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3.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5.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K:\TIDEPR~1\FDA_SE~1\029B6B~1.GEN\02F713~1.PUB\DOCUME~1\2017(A~1\2017~1.11(\STSPEN~1\NEGATI~1\"/>
    </mc:Choice>
  </mc:AlternateContent>
  <bookViews>
    <workbookView xWindow="-15" yWindow="-15" windowWidth="9600" windowHeight="12135" tabRatio="900"/>
  </bookViews>
  <sheets>
    <sheet name="Overview" sheetId="20" r:id="rId1"/>
    <sheet name="Disclaimer" sheetId="23" r:id="rId2"/>
    <sheet name="Codes_queried" sheetId="21" r:id="rId3"/>
    <sheet name="Summary-counts" sheetId="4" r:id="rId4"/>
    <sheet name="NMBR-AGE-Table" sheetId="8" r:id="rId5"/>
    <sheet name="NMBR-AGE-Chart" sheetId="2" r:id="rId6"/>
    <sheet name="NMBR-SEX-Table" sheetId="9" r:id="rId7"/>
    <sheet name="NMBR-SEX-Chart" sheetId="3" r:id="rId8"/>
    <sheet name="EvntsPrPat-AGE-Table" sheetId="11" r:id="rId9"/>
    <sheet name="EvntsPrPat-AGE-Chart" sheetId="13" r:id="rId10"/>
    <sheet name="EvntsPrPat-SEX-Table" sheetId="12" r:id="rId11"/>
    <sheet name="EvntsPrPat-SEX-Chart" sheetId="14" r:id="rId12"/>
  </sheets>
  <calcPr calcId="152511"/>
  <pivotCaches>
    <pivotCache cacheId="34" r:id="rId13"/>
    <pivotCache cacheId="35" r:id="rId14"/>
    <pivotCache cacheId="36" r:id="rId15"/>
  </pivotCaches>
</workbook>
</file>

<file path=xl/calcChain.xml><?xml version="1.0" encoding="utf-8"?>
<calcChain xmlns="http://schemas.openxmlformats.org/spreadsheetml/2006/main">
  <c r="A2" i="14" l="1"/>
  <c r="A2" i="12"/>
  <c r="A2" i="13"/>
  <c r="A2" i="11"/>
  <c r="A2" i="9"/>
  <c r="A2" i="8"/>
  <c r="A2" i="3"/>
  <c r="A2" i="2"/>
  <c r="A2" i="4"/>
</calcChain>
</file>

<file path=xl/sharedStrings.xml><?xml version="1.0" encoding="utf-8"?>
<sst xmlns="http://schemas.openxmlformats.org/spreadsheetml/2006/main" count="224" uniqueCount="76">
  <si>
    <t>Age Group</t>
  </si>
  <si>
    <t>Sex</t>
  </si>
  <si>
    <t>Period</t>
  </si>
  <si>
    <t>Setting</t>
  </si>
  <si>
    <t xml:space="preserve">  0-4</t>
  </si>
  <si>
    <t>F</t>
  </si>
  <si>
    <t xml:space="preserve"> 10-18</t>
  </si>
  <si>
    <t>M</t>
  </si>
  <si>
    <t xml:space="preserve"> 19-21</t>
  </si>
  <si>
    <t xml:space="preserve"> 22-44</t>
  </si>
  <si>
    <t xml:space="preserve"> 45-64</t>
  </si>
  <si>
    <t xml:space="preserve"> 65+</t>
  </si>
  <si>
    <t>A6550</t>
  </si>
  <si>
    <t>A7000</t>
  </si>
  <si>
    <t>E2402</t>
  </si>
  <si>
    <t xml:space="preserve">  5-9</t>
  </si>
  <si>
    <t>Sum of Events</t>
  </si>
  <si>
    <t>Data</t>
  </si>
  <si>
    <t>Sum of Members</t>
  </si>
  <si>
    <t>Sum of Total Enrollment in Strata(Members)</t>
  </si>
  <si>
    <t>Selecting setting here will update table below. Select only one setting.</t>
  </si>
  <si>
    <t>Selecting procedure here will update table below. Select only one procedure.</t>
  </si>
  <si>
    <t>Events per Patient</t>
  </si>
  <si>
    <t>Overview</t>
  </si>
  <si>
    <t>Query Description</t>
  </si>
  <si>
    <t>Codes_queried</t>
  </si>
  <si>
    <t>Summary-counts</t>
  </si>
  <si>
    <t>NMBR-AGE-Table</t>
  </si>
  <si>
    <t>NMBR-AGE-Chart</t>
  </si>
  <si>
    <t>NMBR-SEX-Table</t>
  </si>
  <si>
    <t>NMBR-SEX-Chart</t>
  </si>
  <si>
    <t>Notes:</t>
  </si>
  <si>
    <t>This sheet provides a list of the codes queried. It involves five HCPCS Codes.</t>
  </si>
  <si>
    <t>EvntsPrPat-AGE-Table</t>
  </si>
  <si>
    <t>EvntsPrPat-AGE-Chart</t>
  </si>
  <si>
    <t>EvntsPrPat-SEX-Table</t>
  </si>
  <si>
    <t>EvntsPrPat-SEX-Chart</t>
  </si>
  <si>
    <t>Chart of the data represented in the prior tab. Use the filters at the top of the previous tab (NMBR-SEX-Table) to select a different procedure code and/or setting to be represented.</t>
  </si>
  <si>
    <t>Count of patients by sex and year. The data are presented graphically in the NMBR-SEX-Chart tab. Use the filters at the top to select a different procedure code to be represented.</t>
  </si>
  <si>
    <t>Chart of the data represented in the prior tab. Use the filters at the top of the previous tab (NMBR-AGE-Table) to select a different procedure code and/or setting to be represented.</t>
  </si>
  <si>
    <t>Count of patients by age group and year. The data are presented graphically in the NMBR-AGE-Chart tab. Use the filters at the top to select a different procedure code and/or setting to be represented.</t>
  </si>
  <si>
    <t>Table of aggregate count of patients, events, and enrolled members by age group, sex, and year. Use the filters at the top to select a different procedure code and/or setting to be represented.</t>
  </si>
  <si>
    <t>Chart of the data represented in the prior tab (EvntsPrPat-AGE-Table). Use the filters at the top of the prior tab to select a different procedure code and/or setting to be represented.</t>
  </si>
  <si>
    <t>Chart of the data represented in the prior tab (EvntsPrPat-SEX-Table). Use the filters at the top of the prior tab to select a different procedure code and/or setting to be represented.</t>
  </si>
  <si>
    <t>HCPCS Code</t>
  </si>
  <si>
    <t>Description</t>
  </si>
  <si>
    <t>Codes Queried</t>
  </si>
  <si>
    <t>Procedure Name</t>
  </si>
  <si>
    <t xml:space="preserve">WOUND CARE SET, FOR NEGATIVE PRESSURE WOUND THERAPY ELECTRICAL PUMP, INCLUDES ALL SUPPLIES AND ACCESSORIES 
</t>
  </si>
  <si>
    <t xml:space="preserve">CANISTER, DISPOSABLE, USED WITH SUCTION PUMP 
</t>
  </si>
  <si>
    <t>NEGATIVE PRESSURE WOUND THERAPY &gt; 50 CM</t>
  </si>
  <si>
    <t>NEGATIVE PRESSURE WOUND THERAPY &lt; 50 CM</t>
  </si>
  <si>
    <t>Inpatient</t>
  </si>
  <si>
    <t>---</t>
  </si>
  <si>
    <t>NEGATIVE PRESSURE WOUND THERAPY ELECTRICAL PUMP, STATIONARY OR PORTABLE</t>
  </si>
  <si>
    <t>Events per patient by age group and year. Calculated as the number of unique visits (events) divided by the number of unique members with a visit (patients). The data are presented graphically in the EvntsPrPat-AGE-Chart tab. Use the filters at the top to select a different procedure code and/or setting to be represented.</t>
  </si>
  <si>
    <t>Events per patient by sex and year. Calculated as the number of unique visits (events) divided by the number of unique members with a visit (patients). The data are presented graphically in the EvntsPrPat-SEX-Chart tab. Use the filters at the top to select a different procedure code and/or setting to be represented.</t>
  </si>
  <si>
    <r>
      <t xml:space="preserve">This report describes counts and prevalence of Negative Pressure Wound Therapy (NPWT) Procedure Codes (see next sheet for codes queried) in the Mini-Sentinel Distributed Database. These results were generated using the Mini-Sentinel Distributed Query Tool. The queries were run against the HCPCS (Healthcare Common Procedure Coding System) Summary Table and </t>
    </r>
    <r>
      <rPr>
        <sz val="11"/>
        <color indexed="8"/>
        <rFont val="Calibri"/>
        <family val="2"/>
      </rPr>
      <t>distributed on 10/19/2011 to 14 Data Partners; this report includes data from 13 Data Partners. Queries were run in both the inpatient and outpatient settings. Please review the notes below.</t>
    </r>
  </si>
  <si>
    <t>Query request for observation of codes for "Wound care set, for negative pressure wound therapy electrical pump, includes all supplies and accessories" (HCPCS code A6550), "Canister, disposable, used with suction pump" (HCPCS code A7000), "Negative pressure wound therapy electrical pump, stationary or portable" (HCPCS code E2402), "Negative pressure wound therapy &lt; 50 CM" (HCPCS code 97605), "Negative pressure wound therapy &gt; 50 CM" (HCPCS code 97606).</t>
  </si>
  <si>
    <t>Internal MSOC Tracking Number:</t>
  </si>
  <si>
    <t>MSY3_STR1-2</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</si>
  <si>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</si>
  <si>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</si>
  <si>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</si>
  <si>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</si>
  <si>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</si>
  <si>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</si>
  <si>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</si>
  <si>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sz val="11"/>
        <rFont val="Calibri"/>
        <family val="2"/>
      </rPr>
      <t>press announcements</t>
    </r>
    <r>
      <rPr>
        <sz val="11"/>
        <color indexed="8"/>
        <rFont val="Calibri"/>
        <family val="2"/>
      </rPr>
      <t xml:space="preserve">, </t>
    </r>
    <r>
      <rPr>
        <sz val="11"/>
        <rFont val="Calibri"/>
        <family val="2"/>
      </rPr>
      <t>MedWatch Alerts</t>
    </r>
    <r>
      <rPr>
        <sz val="11"/>
        <color indexed="8"/>
        <rFont val="Calibri"/>
        <family val="2"/>
      </rPr>
      <t xml:space="preserve">, and </t>
    </r>
    <r>
      <rPr>
        <sz val="11"/>
        <rFont val="Calibri"/>
        <family val="2"/>
      </rPr>
      <t>Drug Safety Communications</t>
    </r>
    <r>
      <rPr>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</si>
  <si>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</si>
  <si>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</si>
  <si>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</si>
  <si>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</si>
  <si>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</si>
  <si>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</si>
  <si>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Counts of members cannot be aggregated across years, procedure codes, or settings. Doing so will result in double-counting of members. For example, members with a specific procedure in the inpatient setting in 2007 may also have the same procedure in the inpatient setting in 2008. Adding across those years would double-count that person. Also, a member with a NPWT procedure in the inpatient setting in 2007 may also have had a second type of NPTW procedure in the inpatient setting in 2007. Adding across those 2 procedure codes would double-count that person. Finally, a member who received a specific procedure in the inpatient setting may have received the same procedure in the outpatient setting in a given year. Adding across those settings would double-count that person.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</si>
</sst>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indexed="8"/>
      <name val="Calibri"/>
      <family val="2"/>
    </font>
    <font>
      <b/>
      <u/>
      <sz val="11"/>
      <name val="Calibri"/>
      <family val="2"/>
    </font>
    <font>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50">
    <border>
      <left/>
      <right/>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8"/>
      </bottom>
      <diagonal/>
    </border>
    <border>
      <left style="thin">
        <color indexed="65"/>
      </left>
      <right/>
      <top style="thin">
        <color indexed="64"/>
      </top>
      <bottom/>
      <diagonal/>
    </border>
    <border>
      <left style="thin">
        <color indexed="65"/>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right/>
      <top/>
      <bottom style="thin">
        <color rgb="FFABABAB"/>
      </bottom>
      <diagonal/>
    </border>
    <border>
      <left/>
      <right style="thin">
        <color rgb="FFABABAB"/>
      </right>
      <top/>
      <bottom style="thin">
        <color rgb="FFABABAB"/>
      </bottom>
      <diagonal/>
    </border>
    <border>
      <left style="thin">
        <color rgb="FFABABAB"/>
      </left>
      <right style="thin">
        <color rgb="FFABABAB"/>
      </right>
      <top style="thin">
        <color rgb="FFABABAB"/>
      </top>
      <bottom style="thin">
        <color rgb="FFABABAB"/>
      </bottom>
      <diagonal/>
    </border>
    <border>
      <left style="thin">
        <color indexed="8"/>
      </left>
      <right style="thin">
        <color indexed="8"/>
      </right>
      <top style="medium">
        <color indexed="8"/>
      </top>
      <bottom style="thin">
        <color rgb="FFABABAB"/>
      </bottom>
      <diagonal/>
    </border>
    <border>
      <left style="thin">
        <color rgb="FFABABAB"/>
      </left>
      <right style="thin">
        <color indexed="8"/>
      </right>
      <top style="thin">
        <color rgb="FFABABAB"/>
      </top>
      <bottom style="thin">
        <color indexed="8"/>
      </bottom>
      <diagonal/>
    </border>
    <border>
      <left style="thin">
        <color indexed="64"/>
      </left>
      <right style="thin">
        <color rgb="FFABABAB"/>
      </right>
      <top style="thin">
        <color indexed="64"/>
      </top>
      <bottom style="thin">
        <color indexed="64"/>
      </bottom>
      <diagonal/>
    </border>
    <border>
      <left style="thin">
        <color rgb="FFABABAB"/>
      </left>
      <right style="thin">
        <color indexed="64"/>
      </right>
      <top style="thin">
        <color indexed="64"/>
      </top>
      <bottom style="thin">
        <color indexed="64"/>
      </bottom>
      <diagonal/>
    </border>
    <border>
      <left style="thin">
        <color rgb="FFABABAB"/>
      </left>
      <right/>
      <top style="thin">
        <color indexed="64"/>
      </top>
      <bottom/>
      <diagonal/>
    </border>
    <border>
      <left style="thin">
        <color indexed="64"/>
      </left>
      <right/>
      <top style="thin">
        <color rgb="FFABABAB"/>
      </top>
      <bottom/>
      <diagonal/>
    </border>
    <border>
      <left/>
      <right style="thin">
        <color indexed="64"/>
      </right>
      <top style="thin">
        <color rgb="FFABABAB"/>
      </top>
      <bottom/>
      <diagonal/>
    </border>
    <border>
      <left style="thin">
        <color rgb="FFABABAB"/>
      </left>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24">
    <xf numFmtId="0" fontId="0" fillId="0" borderId="0" xfId="0"/>
    <xf numFmtId="0" fontId="0" fillId="0" borderId="0" xfId="0" applyBorder="1"/>
    <xf numFmtId="0" fontId="0" fillId="0" borderId="2" xfId="0" applyBorder="1"/>
    <xf numFmtId="0" fontId="0" fillId="0" borderId="3" xfId="0" applyBorder="1"/>
    <xf numFmtId="0" fontId="0" fillId="0" borderId="4" xfId="0" applyBorder="1"/>
    <xf numFmtId="0" fontId="0" fillId="0" borderId="0" xfId="0" applyNumberFormat="1"/>
    <xf numFmtId="3" fontId="0" fillId="0" borderId="0" xfId="0" applyNumberFormat="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6" fillId="0" borderId="10" xfId="0" applyFont="1" applyFill="1" applyBorder="1" applyAlignment="1">
      <alignment horizontal="left" vertical="top"/>
    </xf>
    <xf numFmtId="0" fontId="0" fillId="0" borderId="10" xfId="0" applyFill="1" applyBorder="1" applyAlignment="1">
      <alignment horizontal="left" vertical="top" wrapText="1"/>
    </xf>
    <xf numFmtId="0" fontId="0" fillId="0" borderId="11" xfId="0" applyBorder="1"/>
    <xf numFmtId="0" fontId="2" fillId="0" borderId="10" xfId="1" applyFont="1" applyFill="1" applyBorder="1" applyAlignment="1" applyProtection="1">
      <alignment horizontal="left" vertical="top"/>
    </xf>
    <xf numFmtId="0" fontId="0" fillId="0" borderId="10" xfId="0" pivotButton="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2" fontId="0" fillId="0" borderId="0" xfId="0" applyNumberFormat="1" applyBorder="1"/>
    <xf numFmtId="2" fontId="0" fillId="0" borderId="7" xfId="0" applyNumberFormat="1" applyBorder="1"/>
    <xf numFmtId="2" fontId="0" fillId="0" borderId="15" xfId="0" applyNumberFormat="1" applyBorder="1"/>
    <xf numFmtId="2" fontId="0" fillId="0" borderId="8" xfId="0" applyNumberFormat="1" applyBorder="1"/>
    <xf numFmtId="0" fontId="0" fillId="0" borderId="12" xfId="0" pivotButton="1" applyBorder="1"/>
    <xf numFmtId="0" fontId="0" fillId="0" borderId="17" xfId="0" applyBorder="1"/>
    <xf numFmtId="0" fontId="0" fillId="0" borderId="18" xfId="0" applyBorder="1"/>
    <xf numFmtId="0" fontId="0" fillId="0" borderId="10" xfId="0" applyBorder="1" applyAlignment="1">
      <alignment horizontal="left" vertical="top"/>
    </xf>
    <xf numFmtId="0" fontId="0" fillId="0" borderId="10" xfId="0" applyBorder="1" applyAlignment="1">
      <alignment vertical="top" wrapText="1"/>
    </xf>
    <xf numFmtId="0" fontId="0" fillId="0" borderId="10" xfId="0" applyBorder="1" applyAlignment="1">
      <alignment vertical="top"/>
    </xf>
    <xf numFmtId="0" fontId="5" fillId="0" borderId="10" xfId="0" applyFont="1" applyBorder="1"/>
    <xf numFmtId="0" fontId="0" fillId="0" borderId="10" xfId="0" applyBorder="1" applyAlignment="1">
      <alignment horizontal="left" wrapText="1"/>
    </xf>
    <xf numFmtId="0" fontId="5" fillId="0" borderId="9" xfId="0" applyFont="1" applyBorder="1"/>
    <xf numFmtId="0" fontId="5" fillId="0" borderId="8" xfId="0" applyFont="1" applyBorder="1"/>
    <xf numFmtId="0" fontId="5" fillId="0" borderId="9" xfId="0" applyFont="1" applyBorder="1" applyAlignment="1">
      <alignment wrapText="1"/>
    </xf>
    <xf numFmtId="0" fontId="0" fillId="0" borderId="5" xfId="0" pivotButton="1" applyBorder="1" applyAlignment="1">
      <alignment wrapText="1"/>
    </xf>
    <xf numFmtId="0" fontId="5" fillId="0" borderId="1" xfId="0" applyFont="1" applyBorder="1" applyAlignment="1">
      <alignment wrapText="1"/>
    </xf>
    <xf numFmtId="0" fontId="5" fillId="0" borderId="0" xfId="0" applyFont="1" applyBorder="1" applyAlignment="1">
      <alignment wrapText="1"/>
    </xf>
    <xf numFmtId="0" fontId="5" fillId="0" borderId="19" xfId="0" applyFont="1" applyBorder="1" applyAlignment="1">
      <alignment wrapText="1"/>
    </xf>
    <xf numFmtId="0" fontId="0" fillId="0" borderId="20" xfId="0" applyBorder="1"/>
    <xf numFmtId="0" fontId="5" fillId="0" borderId="21" xfId="0" applyFont="1" applyBorder="1" applyAlignment="1">
      <alignment wrapText="1"/>
    </xf>
    <xf numFmtId="0" fontId="5" fillId="0" borderId="22" xfId="0" applyFont="1" applyBorder="1" applyAlignment="1">
      <alignment wrapText="1"/>
    </xf>
    <xf numFmtId="0" fontId="5" fillId="0" borderId="12" xfId="0" applyFont="1" applyBorder="1" applyAlignment="1">
      <alignment wrapText="1"/>
    </xf>
    <xf numFmtId="0" fontId="5" fillId="0" borderId="13" xfId="0" applyFont="1" applyBorder="1" applyAlignment="1">
      <alignment wrapText="1"/>
    </xf>
    <xf numFmtId="0" fontId="0" fillId="0" borderId="5" xfId="0" pivotButton="1" applyBorder="1"/>
    <xf numFmtId="0" fontId="0" fillId="0" borderId="23" xfId="0" applyFill="1" applyBorder="1" applyAlignment="1">
      <alignment horizontal="left" wrapText="1"/>
    </xf>
    <xf numFmtId="0" fontId="6" fillId="0" borderId="10" xfId="0" applyFont="1" applyBorder="1" applyAlignment="1">
      <alignment wrapText="1"/>
    </xf>
    <xf numFmtId="0" fontId="7" fillId="0" borderId="23" xfId="0" applyFont="1" applyBorder="1" applyAlignment="1">
      <alignment vertical="top"/>
    </xf>
    <xf numFmtId="0" fontId="7" fillId="0" borderId="0" xfId="0" applyFont="1" applyAlignment="1">
      <alignment wrapText="1"/>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wrapText="1"/>
    </xf>
    <xf numFmtId="0" fontId="8"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5" fillId="0" borderId="24" xfId="0" applyFont="1" applyBorder="1" applyAlignment="1">
      <alignment wrapText="1"/>
    </xf>
    <xf numFmtId="0" fontId="5" fillId="0" borderId="25" xfId="0" applyFont="1" applyBorder="1" applyAlignment="1">
      <alignment wrapText="1"/>
    </xf>
    <xf numFmtId="0" fontId="5" fillId="0" borderId="26" xfId="0" applyFont="1" applyBorder="1" applyAlignment="1">
      <alignment wrapText="1"/>
    </xf>
    <xf numFmtId="0" fontId="0" fillId="0" borderId="22" xfId="0" applyBorder="1" applyAlignment="1">
      <alignment wrapText="1"/>
    </xf>
    <xf numFmtId="0" fontId="0" fillId="0" borderId="19" xfId="0" applyBorder="1" applyAlignment="1">
      <alignment wrapText="1"/>
    </xf>
    <xf numFmtId="0" fontId="0" fillId="0" borderId="27" xfId="0" applyBorder="1" applyAlignment="1">
      <alignment wrapText="1"/>
    </xf>
    <xf numFmtId="0" fontId="0" fillId="0" borderId="28" xfId="0" applyBorder="1" applyAlignment="1">
      <alignment wrapText="1"/>
    </xf>
    <xf numFmtId="0" fontId="5" fillId="0" borderId="10" xfId="0" applyFont="1" applyBorder="1" applyAlignment="1">
      <alignment wrapText="1"/>
    </xf>
    <xf numFmtId="0" fontId="0" fillId="0" borderId="10" xfId="0" applyBorder="1" applyAlignment="1">
      <alignment wrapText="1"/>
    </xf>
    <xf numFmtId="0" fontId="5" fillId="0" borderId="21" xfId="0" applyFont="1" applyBorder="1" applyAlignment="1">
      <alignment wrapText="1"/>
    </xf>
    <xf numFmtId="0" fontId="5" fillId="0" borderId="22" xfId="0" applyFont="1" applyBorder="1" applyAlignment="1">
      <alignment wrapText="1"/>
    </xf>
    <xf numFmtId="0" fontId="5" fillId="0" borderId="19" xfId="0" applyFont="1" applyBorder="1" applyAlignment="1">
      <alignment wrapText="1"/>
    </xf>
    <xf numFmtId="0" fontId="5" fillId="0" borderId="9" xfId="0" applyFont="1" applyBorder="1" applyAlignment="1">
      <alignment wrapText="1"/>
    </xf>
    <xf numFmtId="0" fontId="5" fillId="0" borderId="15" xfId="0" applyFont="1" applyBorder="1" applyAlignment="1">
      <alignment wrapText="1"/>
    </xf>
    <xf numFmtId="0" fontId="5" fillId="0" borderId="8" xfId="0" applyFont="1" applyBorder="1" applyAlignment="1">
      <alignment wrapText="1"/>
    </xf>
    <xf numFmtId="0" fontId="5" fillId="0" borderId="23" xfId="0" applyFont="1" applyBorder="1" applyAlignment="1">
      <alignment wrapText="1"/>
    </xf>
    <xf numFmtId="0" fontId="0" fillId="0" borderId="23" xfId="0" applyBorder="1" applyAlignment="1">
      <alignment wrapText="1"/>
    </xf>
    <xf numFmtId="0" fontId="0" fillId="0" borderId="29" xfId="0" applyBorder="1"/>
    <xf numFmtId="0" fontId="0" fillId="0" borderId="30" xfId="0" applyBorder="1"/>
    <xf numFmtId="0" fontId="0" fillId="0" borderId="29" xfId="0" pivotButton="1" applyBorder="1"/>
    <xf numFmtId="0" fontId="0" fillId="0" borderId="31" xfId="0" applyBorder="1"/>
    <xf numFmtId="0" fontId="0" fillId="0" borderId="32" xfId="0" applyBorder="1"/>
    <xf numFmtId="0" fontId="0" fillId="0" borderId="33" xfId="0" applyBorder="1"/>
    <xf numFmtId="0" fontId="0" fillId="0" borderId="29" xfId="0" applyNumberFormat="1" applyBorder="1"/>
    <xf numFmtId="0" fontId="0" fillId="0" borderId="32" xfId="0" applyNumberFormat="1" applyBorder="1"/>
    <xf numFmtId="3" fontId="0" fillId="0" borderId="33" xfId="0" applyNumberFormat="1" applyBorder="1"/>
    <xf numFmtId="0" fontId="0" fillId="0" borderId="34" xfId="0" applyBorder="1"/>
    <xf numFmtId="0" fontId="0" fillId="0" borderId="35" xfId="0" applyBorder="1"/>
    <xf numFmtId="0" fontId="0" fillId="0" borderId="35" xfId="0" applyNumberFormat="1" applyBorder="1"/>
    <xf numFmtId="3" fontId="0" fillId="0" borderId="36" xfId="0" applyNumberFormat="1" applyBorder="1"/>
    <xf numFmtId="0" fontId="0" fillId="0" borderId="37" xfId="0" applyBorder="1"/>
    <xf numFmtId="0" fontId="0" fillId="0" borderId="38" xfId="0" applyBorder="1"/>
    <xf numFmtId="0" fontId="0" fillId="0" borderId="38" xfId="0" applyNumberFormat="1" applyBorder="1"/>
    <xf numFmtId="0" fontId="0" fillId="0" borderId="39" xfId="0" applyNumberFormat="1" applyBorder="1"/>
    <xf numFmtId="3" fontId="0" fillId="0" borderId="40" xfId="0" applyNumberFormat="1" applyBorder="1"/>
    <xf numFmtId="0" fontId="0" fillId="0" borderId="41" xfId="0" applyBorder="1"/>
    <xf numFmtId="0" fontId="0" fillId="0" borderId="42" xfId="0" pivotButton="1" applyBorder="1"/>
    <xf numFmtId="0" fontId="0" fillId="0" borderId="42" xfId="0" applyBorder="1"/>
    <xf numFmtId="0" fontId="0" fillId="0" borderId="41" xfId="0" applyBorder="1" applyAlignment="1">
      <alignment horizontal="left" wrapText="1"/>
    </xf>
    <xf numFmtId="0" fontId="0" fillId="0" borderId="33" xfId="0" applyBorder="1" applyAlignment="1">
      <alignment wrapText="1"/>
    </xf>
    <xf numFmtId="0" fontId="0" fillId="0" borderId="29" xfId="0" applyBorder="1" applyAlignment="1">
      <alignment wrapText="1"/>
    </xf>
    <xf numFmtId="0" fontId="0" fillId="0" borderId="32" xfId="0" applyBorder="1" applyAlignment="1">
      <alignment wrapText="1"/>
    </xf>
    <xf numFmtId="0" fontId="0" fillId="0" borderId="43" xfId="0" applyBorder="1" applyAlignment="1">
      <alignment horizontal="left" wrapText="1"/>
    </xf>
    <xf numFmtId="3" fontId="0" fillId="0" borderId="29" xfId="0" applyNumberFormat="1" applyBorder="1"/>
    <xf numFmtId="3" fontId="0" fillId="0" borderId="32" xfId="0" applyNumberFormat="1" applyBorder="1"/>
    <xf numFmtId="3" fontId="0" fillId="0" borderId="35" xfId="0" applyNumberFormat="1" applyBorder="1"/>
    <xf numFmtId="3" fontId="0" fillId="0" borderId="38" xfId="0" applyNumberFormat="1" applyBorder="1"/>
    <xf numFmtId="3" fontId="0" fillId="0" borderId="39" xfId="0" applyNumberFormat="1" applyBorder="1"/>
    <xf numFmtId="2" fontId="0" fillId="0" borderId="29" xfId="0" applyNumberFormat="1" applyBorder="1"/>
    <xf numFmtId="2" fontId="0" fillId="0" borderId="32" xfId="0" applyNumberFormat="1" applyBorder="1"/>
    <xf numFmtId="2" fontId="0" fillId="0" borderId="33" xfId="0" applyNumberFormat="1" applyBorder="1"/>
    <xf numFmtId="2" fontId="0" fillId="0" borderId="35" xfId="0" applyNumberFormat="1" applyBorder="1"/>
    <xf numFmtId="2" fontId="0" fillId="0" borderId="38" xfId="0" applyNumberFormat="1" applyBorder="1"/>
    <xf numFmtId="2" fontId="0" fillId="0" borderId="39" xfId="0" applyNumberFormat="1" applyBorder="1"/>
    <xf numFmtId="2" fontId="0" fillId="0" borderId="40" xfId="0" applyNumberFormat="1" applyBorder="1"/>
    <xf numFmtId="0" fontId="0" fillId="0" borderId="44" xfId="0" pivotButton="1" applyBorder="1"/>
    <xf numFmtId="0" fontId="0" fillId="0" borderId="45" xfId="0" applyBorder="1"/>
    <xf numFmtId="0" fontId="0" fillId="0" borderId="46" xfId="0" pivotButton="1" applyBorder="1"/>
    <xf numFmtId="0" fontId="0" fillId="0" borderId="47" xfId="0" pivotButton="1" applyBorder="1"/>
    <xf numFmtId="0" fontId="0" fillId="0" borderId="48" xfId="0" applyBorder="1"/>
    <xf numFmtId="0" fontId="0" fillId="0" borderId="47" xfId="0" applyBorder="1"/>
    <xf numFmtId="2" fontId="0" fillId="0" borderId="48" xfId="0" applyNumberFormat="1" applyBorder="1"/>
    <xf numFmtId="2" fontId="0" fillId="0" borderId="49" xfId="0" applyNumberFormat="1" applyBorder="1"/>
    <xf numFmtId="0" fontId="0" fillId="0" borderId="45" xfId="0" applyBorder="1" applyAlignment="1">
      <alignment horizontal="left" wrapText="1"/>
    </xf>
  </cellXfs>
  <cellStyles count="2">
    <cellStyle name="Hyperlink" xfId="1" builtinId="8"/>
    <cellStyle name="Normal" xfId="0" builtinId="0"/>
  </cellStyles>
  <dxfs count="48">
    <dxf>
      <border>
        <bottom style="thin">
          <color indexed="8"/>
        </bottom>
      </border>
    </dxf>
    <dxf>
      <border>
        <top style="thin">
          <color indexed="8"/>
        </top>
        <bottom style="thin">
          <color indexed="8"/>
        </bottom>
      </border>
    </dxf>
    <dxf>
      <alignment horizontal="left" readingOrder="0"/>
    </dxf>
    <dxf>
      <alignment wrapText="1" readingOrder="0"/>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2" formatCode="0.00"/>
    </dxf>
    <dxf>
      <alignment horizontal="left" readingOrder="0"/>
    </dxf>
    <dxf>
      <alignment wrapText="1" readingOrder="0"/>
    </dxf>
    <dxf>
      <border>
        <left style="thin">
          <color indexed="64"/>
        </left>
        <right style="thin">
          <color indexed="64"/>
        </right>
        <top style="thin">
          <color indexed="64"/>
        </top>
        <bottom style="thin">
          <color indexed="64"/>
        </bottom>
      </border>
    </dxf>
    <dxf>
      <numFmt numFmtId="2" formatCode="0.00"/>
    </dxf>
    <dxf>
      <alignment horizontal="left" readingOrder="0"/>
    </dxf>
    <dxf>
      <alignment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left" readingOrder="0"/>
    </dxf>
    <dxf>
      <alignment wrapText="1" readingOrder="0"/>
    </dxf>
    <dxf>
      <border>
        <left style="thin">
          <color indexed="64"/>
        </left>
        <right style="thin">
          <color indexed="64"/>
        </right>
        <top style="thin">
          <color indexed="64"/>
        </top>
        <bottom style="thin">
          <color indexed="64"/>
        </bottom>
      </border>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
      <border>
        <bottom style="thin">
          <color indexed="8"/>
        </bottom>
      </border>
    </dxf>
    <dxf>
      <border>
        <bottom style="thin">
          <color indexed="8"/>
        </bottom>
      </border>
    </dxf>
    <dxf>
      <border>
        <right style="thin">
          <color indexed="8"/>
        </right>
        <bottom style="thin">
          <color indexed="8"/>
        </bottom>
      </border>
    </dxf>
    <dxf>
      <border>
        <top style="thin">
          <color indexed="8"/>
        </top>
        <bottom style="thin">
          <color indexed="8"/>
        </bottom>
      </border>
    </dxf>
    <dxf>
      <alignment wrapText="1" readingOrder="0"/>
    </dxf>
    <dxf>
      <alignment wrapText="1" readingOrder="0"/>
    </dxf>
    <dxf>
      <alignment horizontal="left" readingOrder="0"/>
    </dxf>
    <dxf>
      <alignment wrapText="1" readingOrder="0"/>
    </dxf>
    <dxf>
      <alignment wrapText="1" readingOrder="0"/>
    </dxf>
    <dxf>
      <alignment wrapText="1" readingOrder="0"/>
    </dxf>
    <dxf>
      <fill>
        <patternFill patternType="solid">
          <bgColor rgb="FFFFFF00"/>
        </patternFill>
      </fill>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[Mini-Sentinel_Summary-Table-Report_MSY3_STR1-2_Negative-Pressure-Wound-Therapy-Proc.xlsx]NMBR-AGE-Table!PivotTable4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s>
    <c:plotArea>
      <c:layout/>
      <c:barChart>
        <c:barDir val="col"/>
        <c:grouping val="clustered"/>
        <c:varyColors val="0"/>
        <c:ser>
          <c:idx val="0"/>
          <c:order val="0"/>
          <c:tx>
            <c:strRef>
              <c:f>'NMBR-AGE-Table'!$B$7:$B$8</c:f>
              <c:strCache>
                <c:ptCount val="1"/>
                <c:pt idx="0">
                  <c:v>2004</c:v>
                </c:pt>
              </c:strCache>
            </c:strRef>
          </c:tx>
          <c:invertIfNegative val="0"/>
          <c:cat>
            <c:strRef>
              <c:f>'NMBR-AGE-Table'!$A$9:$A$15</c:f>
              <c:strCache>
                <c:ptCount val="7"/>
                <c:pt idx="0">
                  <c:v>  0-4</c:v>
                </c:pt>
                <c:pt idx="1">
                  <c:v>  5-9</c:v>
                </c:pt>
                <c:pt idx="2">
                  <c:v> 10-18</c:v>
                </c:pt>
                <c:pt idx="3">
                  <c:v> 19-21</c:v>
                </c:pt>
                <c:pt idx="4">
                  <c:v> 22-44</c:v>
                </c:pt>
                <c:pt idx="5">
                  <c:v> 45-64</c:v>
                </c:pt>
                <c:pt idx="6">
                  <c:v> 65+</c:v>
                </c:pt>
              </c:strCache>
            </c:strRef>
          </c:cat>
          <c:val>
            <c:numRef>
              <c:f>'NMBR-AGE-Table'!$B$9:$B$15</c:f>
              <c:numCache>
                <c:formatCode>#,##0</c:formatCode>
                <c:ptCount val="7"/>
                <c:pt idx="5">
                  <c:v>1</c:v>
                </c:pt>
                <c:pt idx="6">
                  <c:v>1</c:v>
                </c:pt>
              </c:numCache>
            </c:numRef>
          </c:val>
        </c:ser>
        <c:ser>
          <c:idx val="1"/>
          <c:order val="1"/>
          <c:tx>
            <c:strRef>
              <c:f>'NMBR-AGE-Table'!$C$7:$C$8</c:f>
              <c:strCache>
                <c:ptCount val="1"/>
                <c:pt idx="0">
                  <c:v>2005</c:v>
                </c:pt>
              </c:strCache>
            </c:strRef>
          </c:tx>
          <c:invertIfNegative val="0"/>
          <c:cat>
            <c:strRef>
              <c:f>'NMBR-AGE-Table'!$A$9:$A$15</c:f>
              <c:strCache>
                <c:ptCount val="7"/>
                <c:pt idx="0">
                  <c:v>  0-4</c:v>
                </c:pt>
                <c:pt idx="1">
                  <c:v>  5-9</c:v>
                </c:pt>
                <c:pt idx="2">
                  <c:v> 10-18</c:v>
                </c:pt>
                <c:pt idx="3">
                  <c:v> 19-21</c:v>
                </c:pt>
                <c:pt idx="4">
                  <c:v> 22-44</c:v>
                </c:pt>
                <c:pt idx="5">
                  <c:v> 45-64</c:v>
                </c:pt>
                <c:pt idx="6">
                  <c:v> 65+</c:v>
                </c:pt>
              </c:strCache>
            </c:strRef>
          </c:cat>
          <c:val>
            <c:numRef>
              <c:f>'NMBR-AGE-Table'!$C$9:$C$15</c:f>
              <c:numCache>
                <c:formatCode>#,##0</c:formatCode>
                <c:ptCount val="7"/>
                <c:pt idx="0">
                  <c:v>3</c:v>
                </c:pt>
                <c:pt idx="1">
                  <c:v>3</c:v>
                </c:pt>
                <c:pt idx="2">
                  <c:v>11</c:v>
                </c:pt>
                <c:pt idx="3">
                  <c:v>4</c:v>
                </c:pt>
                <c:pt idx="4">
                  <c:v>45</c:v>
                </c:pt>
                <c:pt idx="5">
                  <c:v>69</c:v>
                </c:pt>
                <c:pt idx="6">
                  <c:v>36</c:v>
                </c:pt>
              </c:numCache>
            </c:numRef>
          </c:val>
        </c:ser>
        <c:ser>
          <c:idx val="2"/>
          <c:order val="2"/>
          <c:tx>
            <c:strRef>
              <c:f>'NMBR-AGE-Table'!$D$7:$D$8</c:f>
              <c:strCache>
                <c:ptCount val="1"/>
                <c:pt idx="0">
                  <c:v>2006</c:v>
                </c:pt>
              </c:strCache>
            </c:strRef>
          </c:tx>
          <c:invertIfNegative val="0"/>
          <c:cat>
            <c:strRef>
              <c:f>'NMBR-AGE-Table'!$A$9:$A$15</c:f>
              <c:strCache>
                <c:ptCount val="7"/>
                <c:pt idx="0">
                  <c:v>  0-4</c:v>
                </c:pt>
                <c:pt idx="1">
                  <c:v>  5-9</c:v>
                </c:pt>
                <c:pt idx="2">
                  <c:v> 10-18</c:v>
                </c:pt>
                <c:pt idx="3">
                  <c:v> 19-21</c:v>
                </c:pt>
                <c:pt idx="4">
                  <c:v> 22-44</c:v>
                </c:pt>
                <c:pt idx="5">
                  <c:v> 45-64</c:v>
                </c:pt>
                <c:pt idx="6">
                  <c:v> 65+</c:v>
                </c:pt>
              </c:strCache>
            </c:strRef>
          </c:cat>
          <c:val>
            <c:numRef>
              <c:f>'NMBR-AGE-Table'!$D$9:$D$15</c:f>
              <c:numCache>
                <c:formatCode>#,##0</c:formatCode>
                <c:ptCount val="7"/>
                <c:pt idx="0">
                  <c:v>3</c:v>
                </c:pt>
                <c:pt idx="1">
                  <c:v>5</c:v>
                </c:pt>
                <c:pt idx="2">
                  <c:v>25</c:v>
                </c:pt>
                <c:pt idx="3">
                  <c:v>9</c:v>
                </c:pt>
                <c:pt idx="4">
                  <c:v>130</c:v>
                </c:pt>
                <c:pt idx="5">
                  <c:v>269</c:v>
                </c:pt>
                <c:pt idx="6">
                  <c:v>174</c:v>
                </c:pt>
              </c:numCache>
            </c:numRef>
          </c:val>
        </c:ser>
        <c:ser>
          <c:idx val="3"/>
          <c:order val="3"/>
          <c:tx>
            <c:strRef>
              <c:f>'NMBR-AGE-Table'!$E$7:$E$8</c:f>
              <c:strCache>
                <c:ptCount val="1"/>
                <c:pt idx="0">
                  <c:v>2007</c:v>
                </c:pt>
              </c:strCache>
            </c:strRef>
          </c:tx>
          <c:invertIfNegative val="0"/>
          <c:cat>
            <c:strRef>
              <c:f>'NMBR-AGE-Table'!$A$9:$A$15</c:f>
              <c:strCache>
                <c:ptCount val="7"/>
                <c:pt idx="0">
                  <c:v>  0-4</c:v>
                </c:pt>
                <c:pt idx="1">
                  <c:v>  5-9</c:v>
                </c:pt>
                <c:pt idx="2">
                  <c:v> 10-18</c:v>
                </c:pt>
                <c:pt idx="3">
                  <c:v> 19-21</c:v>
                </c:pt>
                <c:pt idx="4">
                  <c:v> 22-44</c:v>
                </c:pt>
                <c:pt idx="5">
                  <c:v> 45-64</c:v>
                </c:pt>
                <c:pt idx="6">
                  <c:v> 65+</c:v>
                </c:pt>
              </c:strCache>
            </c:strRef>
          </c:cat>
          <c:val>
            <c:numRef>
              <c:f>'NMBR-AGE-Table'!$E$9:$E$15</c:f>
              <c:numCache>
                <c:formatCode>#,##0</c:formatCode>
                <c:ptCount val="7"/>
                <c:pt idx="0">
                  <c:v>3</c:v>
                </c:pt>
                <c:pt idx="1">
                  <c:v>4</c:v>
                </c:pt>
                <c:pt idx="2">
                  <c:v>44</c:v>
                </c:pt>
                <c:pt idx="3">
                  <c:v>22</c:v>
                </c:pt>
                <c:pt idx="4">
                  <c:v>194</c:v>
                </c:pt>
                <c:pt idx="5">
                  <c:v>418</c:v>
                </c:pt>
                <c:pt idx="6">
                  <c:v>268</c:v>
                </c:pt>
              </c:numCache>
            </c:numRef>
          </c:val>
        </c:ser>
        <c:ser>
          <c:idx val="4"/>
          <c:order val="4"/>
          <c:tx>
            <c:strRef>
              <c:f>'NMBR-AGE-Table'!$F$7:$F$8</c:f>
              <c:strCache>
                <c:ptCount val="1"/>
                <c:pt idx="0">
                  <c:v>2008</c:v>
                </c:pt>
              </c:strCache>
            </c:strRef>
          </c:tx>
          <c:invertIfNegative val="0"/>
          <c:cat>
            <c:strRef>
              <c:f>'NMBR-AGE-Table'!$A$9:$A$15</c:f>
              <c:strCache>
                <c:ptCount val="7"/>
                <c:pt idx="0">
                  <c:v>  0-4</c:v>
                </c:pt>
                <c:pt idx="1">
                  <c:v>  5-9</c:v>
                </c:pt>
                <c:pt idx="2">
                  <c:v> 10-18</c:v>
                </c:pt>
                <c:pt idx="3">
                  <c:v> 19-21</c:v>
                </c:pt>
                <c:pt idx="4">
                  <c:v> 22-44</c:v>
                </c:pt>
                <c:pt idx="5">
                  <c:v> 45-64</c:v>
                </c:pt>
                <c:pt idx="6">
                  <c:v> 65+</c:v>
                </c:pt>
              </c:strCache>
            </c:strRef>
          </c:cat>
          <c:val>
            <c:numRef>
              <c:f>'NMBR-AGE-Table'!$F$9:$F$15</c:f>
              <c:numCache>
                <c:formatCode>#,##0</c:formatCode>
                <c:ptCount val="7"/>
                <c:pt idx="0">
                  <c:v>8</c:v>
                </c:pt>
                <c:pt idx="1">
                  <c:v>6</c:v>
                </c:pt>
                <c:pt idx="2">
                  <c:v>57</c:v>
                </c:pt>
                <c:pt idx="3">
                  <c:v>27</c:v>
                </c:pt>
                <c:pt idx="4">
                  <c:v>245</c:v>
                </c:pt>
                <c:pt idx="5">
                  <c:v>565</c:v>
                </c:pt>
                <c:pt idx="6">
                  <c:v>345</c:v>
                </c:pt>
              </c:numCache>
            </c:numRef>
          </c:val>
        </c:ser>
        <c:ser>
          <c:idx val="5"/>
          <c:order val="5"/>
          <c:tx>
            <c:strRef>
              <c:f>'NMBR-AGE-Table'!$G$7:$G$8</c:f>
              <c:strCache>
                <c:ptCount val="1"/>
                <c:pt idx="0">
                  <c:v>2009</c:v>
                </c:pt>
              </c:strCache>
            </c:strRef>
          </c:tx>
          <c:invertIfNegative val="0"/>
          <c:cat>
            <c:strRef>
              <c:f>'NMBR-AGE-Table'!$A$9:$A$15</c:f>
              <c:strCache>
                <c:ptCount val="7"/>
                <c:pt idx="0">
                  <c:v>  0-4</c:v>
                </c:pt>
                <c:pt idx="1">
                  <c:v>  5-9</c:v>
                </c:pt>
                <c:pt idx="2">
                  <c:v> 10-18</c:v>
                </c:pt>
                <c:pt idx="3">
                  <c:v> 19-21</c:v>
                </c:pt>
                <c:pt idx="4">
                  <c:v> 22-44</c:v>
                </c:pt>
                <c:pt idx="5">
                  <c:v> 45-64</c:v>
                </c:pt>
                <c:pt idx="6">
                  <c:v> 65+</c:v>
                </c:pt>
              </c:strCache>
            </c:strRef>
          </c:cat>
          <c:val>
            <c:numRef>
              <c:f>'NMBR-AGE-Table'!$G$9:$G$15</c:f>
              <c:numCache>
                <c:formatCode>#,##0</c:formatCode>
                <c:ptCount val="7"/>
                <c:pt idx="0">
                  <c:v>8</c:v>
                </c:pt>
                <c:pt idx="1">
                  <c:v>4</c:v>
                </c:pt>
                <c:pt idx="2">
                  <c:v>57</c:v>
                </c:pt>
                <c:pt idx="3">
                  <c:v>23</c:v>
                </c:pt>
                <c:pt idx="4">
                  <c:v>270</c:v>
                </c:pt>
                <c:pt idx="5">
                  <c:v>708</c:v>
                </c:pt>
                <c:pt idx="6">
                  <c:v>351</c:v>
                </c:pt>
              </c:numCache>
            </c:numRef>
          </c:val>
        </c:ser>
        <c:ser>
          <c:idx val="6"/>
          <c:order val="6"/>
          <c:tx>
            <c:strRef>
              <c:f>'NMBR-AGE-Table'!$H$7:$H$8</c:f>
              <c:strCache>
                <c:ptCount val="1"/>
                <c:pt idx="0">
                  <c:v>2010</c:v>
                </c:pt>
              </c:strCache>
            </c:strRef>
          </c:tx>
          <c:invertIfNegative val="0"/>
          <c:cat>
            <c:strRef>
              <c:f>'NMBR-AGE-Table'!$A$9:$A$15</c:f>
              <c:strCache>
                <c:ptCount val="7"/>
                <c:pt idx="0">
                  <c:v>  0-4</c:v>
                </c:pt>
                <c:pt idx="1">
                  <c:v>  5-9</c:v>
                </c:pt>
                <c:pt idx="2">
                  <c:v> 10-18</c:v>
                </c:pt>
                <c:pt idx="3">
                  <c:v> 19-21</c:v>
                </c:pt>
                <c:pt idx="4">
                  <c:v> 22-44</c:v>
                </c:pt>
                <c:pt idx="5">
                  <c:v> 45-64</c:v>
                </c:pt>
                <c:pt idx="6">
                  <c:v> 65+</c:v>
                </c:pt>
              </c:strCache>
            </c:strRef>
          </c:cat>
          <c:val>
            <c:numRef>
              <c:f>'NMBR-AGE-Table'!$H$9:$H$15</c:f>
              <c:numCache>
                <c:formatCode>#,##0</c:formatCode>
                <c:ptCount val="7"/>
                <c:pt idx="0">
                  <c:v>8</c:v>
                </c:pt>
                <c:pt idx="1">
                  <c:v>6</c:v>
                </c:pt>
                <c:pt idx="2">
                  <c:v>50</c:v>
                </c:pt>
                <c:pt idx="3">
                  <c:v>20</c:v>
                </c:pt>
                <c:pt idx="4">
                  <c:v>194</c:v>
                </c:pt>
                <c:pt idx="5">
                  <c:v>515</c:v>
                </c:pt>
                <c:pt idx="6">
                  <c:v>283</c:v>
                </c:pt>
              </c:numCache>
            </c:numRef>
          </c:val>
        </c:ser>
        <c:dLbls>
          <c:showLegendKey val="0"/>
          <c:showVal val="0"/>
          <c:showCatName val="0"/>
          <c:showSerName val="0"/>
          <c:showPercent val="0"/>
          <c:showBubbleSize val="0"/>
        </c:dLbls>
        <c:gapWidth val="150"/>
        <c:axId val="440575944"/>
        <c:axId val="443755544"/>
      </c:barChart>
      <c:catAx>
        <c:axId val="4405759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3755544"/>
        <c:crosses val="autoZero"/>
        <c:auto val="0"/>
        <c:lblAlgn val="ctr"/>
        <c:lblOffset val="100"/>
        <c:noMultiLvlLbl val="0"/>
      </c:catAx>
      <c:valAx>
        <c:axId val="44375554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Patients</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0575944"/>
        <c:crosses val="autoZero"/>
        <c:crossBetween val="between"/>
      </c:valAx>
      <c:spPr>
        <a:solidFill>
          <a:sysClr val="window" lastClr="FFFFFF">
            <a:lumMod val="75000"/>
          </a:sysClr>
        </a:solidFill>
        <a:ln w="25400">
          <a:noFill/>
        </a:ln>
      </c:spPr>
    </c:plotArea>
    <c:legend>
      <c:legendPos val="r"/>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[Mini-Sentinel_Summary-Table-Report_MSY3_STR1-2_Negative-Pressure-Wound-Therapy-Proc.xlsx]NMBR-SEX-Table!PivotTable4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s>
    <c:plotArea>
      <c:layout/>
      <c:barChart>
        <c:barDir val="col"/>
        <c:grouping val="clustered"/>
        <c:varyColors val="0"/>
        <c:ser>
          <c:idx val="0"/>
          <c:order val="0"/>
          <c:tx>
            <c:strRef>
              <c:f>'NMBR-SEX-Table'!$B$7:$B$8</c:f>
              <c:strCache>
                <c:ptCount val="1"/>
                <c:pt idx="0">
                  <c:v>2004</c:v>
                </c:pt>
              </c:strCache>
            </c:strRef>
          </c:tx>
          <c:invertIfNegative val="0"/>
          <c:cat>
            <c:strRef>
              <c:f>'NMBR-SEX-Table'!$A$9:$A$10</c:f>
              <c:strCache>
                <c:ptCount val="2"/>
                <c:pt idx="0">
                  <c:v>F</c:v>
                </c:pt>
                <c:pt idx="1">
                  <c:v>M</c:v>
                </c:pt>
              </c:strCache>
            </c:strRef>
          </c:cat>
          <c:val>
            <c:numRef>
              <c:f>'NMBR-SEX-Table'!$B$9:$B$10</c:f>
              <c:numCache>
                <c:formatCode>#,##0</c:formatCode>
                <c:ptCount val="2"/>
                <c:pt idx="1">
                  <c:v>2</c:v>
                </c:pt>
              </c:numCache>
            </c:numRef>
          </c:val>
        </c:ser>
        <c:ser>
          <c:idx val="1"/>
          <c:order val="1"/>
          <c:tx>
            <c:strRef>
              <c:f>'NMBR-SEX-Table'!$C$7:$C$8</c:f>
              <c:strCache>
                <c:ptCount val="1"/>
                <c:pt idx="0">
                  <c:v>2005</c:v>
                </c:pt>
              </c:strCache>
            </c:strRef>
          </c:tx>
          <c:invertIfNegative val="0"/>
          <c:cat>
            <c:strRef>
              <c:f>'NMBR-SEX-Table'!$A$9:$A$10</c:f>
              <c:strCache>
                <c:ptCount val="2"/>
                <c:pt idx="0">
                  <c:v>F</c:v>
                </c:pt>
                <c:pt idx="1">
                  <c:v>M</c:v>
                </c:pt>
              </c:strCache>
            </c:strRef>
          </c:cat>
          <c:val>
            <c:numRef>
              <c:f>'NMBR-SEX-Table'!$C$9:$C$10</c:f>
              <c:numCache>
                <c:formatCode>#,##0</c:formatCode>
                <c:ptCount val="2"/>
                <c:pt idx="0">
                  <c:v>78</c:v>
                </c:pt>
                <c:pt idx="1">
                  <c:v>92</c:v>
                </c:pt>
              </c:numCache>
            </c:numRef>
          </c:val>
        </c:ser>
        <c:ser>
          <c:idx val="2"/>
          <c:order val="2"/>
          <c:tx>
            <c:strRef>
              <c:f>'NMBR-SEX-Table'!$D$7:$D$8</c:f>
              <c:strCache>
                <c:ptCount val="1"/>
                <c:pt idx="0">
                  <c:v>2006</c:v>
                </c:pt>
              </c:strCache>
            </c:strRef>
          </c:tx>
          <c:invertIfNegative val="0"/>
          <c:cat>
            <c:strRef>
              <c:f>'NMBR-SEX-Table'!$A$9:$A$10</c:f>
              <c:strCache>
                <c:ptCount val="2"/>
                <c:pt idx="0">
                  <c:v>F</c:v>
                </c:pt>
                <c:pt idx="1">
                  <c:v>M</c:v>
                </c:pt>
              </c:strCache>
            </c:strRef>
          </c:cat>
          <c:val>
            <c:numRef>
              <c:f>'NMBR-SEX-Table'!$D$9:$D$10</c:f>
              <c:numCache>
                <c:formatCode>#,##0</c:formatCode>
                <c:ptCount val="2"/>
                <c:pt idx="0">
                  <c:v>259</c:v>
                </c:pt>
                <c:pt idx="1">
                  <c:v>356</c:v>
                </c:pt>
              </c:numCache>
            </c:numRef>
          </c:val>
        </c:ser>
        <c:ser>
          <c:idx val="3"/>
          <c:order val="3"/>
          <c:tx>
            <c:strRef>
              <c:f>'NMBR-SEX-Table'!$E$7:$E$8</c:f>
              <c:strCache>
                <c:ptCount val="1"/>
                <c:pt idx="0">
                  <c:v>2007</c:v>
                </c:pt>
              </c:strCache>
            </c:strRef>
          </c:tx>
          <c:invertIfNegative val="0"/>
          <c:cat>
            <c:strRef>
              <c:f>'NMBR-SEX-Table'!$A$9:$A$10</c:f>
              <c:strCache>
                <c:ptCount val="2"/>
                <c:pt idx="0">
                  <c:v>F</c:v>
                </c:pt>
                <c:pt idx="1">
                  <c:v>M</c:v>
                </c:pt>
              </c:strCache>
            </c:strRef>
          </c:cat>
          <c:val>
            <c:numRef>
              <c:f>'NMBR-SEX-Table'!$E$9:$E$10</c:f>
              <c:numCache>
                <c:formatCode>#,##0</c:formatCode>
                <c:ptCount val="2"/>
                <c:pt idx="0">
                  <c:v>439</c:v>
                </c:pt>
                <c:pt idx="1">
                  <c:v>514</c:v>
                </c:pt>
              </c:numCache>
            </c:numRef>
          </c:val>
        </c:ser>
        <c:ser>
          <c:idx val="4"/>
          <c:order val="4"/>
          <c:tx>
            <c:strRef>
              <c:f>'NMBR-SEX-Table'!$F$7:$F$8</c:f>
              <c:strCache>
                <c:ptCount val="1"/>
                <c:pt idx="0">
                  <c:v>2008</c:v>
                </c:pt>
              </c:strCache>
            </c:strRef>
          </c:tx>
          <c:invertIfNegative val="0"/>
          <c:cat>
            <c:strRef>
              <c:f>'NMBR-SEX-Table'!$A$9:$A$10</c:f>
              <c:strCache>
                <c:ptCount val="2"/>
                <c:pt idx="0">
                  <c:v>F</c:v>
                </c:pt>
                <c:pt idx="1">
                  <c:v>M</c:v>
                </c:pt>
              </c:strCache>
            </c:strRef>
          </c:cat>
          <c:val>
            <c:numRef>
              <c:f>'NMBR-SEX-Table'!$F$9:$F$10</c:f>
              <c:numCache>
                <c:formatCode>#,##0</c:formatCode>
                <c:ptCount val="2"/>
                <c:pt idx="0">
                  <c:v>532</c:v>
                </c:pt>
                <c:pt idx="1">
                  <c:v>719</c:v>
                </c:pt>
              </c:numCache>
            </c:numRef>
          </c:val>
        </c:ser>
        <c:ser>
          <c:idx val="5"/>
          <c:order val="5"/>
          <c:tx>
            <c:strRef>
              <c:f>'NMBR-SEX-Table'!$G$7:$G$8</c:f>
              <c:strCache>
                <c:ptCount val="1"/>
                <c:pt idx="0">
                  <c:v>2009</c:v>
                </c:pt>
              </c:strCache>
            </c:strRef>
          </c:tx>
          <c:invertIfNegative val="0"/>
          <c:cat>
            <c:strRef>
              <c:f>'NMBR-SEX-Table'!$A$9:$A$10</c:f>
              <c:strCache>
                <c:ptCount val="2"/>
                <c:pt idx="0">
                  <c:v>F</c:v>
                </c:pt>
                <c:pt idx="1">
                  <c:v>M</c:v>
                </c:pt>
              </c:strCache>
            </c:strRef>
          </c:cat>
          <c:val>
            <c:numRef>
              <c:f>'NMBR-SEX-Table'!$G$9:$G$10</c:f>
              <c:numCache>
                <c:formatCode>#,##0</c:formatCode>
                <c:ptCount val="2"/>
                <c:pt idx="0">
                  <c:v>583</c:v>
                </c:pt>
                <c:pt idx="1">
                  <c:v>835</c:v>
                </c:pt>
              </c:numCache>
            </c:numRef>
          </c:val>
        </c:ser>
        <c:ser>
          <c:idx val="6"/>
          <c:order val="6"/>
          <c:tx>
            <c:strRef>
              <c:f>'NMBR-SEX-Table'!$H$7:$H$8</c:f>
              <c:strCache>
                <c:ptCount val="1"/>
                <c:pt idx="0">
                  <c:v>2010</c:v>
                </c:pt>
              </c:strCache>
            </c:strRef>
          </c:tx>
          <c:invertIfNegative val="0"/>
          <c:cat>
            <c:strRef>
              <c:f>'NMBR-SEX-Table'!$A$9:$A$10</c:f>
              <c:strCache>
                <c:ptCount val="2"/>
                <c:pt idx="0">
                  <c:v>F</c:v>
                </c:pt>
                <c:pt idx="1">
                  <c:v>M</c:v>
                </c:pt>
              </c:strCache>
            </c:strRef>
          </c:cat>
          <c:val>
            <c:numRef>
              <c:f>'NMBR-SEX-Table'!$H$9:$H$10</c:f>
              <c:numCache>
                <c:formatCode>#,##0</c:formatCode>
                <c:ptCount val="2"/>
                <c:pt idx="0">
                  <c:v>480</c:v>
                </c:pt>
                <c:pt idx="1">
                  <c:v>594</c:v>
                </c:pt>
              </c:numCache>
            </c:numRef>
          </c:val>
        </c:ser>
        <c:dLbls>
          <c:showLegendKey val="0"/>
          <c:showVal val="0"/>
          <c:showCatName val="0"/>
          <c:showSerName val="0"/>
          <c:showPercent val="0"/>
          <c:showBubbleSize val="0"/>
        </c:dLbls>
        <c:gapWidth val="150"/>
        <c:axId val="208870536"/>
        <c:axId val="208870928"/>
      </c:barChart>
      <c:catAx>
        <c:axId val="2088705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870928"/>
        <c:crosses val="autoZero"/>
        <c:auto val="0"/>
        <c:lblAlgn val="ctr"/>
        <c:lblOffset val="100"/>
        <c:noMultiLvlLbl val="0"/>
      </c:catAx>
      <c:valAx>
        <c:axId val="20887092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Patients</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870536"/>
        <c:crosses val="autoZero"/>
        <c:crossBetween val="between"/>
      </c:valAx>
      <c:spPr>
        <a:solidFill>
          <a:sysClr val="window" lastClr="FFFFFF">
            <a:lumMod val="75000"/>
          </a:sysClr>
        </a:solidFill>
      </c:spPr>
    </c:plotArea>
    <c:legend>
      <c:legendPos val="r"/>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[Mini-Sentinel_Summary-Table-Report_MSY3_STR1-2_Negative-Pressure-Wound-Therapy-Proc.xlsx]EvntsPrPat-AGE-Table!PivotTable1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s>
    <c:plotArea>
      <c:layout/>
      <c:barChart>
        <c:barDir val="col"/>
        <c:grouping val="clustered"/>
        <c:varyColors val="0"/>
        <c:ser>
          <c:idx val="0"/>
          <c:order val="0"/>
          <c:tx>
            <c:strRef>
              <c:f>'EvntsPrPat-AGE-Table'!$B$7:$B$8</c:f>
              <c:strCache>
                <c:ptCount val="1"/>
                <c:pt idx="0">
                  <c:v>2004</c:v>
                </c:pt>
              </c:strCache>
            </c:strRef>
          </c:tx>
          <c:invertIfNegative val="0"/>
          <c:cat>
            <c:strRef>
              <c:f>'EvntsPrPat-AGE-Table'!$A$9:$A$15</c:f>
              <c:strCache>
                <c:ptCount val="7"/>
                <c:pt idx="0">
                  <c:v>  0-4</c:v>
                </c:pt>
                <c:pt idx="1">
                  <c:v>  5-9</c:v>
                </c:pt>
                <c:pt idx="2">
                  <c:v> 10-18</c:v>
                </c:pt>
                <c:pt idx="3">
                  <c:v> 19-21</c:v>
                </c:pt>
                <c:pt idx="4">
                  <c:v> 22-44</c:v>
                </c:pt>
                <c:pt idx="5">
                  <c:v> 45-64</c:v>
                </c:pt>
                <c:pt idx="6">
                  <c:v> 65+</c:v>
                </c:pt>
              </c:strCache>
            </c:strRef>
          </c:cat>
          <c:val>
            <c:numRef>
              <c:f>'EvntsPrPat-AGE-Table'!$B$9:$B$15</c:f>
              <c:numCache>
                <c:formatCode>0.00</c:formatCode>
                <c:ptCount val="7"/>
                <c:pt idx="0">
                  <c:v>#N/A</c:v>
                </c:pt>
                <c:pt idx="1">
                  <c:v>#N/A</c:v>
                </c:pt>
                <c:pt idx="2">
                  <c:v>#N/A</c:v>
                </c:pt>
                <c:pt idx="3">
                  <c:v>#N/A</c:v>
                </c:pt>
                <c:pt idx="4">
                  <c:v>#N/A</c:v>
                </c:pt>
                <c:pt idx="5">
                  <c:v>1</c:v>
                </c:pt>
                <c:pt idx="6">
                  <c:v>1</c:v>
                </c:pt>
              </c:numCache>
            </c:numRef>
          </c:val>
        </c:ser>
        <c:ser>
          <c:idx val="1"/>
          <c:order val="1"/>
          <c:tx>
            <c:strRef>
              <c:f>'EvntsPrPat-AGE-Table'!$C$7:$C$8</c:f>
              <c:strCache>
                <c:ptCount val="1"/>
                <c:pt idx="0">
                  <c:v>2005</c:v>
                </c:pt>
              </c:strCache>
            </c:strRef>
          </c:tx>
          <c:invertIfNegative val="0"/>
          <c:cat>
            <c:strRef>
              <c:f>'EvntsPrPat-AGE-Table'!$A$9:$A$15</c:f>
              <c:strCache>
                <c:ptCount val="7"/>
                <c:pt idx="0">
                  <c:v>  0-4</c:v>
                </c:pt>
                <c:pt idx="1">
                  <c:v>  5-9</c:v>
                </c:pt>
                <c:pt idx="2">
                  <c:v> 10-18</c:v>
                </c:pt>
                <c:pt idx="3">
                  <c:v> 19-21</c:v>
                </c:pt>
                <c:pt idx="4">
                  <c:v> 22-44</c:v>
                </c:pt>
                <c:pt idx="5">
                  <c:v> 45-64</c:v>
                </c:pt>
                <c:pt idx="6">
                  <c:v> 65+</c:v>
                </c:pt>
              </c:strCache>
            </c:strRef>
          </c:cat>
          <c:val>
            <c:numRef>
              <c:f>'EvntsPrPat-AGE-Table'!$C$9:$C$15</c:f>
              <c:numCache>
                <c:formatCode>0.00</c:formatCode>
                <c:ptCount val="7"/>
                <c:pt idx="0">
                  <c:v>1</c:v>
                </c:pt>
                <c:pt idx="1">
                  <c:v>1</c:v>
                </c:pt>
                <c:pt idx="2">
                  <c:v>1.5454545454545454</c:v>
                </c:pt>
                <c:pt idx="3">
                  <c:v>1.75</c:v>
                </c:pt>
                <c:pt idx="4">
                  <c:v>1.2444444444444445</c:v>
                </c:pt>
                <c:pt idx="5">
                  <c:v>1.1014492753623188</c:v>
                </c:pt>
                <c:pt idx="6">
                  <c:v>1.1111111111111112</c:v>
                </c:pt>
              </c:numCache>
            </c:numRef>
          </c:val>
        </c:ser>
        <c:ser>
          <c:idx val="2"/>
          <c:order val="2"/>
          <c:tx>
            <c:strRef>
              <c:f>'EvntsPrPat-AGE-Table'!$D$7:$D$8</c:f>
              <c:strCache>
                <c:ptCount val="1"/>
                <c:pt idx="0">
                  <c:v>2006</c:v>
                </c:pt>
              </c:strCache>
            </c:strRef>
          </c:tx>
          <c:invertIfNegative val="0"/>
          <c:cat>
            <c:strRef>
              <c:f>'EvntsPrPat-AGE-Table'!$A$9:$A$15</c:f>
              <c:strCache>
                <c:ptCount val="7"/>
                <c:pt idx="0">
                  <c:v>  0-4</c:v>
                </c:pt>
                <c:pt idx="1">
                  <c:v>  5-9</c:v>
                </c:pt>
                <c:pt idx="2">
                  <c:v> 10-18</c:v>
                </c:pt>
                <c:pt idx="3">
                  <c:v> 19-21</c:v>
                </c:pt>
                <c:pt idx="4">
                  <c:v> 22-44</c:v>
                </c:pt>
                <c:pt idx="5">
                  <c:v> 45-64</c:v>
                </c:pt>
                <c:pt idx="6">
                  <c:v> 65+</c:v>
                </c:pt>
              </c:strCache>
            </c:strRef>
          </c:cat>
          <c:val>
            <c:numRef>
              <c:f>'EvntsPrPat-AGE-Table'!$D$9:$D$15</c:f>
              <c:numCache>
                <c:formatCode>0.00</c:formatCode>
                <c:ptCount val="7"/>
                <c:pt idx="0">
                  <c:v>1</c:v>
                </c:pt>
                <c:pt idx="1">
                  <c:v>1.2</c:v>
                </c:pt>
                <c:pt idx="2">
                  <c:v>1.2</c:v>
                </c:pt>
                <c:pt idx="3">
                  <c:v>1.1111111111111112</c:v>
                </c:pt>
                <c:pt idx="4">
                  <c:v>1.1000000000000001</c:v>
                </c:pt>
                <c:pt idx="5">
                  <c:v>1.1412639405204461</c:v>
                </c:pt>
                <c:pt idx="6">
                  <c:v>1.3045977011494252</c:v>
                </c:pt>
              </c:numCache>
            </c:numRef>
          </c:val>
        </c:ser>
        <c:ser>
          <c:idx val="3"/>
          <c:order val="3"/>
          <c:tx>
            <c:strRef>
              <c:f>'EvntsPrPat-AGE-Table'!$E$7:$E$8</c:f>
              <c:strCache>
                <c:ptCount val="1"/>
                <c:pt idx="0">
                  <c:v>2007</c:v>
                </c:pt>
              </c:strCache>
            </c:strRef>
          </c:tx>
          <c:invertIfNegative val="0"/>
          <c:cat>
            <c:strRef>
              <c:f>'EvntsPrPat-AGE-Table'!$A$9:$A$15</c:f>
              <c:strCache>
                <c:ptCount val="7"/>
                <c:pt idx="0">
                  <c:v>  0-4</c:v>
                </c:pt>
                <c:pt idx="1">
                  <c:v>  5-9</c:v>
                </c:pt>
                <c:pt idx="2">
                  <c:v> 10-18</c:v>
                </c:pt>
                <c:pt idx="3">
                  <c:v> 19-21</c:v>
                </c:pt>
                <c:pt idx="4">
                  <c:v> 22-44</c:v>
                </c:pt>
                <c:pt idx="5">
                  <c:v> 45-64</c:v>
                </c:pt>
                <c:pt idx="6">
                  <c:v> 65+</c:v>
                </c:pt>
              </c:strCache>
            </c:strRef>
          </c:cat>
          <c:val>
            <c:numRef>
              <c:f>'EvntsPrPat-AGE-Table'!$E$9:$E$15</c:f>
              <c:numCache>
                <c:formatCode>0.00</c:formatCode>
                <c:ptCount val="7"/>
                <c:pt idx="0">
                  <c:v>1</c:v>
                </c:pt>
                <c:pt idx="1">
                  <c:v>1.5</c:v>
                </c:pt>
                <c:pt idx="2">
                  <c:v>1.3636363636363635</c:v>
                </c:pt>
                <c:pt idx="3">
                  <c:v>1.2727272727272727</c:v>
                </c:pt>
                <c:pt idx="4">
                  <c:v>1.2010309278350515</c:v>
                </c:pt>
                <c:pt idx="5">
                  <c:v>1.2105263157894737</c:v>
                </c:pt>
                <c:pt idx="6">
                  <c:v>1.1753731343283582</c:v>
                </c:pt>
              </c:numCache>
            </c:numRef>
          </c:val>
        </c:ser>
        <c:ser>
          <c:idx val="4"/>
          <c:order val="4"/>
          <c:tx>
            <c:strRef>
              <c:f>'EvntsPrPat-AGE-Table'!$F$7:$F$8</c:f>
              <c:strCache>
                <c:ptCount val="1"/>
                <c:pt idx="0">
                  <c:v>2008</c:v>
                </c:pt>
              </c:strCache>
            </c:strRef>
          </c:tx>
          <c:invertIfNegative val="0"/>
          <c:cat>
            <c:strRef>
              <c:f>'EvntsPrPat-AGE-Table'!$A$9:$A$15</c:f>
              <c:strCache>
                <c:ptCount val="7"/>
                <c:pt idx="0">
                  <c:v>  0-4</c:v>
                </c:pt>
                <c:pt idx="1">
                  <c:v>  5-9</c:v>
                </c:pt>
                <c:pt idx="2">
                  <c:v> 10-18</c:v>
                </c:pt>
                <c:pt idx="3">
                  <c:v> 19-21</c:v>
                </c:pt>
                <c:pt idx="4">
                  <c:v> 22-44</c:v>
                </c:pt>
                <c:pt idx="5">
                  <c:v> 45-64</c:v>
                </c:pt>
                <c:pt idx="6">
                  <c:v> 65+</c:v>
                </c:pt>
              </c:strCache>
            </c:strRef>
          </c:cat>
          <c:val>
            <c:numRef>
              <c:f>'EvntsPrPat-AGE-Table'!$F$9:$F$15</c:f>
              <c:numCache>
                <c:formatCode>0.00</c:formatCode>
                <c:ptCount val="7"/>
                <c:pt idx="0">
                  <c:v>1.125</c:v>
                </c:pt>
                <c:pt idx="1">
                  <c:v>1</c:v>
                </c:pt>
                <c:pt idx="2">
                  <c:v>1.1403508771929824</c:v>
                </c:pt>
                <c:pt idx="3">
                  <c:v>1.1851851851851851</c:v>
                </c:pt>
                <c:pt idx="4">
                  <c:v>1.2816326530612245</c:v>
                </c:pt>
                <c:pt idx="5">
                  <c:v>1.2070796460176991</c:v>
                </c:pt>
                <c:pt idx="6">
                  <c:v>1.2347826086956522</c:v>
                </c:pt>
              </c:numCache>
            </c:numRef>
          </c:val>
        </c:ser>
        <c:ser>
          <c:idx val="5"/>
          <c:order val="5"/>
          <c:tx>
            <c:strRef>
              <c:f>'EvntsPrPat-AGE-Table'!$G$7:$G$8</c:f>
              <c:strCache>
                <c:ptCount val="1"/>
                <c:pt idx="0">
                  <c:v>2009</c:v>
                </c:pt>
              </c:strCache>
            </c:strRef>
          </c:tx>
          <c:invertIfNegative val="0"/>
          <c:cat>
            <c:strRef>
              <c:f>'EvntsPrPat-AGE-Table'!$A$9:$A$15</c:f>
              <c:strCache>
                <c:ptCount val="7"/>
                <c:pt idx="0">
                  <c:v>  0-4</c:v>
                </c:pt>
                <c:pt idx="1">
                  <c:v>  5-9</c:v>
                </c:pt>
                <c:pt idx="2">
                  <c:v> 10-18</c:v>
                </c:pt>
                <c:pt idx="3">
                  <c:v> 19-21</c:v>
                </c:pt>
                <c:pt idx="4">
                  <c:v> 22-44</c:v>
                </c:pt>
                <c:pt idx="5">
                  <c:v> 45-64</c:v>
                </c:pt>
                <c:pt idx="6">
                  <c:v> 65+</c:v>
                </c:pt>
              </c:strCache>
            </c:strRef>
          </c:cat>
          <c:val>
            <c:numRef>
              <c:f>'EvntsPrPat-AGE-Table'!$G$9:$G$15</c:f>
              <c:numCache>
                <c:formatCode>0.00</c:formatCode>
                <c:ptCount val="7"/>
                <c:pt idx="0">
                  <c:v>1.625</c:v>
                </c:pt>
                <c:pt idx="1">
                  <c:v>2</c:v>
                </c:pt>
                <c:pt idx="2">
                  <c:v>1.1403508771929824</c:v>
                </c:pt>
                <c:pt idx="3">
                  <c:v>1.4347826086956521</c:v>
                </c:pt>
                <c:pt idx="4">
                  <c:v>1.2962962962962963</c:v>
                </c:pt>
                <c:pt idx="5">
                  <c:v>1.2923728813559323</c:v>
                </c:pt>
                <c:pt idx="6">
                  <c:v>1.2051282051282051</c:v>
                </c:pt>
              </c:numCache>
            </c:numRef>
          </c:val>
        </c:ser>
        <c:ser>
          <c:idx val="6"/>
          <c:order val="6"/>
          <c:tx>
            <c:strRef>
              <c:f>'EvntsPrPat-AGE-Table'!$H$7:$H$8</c:f>
              <c:strCache>
                <c:ptCount val="1"/>
                <c:pt idx="0">
                  <c:v>2010</c:v>
                </c:pt>
              </c:strCache>
            </c:strRef>
          </c:tx>
          <c:invertIfNegative val="0"/>
          <c:cat>
            <c:strRef>
              <c:f>'EvntsPrPat-AGE-Table'!$A$9:$A$15</c:f>
              <c:strCache>
                <c:ptCount val="7"/>
                <c:pt idx="0">
                  <c:v>  0-4</c:v>
                </c:pt>
                <c:pt idx="1">
                  <c:v>  5-9</c:v>
                </c:pt>
                <c:pt idx="2">
                  <c:v> 10-18</c:v>
                </c:pt>
                <c:pt idx="3">
                  <c:v> 19-21</c:v>
                </c:pt>
                <c:pt idx="4">
                  <c:v> 22-44</c:v>
                </c:pt>
                <c:pt idx="5">
                  <c:v> 45-64</c:v>
                </c:pt>
                <c:pt idx="6">
                  <c:v> 65+</c:v>
                </c:pt>
              </c:strCache>
            </c:strRef>
          </c:cat>
          <c:val>
            <c:numRef>
              <c:f>'EvntsPrPat-AGE-Table'!$H$9:$H$15</c:f>
              <c:numCache>
                <c:formatCode>0.00</c:formatCode>
                <c:ptCount val="7"/>
                <c:pt idx="0">
                  <c:v>1.125</c:v>
                </c:pt>
                <c:pt idx="1">
                  <c:v>1.1666666666666667</c:v>
                </c:pt>
                <c:pt idx="2">
                  <c:v>1.1000000000000001</c:v>
                </c:pt>
                <c:pt idx="3">
                  <c:v>1.1499999999999999</c:v>
                </c:pt>
                <c:pt idx="4">
                  <c:v>1.3350515463917525</c:v>
                </c:pt>
                <c:pt idx="5">
                  <c:v>1.2213592233009709</c:v>
                </c:pt>
                <c:pt idx="6">
                  <c:v>1.4028268551236749</c:v>
                </c:pt>
              </c:numCache>
            </c:numRef>
          </c:val>
        </c:ser>
        <c:dLbls>
          <c:showLegendKey val="0"/>
          <c:showVal val="0"/>
          <c:showCatName val="0"/>
          <c:showSerName val="0"/>
          <c:showPercent val="0"/>
          <c:showBubbleSize val="0"/>
        </c:dLbls>
        <c:gapWidth val="150"/>
        <c:axId val="437047944"/>
        <c:axId val="444779896"/>
      </c:barChart>
      <c:catAx>
        <c:axId val="4370479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4779896"/>
        <c:crosses val="autoZero"/>
        <c:auto val="0"/>
        <c:lblAlgn val="ctr"/>
        <c:lblOffset val="100"/>
        <c:noMultiLvlLbl val="0"/>
      </c:catAx>
      <c:valAx>
        <c:axId val="444779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Events per Patient</a:t>
                </a:r>
              </a:p>
            </c:rich>
          </c:tx>
          <c:layout/>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7047944"/>
        <c:crosses val="autoZero"/>
        <c:crossBetween val="between"/>
      </c:valAx>
      <c:spPr>
        <a:solidFill>
          <a:sysClr val="window" lastClr="FFFFFF">
            <a:lumMod val="75000"/>
          </a:sysClr>
        </a:solidFill>
      </c:spPr>
    </c:plotArea>
    <c:legend>
      <c:legendPos val="r"/>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[Mini-Sentinel_Summary-Table-Report_MSY3_STR1-2_Negative-Pressure-Wound-Therapy-Proc.xlsx]EvntsPrPat-SEX-Table!PivotTable1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s>
    <c:plotArea>
      <c:layout/>
      <c:barChart>
        <c:barDir val="col"/>
        <c:grouping val="clustered"/>
        <c:varyColors val="0"/>
        <c:ser>
          <c:idx val="0"/>
          <c:order val="0"/>
          <c:tx>
            <c:strRef>
              <c:f>'EvntsPrPat-SEX-Table'!$B$7:$B$8</c:f>
              <c:strCache>
                <c:ptCount val="1"/>
                <c:pt idx="0">
                  <c:v>2004</c:v>
                </c:pt>
              </c:strCache>
            </c:strRef>
          </c:tx>
          <c:invertIfNegative val="0"/>
          <c:cat>
            <c:strRef>
              <c:f>'EvntsPrPat-SEX-Table'!$A$9:$A$10</c:f>
              <c:strCache>
                <c:ptCount val="2"/>
                <c:pt idx="0">
                  <c:v>F</c:v>
                </c:pt>
                <c:pt idx="1">
                  <c:v>M</c:v>
                </c:pt>
              </c:strCache>
            </c:strRef>
          </c:cat>
          <c:val>
            <c:numRef>
              <c:f>'EvntsPrPat-SEX-Table'!$B$9:$B$10</c:f>
              <c:numCache>
                <c:formatCode>0.00</c:formatCode>
                <c:ptCount val="2"/>
                <c:pt idx="0">
                  <c:v>#N/A</c:v>
                </c:pt>
                <c:pt idx="1">
                  <c:v>1</c:v>
                </c:pt>
              </c:numCache>
            </c:numRef>
          </c:val>
        </c:ser>
        <c:ser>
          <c:idx val="1"/>
          <c:order val="1"/>
          <c:tx>
            <c:strRef>
              <c:f>'EvntsPrPat-SEX-Table'!$C$7:$C$8</c:f>
              <c:strCache>
                <c:ptCount val="1"/>
                <c:pt idx="0">
                  <c:v>2005</c:v>
                </c:pt>
              </c:strCache>
            </c:strRef>
          </c:tx>
          <c:invertIfNegative val="0"/>
          <c:cat>
            <c:strRef>
              <c:f>'EvntsPrPat-SEX-Table'!$A$9:$A$10</c:f>
              <c:strCache>
                <c:ptCount val="2"/>
                <c:pt idx="0">
                  <c:v>F</c:v>
                </c:pt>
                <c:pt idx="1">
                  <c:v>M</c:v>
                </c:pt>
              </c:strCache>
            </c:strRef>
          </c:cat>
          <c:val>
            <c:numRef>
              <c:f>'EvntsPrPat-SEX-Table'!$C$9:$C$10</c:f>
              <c:numCache>
                <c:formatCode>0.00</c:formatCode>
                <c:ptCount val="2"/>
                <c:pt idx="0">
                  <c:v>1.2051282051282051</c:v>
                </c:pt>
                <c:pt idx="1">
                  <c:v>1.1630434782608696</c:v>
                </c:pt>
              </c:numCache>
            </c:numRef>
          </c:val>
        </c:ser>
        <c:ser>
          <c:idx val="2"/>
          <c:order val="2"/>
          <c:tx>
            <c:strRef>
              <c:f>'EvntsPrPat-SEX-Table'!$D$7:$D$8</c:f>
              <c:strCache>
                <c:ptCount val="1"/>
                <c:pt idx="0">
                  <c:v>2006</c:v>
                </c:pt>
              </c:strCache>
            </c:strRef>
          </c:tx>
          <c:invertIfNegative val="0"/>
          <c:cat>
            <c:strRef>
              <c:f>'EvntsPrPat-SEX-Table'!$A$9:$A$10</c:f>
              <c:strCache>
                <c:ptCount val="2"/>
                <c:pt idx="0">
                  <c:v>F</c:v>
                </c:pt>
                <c:pt idx="1">
                  <c:v>M</c:v>
                </c:pt>
              </c:strCache>
            </c:strRef>
          </c:cat>
          <c:val>
            <c:numRef>
              <c:f>'EvntsPrPat-SEX-Table'!$D$9:$D$10</c:f>
              <c:numCache>
                <c:formatCode>0.00</c:formatCode>
                <c:ptCount val="2"/>
                <c:pt idx="0">
                  <c:v>1.2123552123552124</c:v>
                </c:pt>
                <c:pt idx="1">
                  <c:v>1.1573033707865168</c:v>
                </c:pt>
              </c:numCache>
            </c:numRef>
          </c:val>
        </c:ser>
        <c:ser>
          <c:idx val="3"/>
          <c:order val="3"/>
          <c:tx>
            <c:strRef>
              <c:f>'EvntsPrPat-SEX-Table'!$E$7:$E$8</c:f>
              <c:strCache>
                <c:ptCount val="1"/>
                <c:pt idx="0">
                  <c:v>2007</c:v>
                </c:pt>
              </c:strCache>
            </c:strRef>
          </c:tx>
          <c:invertIfNegative val="0"/>
          <c:cat>
            <c:strRef>
              <c:f>'EvntsPrPat-SEX-Table'!$A$9:$A$10</c:f>
              <c:strCache>
                <c:ptCount val="2"/>
                <c:pt idx="0">
                  <c:v>F</c:v>
                </c:pt>
                <c:pt idx="1">
                  <c:v>M</c:v>
                </c:pt>
              </c:strCache>
            </c:strRef>
          </c:cat>
          <c:val>
            <c:numRef>
              <c:f>'EvntsPrPat-SEX-Table'!$E$9:$E$10</c:f>
              <c:numCache>
                <c:formatCode>0.00</c:formatCode>
                <c:ptCount val="2"/>
                <c:pt idx="0">
                  <c:v>1.2072892938496582</c:v>
                </c:pt>
                <c:pt idx="1">
                  <c:v>1.2081712062256809</c:v>
                </c:pt>
              </c:numCache>
            </c:numRef>
          </c:val>
        </c:ser>
        <c:ser>
          <c:idx val="4"/>
          <c:order val="4"/>
          <c:tx>
            <c:strRef>
              <c:f>'EvntsPrPat-SEX-Table'!$F$7:$F$8</c:f>
              <c:strCache>
                <c:ptCount val="1"/>
                <c:pt idx="0">
                  <c:v>2008</c:v>
                </c:pt>
              </c:strCache>
            </c:strRef>
          </c:tx>
          <c:invertIfNegative val="0"/>
          <c:cat>
            <c:strRef>
              <c:f>'EvntsPrPat-SEX-Table'!$A$9:$A$10</c:f>
              <c:strCache>
                <c:ptCount val="2"/>
                <c:pt idx="0">
                  <c:v>F</c:v>
                </c:pt>
                <c:pt idx="1">
                  <c:v>M</c:v>
                </c:pt>
              </c:strCache>
            </c:strRef>
          </c:cat>
          <c:val>
            <c:numRef>
              <c:f>'EvntsPrPat-SEX-Table'!$F$9:$F$10</c:f>
              <c:numCache>
                <c:formatCode>0.00</c:formatCode>
                <c:ptCount val="2"/>
                <c:pt idx="0">
                  <c:v>1.1691729323308271</c:v>
                </c:pt>
                <c:pt idx="1">
                  <c:v>1.2656467315716273</c:v>
                </c:pt>
              </c:numCache>
            </c:numRef>
          </c:val>
        </c:ser>
        <c:ser>
          <c:idx val="5"/>
          <c:order val="5"/>
          <c:tx>
            <c:strRef>
              <c:f>'EvntsPrPat-SEX-Table'!$G$7:$G$8</c:f>
              <c:strCache>
                <c:ptCount val="1"/>
                <c:pt idx="0">
                  <c:v>2009</c:v>
                </c:pt>
              </c:strCache>
            </c:strRef>
          </c:tx>
          <c:invertIfNegative val="0"/>
          <c:cat>
            <c:strRef>
              <c:f>'EvntsPrPat-SEX-Table'!$A$9:$A$10</c:f>
              <c:strCache>
                <c:ptCount val="2"/>
                <c:pt idx="0">
                  <c:v>F</c:v>
                </c:pt>
                <c:pt idx="1">
                  <c:v>M</c:v>
                </c:pt>
              </c:strCache>
            </c:strRef>
          </c:cat>
          <c:val>
            <c:numRef>
              <c:f>'EvntsPrPat-SEX-Table'!$G$9:$G$10</c:f>
              <c:numCache>
                <c:formatCode>0.00</c:formatCode>
                <c:ptCount val="2"/>
                <c:pt idx="0">
                  <c:v>1.2744425385934819</c:v>
                </c:pt>
                <c:pt idx="1">
                  <c:v>1.2706586826347306</c:v>
                </c:pt>
              </c:numCache>
            </c:numRef>
          </c:val>
        </c:ser>
        <c:ser>
          <c:idx val="6"/>
          <c:order val="6"/>
          <c:tx>
            <c:strRef>
              <c:f>'EvntsPrPat-SEX-Table'!$H$7:$H$8</c:f>
              <c:strCache>
                <c:ptCount val="1"/>
                <c:pt idx="0">
                  <c:v>2010</c:v>
                </c:pt>
              </c:strCache>
            </c:strRef>
          </c:tx>
          <c:invertIfNegative val="0"/>
          <c:cat>
            <c:strRef>
              <c:f>'EvntsPrPat-SEX-Table'!$A$9:$A$10</c:f>
              <c:strCache>
                <c:ptCount val="2"/>
                <c:pt idx="0">
                  <c:v>F</c:v>
                </c:pt>
                <c:pt idx="1">
                  <c:v>M</c:v>
                </c:pt>
              </c:strCache>
            </c:strRef>
          </c:cat>
          <c:val>
            <c:numRef>
              <c:f>'EvntsPrPat-SEX-Table'!$H$9:$H$10</c:f>
              <c:numCache>
                <c:formatCode>0.00</c:formatCode>
                <c:ptCount val="2"/>
                <c:pt idx="0">
                  <c:v>1.3374999999999999</c:v>
                </c:pt>
                <c:pt idx="1">
                  <c:v>1.2373737373737375</c:v>
                </c:pt>
              </c:numCache>
            </c:numRef>
          </c:val>
        </c:ser>
        <c:dLbls>
          <c:showLegendKey val="0"/>
          <c:showVal val="0"/>
          <c:showCatName val="0"/>
          <c:showSerName val="0"/>
          <c:showPercent val="0"/>
          <c:showBubbleSize val="0"/>
        </c:dLbls>
        <c:gapWidth val="150"/>
        <c:axId val="444781072"/>
        <c:axId val="440576728"/>
      </c:barChart>
      <c:catAx>
        <c:axId val="4447810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0576728"/>
        <c:crosses val="autoZero"/>
        <c:auto val="0"/>
        <c:lblAlgn val="ctr"/>
        <c:lblOffset val="100"/>
        <c:noMultiLvlLbl val="0"/>
      </c:catAx>
      <c:valAx>
        <c:axId val="44057672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Events per Patient</a:t>
                </a:r>
              </a:p>
            </c:rich>
          </c:tx>
          <c:layout/>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4781072"/>
        <c:crosses val="autoZero"/>
        <c:crossBetween val="between"/>
      </c:valAx>
      <c:spPr>
        <a:solidFill>
          <a:schemeClr val="bg1">
            <a:lumMod val="75000"/>
          </a:schemeClr>
        </a:solidFill>
      </c:spPr>
    </c:plotArea>
    <c:legend>
      <c:legendPos val="r"/>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114300</xdr:rowOff>
    </xdr:from>
    <xdr:to>
      <xdr:col>13</xdr:col>
      <xdr:colOff>600075</xdr:colOff>
      <xdr:row>29</xdr:row>
      <xdr:rowOff>180975</xdr:rowOff>
    </xdr:to>
    <xdr:graphicFrame macro="">
      <xdr:nvGraphicFramePr>
        <xdr:cNvPr id="72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xdr:row>
      <xdr:rowOff>95250</xdr:rowOff>
    </xdr:from>
    <xdr:to>
      <xdr:col>13</xdr:col>
      <xdr:colOff>600075</xdr:colOff>
      <xdr:row>31</xdr:row>
      <xdr:rowOff>0</xdr:rowOff>
    </xdr:to>
    <xdr:graphicFrame macro="">
      <xdr:nvGraphicFramePr>
        <xdr:cNvPr id="113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123825</xdr:rowOff>
    </xdr:from>
    <xdr:to>
      <xdr:col>13</xdr:col>
      <xdr:colOff>600075</xdr:colOff>
      <xdr:row>29</xdr:row>
      <xdr:rowOff>180975</xdr:rowOff>
    </xdr:to>
    <xdr:graphicFrame macro="">
      <xdr:nvGraphicFramePr>
        <xdr:cNvPr id="307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123825</xdr:rowOff>
    </xdr:from>
    <xdr:to>
      <xdr:col>13</xdr:col>
      <xdr:colOff>590550</xdr:colOff>
      <xdr:row>29</xdr:row>
      <xdr:rowOff>161925</xdr:rowOff>
    </xdr:to>
    <xdr:graphicFrame macro="">
      <xdr:nvGraphicFramePr>
        <xdr:cNvPr id="266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TIDE%20Projects\FDA_Sentinel\07.%20Projects%20and%20Task%20Orders\00.%20FDA%20Data%20Requests\ST\ST_Reports_To_Website\ReportsNotRequestedByFDA\07.%20Reports%20Reviewed%20by%20FDA\MS-Report_ST_MSY3QueryIDs1-2-HCPCS_ApprovedForPost0608.xls"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TIDE%20Projects\FDA_Sentinel\07.%20Projects%20and%20Task%20Orders\00.%20FDA%20Data%20Requests\ST\ST_Reports_To_Website\ReportsNotRequestedByFDA\07.%20Reports%20Reviewed%20by%20FDA\MS-Report_ST_MSY3QueryIDs1-2-HCPCS_ApprovedForPost0608.xls"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TIDE%20Projects\FDA_Sentinel\07.%20Projects%20and%20Task%20Orders\00.%20FDA%20Data%20Requests\ST\ST_Reports_To_Website\ReportsNotRequestedByFDA\07.%20Reports%20Reviewed%20by%20FDA\MS-Report_ST_MSY3QueryIDs1-2-HCPCS_ApprovedForPost0608.xls"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ltrebino" refreshedDate="41033.675998842591" createdVersion="1" refreshedVersion="3" recordCount="3229" upgradeOnRefresh="1">
  <cacheSource type="worksheet">
    <worksheetSource ref="A1:L3230" sheet="Data" r:id="rId2"/>
  </cacheSource>
  <cacheFields count="12">
    <cacheField name="Age Group" numFmtId="0">
      <sharedItems count="7">
        <s v="  0-4"/>
        <s v=" 10-18"/>
        <s v=" 19-21"/>
        <s v=" 22-44"/>
        <s v=" 45-64"/>
        <s v=" 65+"/>
        <s v="  5-9"/>
      </sharedItems>
    </cacheField>
    <cacheField name="Sex" numFmtId="0">
      <sharedItems count="3">
        <s v="F"/>
        <s v="M"/>
        <s v="U"/>
      </sharedItems>
    </cacheField>
    <cacheField name="Period" numFmtId="0">
      <sharedItems containsSemiMixedTypes="0" containsString="0" containsNumber="1" containsInteger="1" minValue="2000" maxValue="2010" count="11">
        <n v="2009"/>
        <n v="2007"/>
        <n v="2008"/>
        <n v="2004"/>
        <n v="2005"/>
        <n v="2006"/>
        <n v="2010"/>
        <n v="2000"/>
        <n v="2001"/>
        <n v="2003"/>
        <n v="2002"/>
      </sharedItems>
    </cacheField>
    <cacheField name="PXCode" numFmtId="0">
      <sharedItems containsMixedTypes="1" containsNumber="1" containsInteger="1" minValue="97605" maxValue="97606"/>
    </cacheField>
    <cacheField name="PXName" numFmtId="0">
      <sharedItems count="19">
        <s v="NEGATIVE PRESSURE WOUND THERAPY &lt; 50 CM"/>
        <s v="NEGATIVE PRESSURE WOUND THERAPY &gt; 50 CM"/>
        <s v="WOUND CARE SET, FOR NEGATIVE PRESSURE WOUND THERAPY ELECTRICAL PUMP, INCLUDES ALL SUPPLIES AND ACCESSORIES "/>
        <s v="CANISTER, DISPOSABLE, USED WITH SUCTION PUMP "/>
        <s v=" NEGATIVE PRESSURE WOUND THERAPY ELECTRICAL PUMP, STATIONARY OR PORTABLE"/>
        <s v="WND CARE SET NEG PRSS WND TX PUMP" u="1"/>
        <s v="NEG PRESS WOUND TX, &amp;gt; 50 CM        " u="1"/>
        <s v="NEG PRESS WOUND TX, &amp;lt; 50 CM        " u="1"/>
        <s v="NEG PRESS WOUND TX, &amp;gt; 50 CM" u="1"/>
        <s v="CANISTER DISPBL USED W/SUCTN PUMP  " u="1"/>
        <s v="WND CARE SET NEG PRSS WND TX PUMP  " u="1"/>
        <s v="NEG PRESS WOUND TX &gt; 50 CM" u="1"/>
        <s v="NEG PRESS WOUND TX, &amp;lt; 50 CM" u="1"/>
        <s v="NEG PRESS WOUND TX &lt; 50 CM" u="1"/>
        <s v="CANISTER DISPBL USED W/SUCTN PUMP" u="1"/>
        <s v="NEG PRESS WOUND TX &lt; 50 CM        " u="1"/>
        <s v="NEG PRESS WOUND TX &gt; 50 CM        " u="1"/>
        <s v="NEG PRSS WND TX PUMP STATN/PRTBL" u="1"/>
        <s v="NEG PRSS WND TX PUMP STATN/PRTBL   " u="1"/>
      </sharedItems>
    </cacheField>
    <cacheField name="Setting" numFmtId="0">
      <sharedItems count="4">
        <s v="Inpatient"/>
        <s v="Outpatient"/>
        <s v="IP" u="1"/>
        <s v="AV" u="1"/>
      </sharedItems>
    </cacheField>
    <cacheField name="Events" numFmtId="0">
      <sharedItems containsSemiMixedTypes="0" containsString="0" containsNumber="1" containsInteger="1" minValue="0" maxValue="5187"/>
    </cacheField>
    <cacheField name="Members" numFmtId="0">
      <sharedItems containsSemiMixedTypes="0" containsString="0" containsNumber="1" containsInteger="1" minValue="0" maxValue="1184"/>
    </cacheField>
    <cacheField name="Total Enrollment in Strata(Members)" numFmtId="0">
      <sharedItems containsMixedTypes="1" containsNumber="1" containsInteger="1" minValue="552" maxValue="3936902"/>
    </cacheField>
    <cacheField name="Prevalence Rate (Users per 1000 enrollees)" numFmtId="0">
      <sharedItems containsMixedTypes="1" containsNumber="1" minValue="0" maxValue="2.2999999999999998"/>
    </cacheField>
    <cacheField name="Event Rate (Events per 1000 enrollees)" numFmtId="0">
      <sharedItems containsMixedTypes="1" containsNumber="1" minValue="0" maxValue="53.3"/>
    </cacheField>
    <cacheField name="Events Per member" numFmtId="0">
      <sharedItems containsSemiMixedTypes="0" containsString="0" containsNumber="1" minValue="1" maxValue="110.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trebino" refreshedDate="41033.676098958334" createdVersion="1" refreshedVersion="3" recordCount="3229" upgradeOnRefresh="1">
  <cacheSource type="worksheet">
    <worksheetSource ref="A1:L3230" sheet="Data" r:id="rId2"/>
  </cacheSource>
  <cacheFields count="12">
    <cacheField name="Age Group" numFmtId="0">
      <sharedItems count="7">
        <s v="  0-4"/>
        <s v=" 10-18"/>
        <s v=" 19-21"/>
        <s v=" 22-44"/>
        <s v=" 45-64"/>
        <s v=" 65+"/>
        <s v="  5-9"/>
      </sharedItems>
    </cacheField>
    <cacheField name="Sex" numFmtId="0">
      <sharedItems count="3">
        <s v="F"/>
        <s v="M"/>
        <s v="U"/>
      </sharedItems>
    </cacheField>
    <cacheField name="Period" numFmtId="0">
      <sharedItems containsSemiMixedTypes="0" containsString="0" containsNumber="1" containsInteger="1" minValue="2000" maxValue="2010" count="11">
        <n v="2009"/>
        <n v="2007"/>
        <n v="2008"/>
        <n v="2004"/>
        <n v="2005"/>
        <n v="2006"/>
        <n v="2010"/>
        <n v="2000"/>
        <n v="2001"/>
        <n v="2003"/>
        <n v="2002"/>
      </sharedItems>
    </cacheField>
    <cacheField name="PXCode" numFmtId="0">
      <sharedItems containsMixedTypes="1" containsNumber="1" containsInteger="1" minValue="97605" maxValue="97606"/>
    </cacheField>
    <cacheField name="PXName" numFmtId="0">
      <sharedItems count="10">
        <s v="NEGATIVE PRESSURE WOUND THERAPY &lt; 50 CM"/>
        <s v="NEGATIVE PRESSURE WOUND THERAPY &gt; 50 CM"/>
        <s v="WOUND CARE SET, FOR NEGATIVE PRESSURE WOUND THERAPY ELECTRICAL PUMP, INCLUDES ALL SUPPLIES AND ACCESSORIES "/>
        <s v="CANISTER, DISPOSABLE, USED WITH SUCTION PUMP "/>
        <s v=" NEGATIVE PRESSURE WOUND THERAPY ELECTRICAL PUMP, STATIONARY OR PORTABLE"/>
        <s v="WND CARE SET NEG PRSS WND TX PUMP" u="1"/>
        <s v="NEG PRESS WOUND TX &gt; 50 CM" u="1"/>
        <s v="NEG PRESS WOUND TX &lt; 50 CM" u="1"/>
        <s v="CANISTER DISPBL USED W/SUCTN PUMP" u="1"/>
        <s v="NEG PRSS WND TX PUMP STATN/PRTBL" u="1"/>
      </sharedItems>
    </cacheField>
    <cacheField name="Setting" numFmtId="0">
      <sharedItems count="4">
        <s v="Inpatient"/>
        <s v="Outpatient"/>
        <s v="AV" u="1"/>
        <s v="IP" u="1"/>
      </sharedItems>
    </cacheField>
    <cacheField name="Events" numFmtId="0">
      <sharedItems containsSemiMixedTypes="0" containsString="0" containsNumber="1" containsInteger="1" minValue="0" maxValue="5187"/>
    </cacheField>
    <cacheField name="Members" numFmtId="0">
      <sharedItems containsSemiMixedTypes="0" containsString="0" containsNumber="1" containsInteger="1" minValue="0" maxValue="1184"/>
    </cacheField>
    <cacheField name="Total Enrollment in Strata(Members)" numFmtId="0">
      <sharedItems containsMixedTypes="1" containsNumber="1" containsInteger="1" minValue="552" maxValue="3936902"/>
    </cacheField>
    <cacheField name="Prevalence Rate (Users per 1000 enrollees)" numFmtId="0">
      <sharedItems containsMixedTypes="1" containsNumber="1" minValue="0" maxValue="2.2999999999999998"/>
    </cacheField>
    <cacheField name="Event Rate (Events per 1000 enrollees)" numFmtId="0">
      <sharedItems containsMixedTypes="1" containsNumber="1" minValue="0" maxValue="53.3"/>
    </cacheField>
    <cacheField name="Events Per member" numFmtId="0">
      <sharedItems containsSemiMixedTypes="0" containsString="0" containsNumber="1" minValue="1" maxValue="110.7"/>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ltrebino" refreshedDate="41033.676222106478" createdVersion="1" refreshedVersion="3" recordCount="3229" upgradeOnRefresh="1">
  <cacheSource type="worksheet">
    <worksheetSource ref="A1:L3230" sheet="Data" r:id="rId2"/>
  </cacheSource>
  <cacheFields count="13">
    <cacheField name="Age Group" numFmtId="0">
      <sharedItems count="7">
        <s v="  0-4"/>
        <s v=" 10-18"/>
        <s v=" 19-21"/>
        <s v=" 22-44"/>
        <s v=" 45-64"/>
        <s v=" 65+"/>
        <s v="  5-9"/>
      </sharedItems>
    </cacheField>
    <cacheField name="Sex" numFmtId="0">
      <sharedItems count="3">
        <s v="F"/>
        <s v="M"/>
        <s v="U"/>
      </sharedItems>
    </cacheField>
    <cacheField name="Period" numFmtId="0">
      <sharedItems containsSemiMixedTypes="0" containsString="0" containsNumber="1" containsInteger="1" minValue="2000" maxValue="2010" count="11">
        <n v="2009"/>
        <n v="2007"/>
        <n v="2008"/>
        <n v="2004"/>
        <n v="2005"/>
        <n v="2006"/>
        <n v="2010"/>
        <n v="2000"/>
        <n v="2001"/>
        <n v="2003"/>
        <n v="2002"/>
      </sharedItems>
    </cacheField>
    <cacheField name="PXCode" numFmtId="0">
      <sharedItems containsMixedTypes="1" containsNumber="1" containsInteger="1" minValue="97605" maxValue="97606"/>
    </cacheField>
    <cacheField name="PXName" numFmtId="0">
      <sharedItems count="10">
        <s v="NEGATIVE PRESSURE WOUND THERAPY &lt; 50 CM"/>
        <s v="NEGATIVE PRESSURE WOUND THERAPY &gt; 50 CM"/>
        <s v="WOUND CARE SET, FOR NEGATIVE PRESSURE WOUND THERAPY ELECTRICAL PUMP, INCLUDES ALL SUPPLIES AND ACCESSORIES "/>
        <s v="CANISTER, DISPOSABLE, USED WITH SUCTION PUMP "/>
        <s v=" NEGATIVE PRESSURE WOUND THERAPY ELECTRICAL PUMP, STATIONARY OR PORTABLE"/>
        <s v="WND CARE SET NEG PRSS WND TX PUMP" u="1"/>
        <s v="NEG PRESS WOUND TX &gt; 50 CM" u="1"/>
        <s v="NEG PRESS WOUND TX &lt; 50 CM" u="1"/>
        <s v="CANISTER DISPBL USED W/SUCTN PUMP" u="1"/>
        <s v="NEG PRSS WND TX PUMP STATN/PRTBL" u="1"/>
      </sharedItems>
    </cacheField>
    <cacheField name="Setting" numFmtId="0">
      <sharedItems count="4">
        <s v="Inpatient"/>
        <s v="Outpatient"/>
        <s v="AV" u="1"/>
        <s v="IP" u="1"/>
      </sharedItems>
    </cacheField>
    <cacheField name="Events" numFmtId="0">
      <sharedItems containsSemiMixedTypes="0" containsString="0" containsNumber="1" containsInteger="1" minValue="0" maxValue="5187"/>
    </cacheField>
    <cacheField name="Members" numFmtId="0">
      <sharedItems containsSemiMixedTypes="0" containsString="0" containsNumber="1" containsInteger="1" minValue="0" maxValue="1184"/>
    </cacheField>
    <cacheField name="Total Enrollment in Strata(Members)" numFmtId="0">
      <sharedItems containsMixedTypes="1" containsNumber="1" containsInteger="1" minValue="552" maxValue="3936902"/>
    </cacheField>
    <cacheField name="Prevalence Rate (Users per 1000 enrollees)" numFmtId="0">
      <sharedItems containsMixedTypes="1" containsNumber="1" minValue="0" maxValue="2.2999999999999998"/>
    </cacheField>
    <cacheField name="Event Rate (Events per 1000 enrollees)" numFmtId="0">
      <sharedItems containsMixedTypes="1" containsNumber="1" minValue="0" maxValue="53.3"/>
    </cacheField>
    <cacheField name="Events Per member" numFmtId="0">
      <sharedItems containsSemiMixedTypes="0" containsString="0" containsNumber="1" minValue="1" maxValue="110.7"/>
    </cacheField>
    <cacheField name="EvntsPrMem" numFmtId="0" formula="Events /Memb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29">
  <r>
    <x v="0"/>
    <x v="0"/>
    <x v="0"/>
    <n v="97605"/>
    <x v="0"/>
    <x v="0"/>
    <n v="4"/>
    <n v="1"/>
    <n v="21916"/>
    <n v="0"/>
    <n v="0.2"/>
    <n v="4"/>
  </r>
  <r>
    <x v="0"/>
    <x v="0"/>
    <x v="0"/>
    <n v="97606"/>
    <x v="1"/>
    <x v="0"/>
    <n v="2"/>
    <n v="1"/>
    <n v="21916"/>
    <n v="0"/>
    <n v="0.1"/>
    <n v="2"/>
  </r>
  <r>
    <x v="1"/>
    <x v="0"/>
    <x v="1"/>
    <n v="97605"/>
    <x v="0"/>
    <x v="0"/>
    <n v="2"/>
    <n v="2"/>
    <n v="51479"/>
    <n v="0"/>
    <n v="0"/>
    <n v="1"/>
  </r>
  <r>
    <x v="1"/>
    <x v="1"/>
    <x v="1"/>
    <n v="97605"/>
    <x v="0"/>
    <x v="0"/>
    <n v="8"/>
    <n v="1"/>
    <n v="53329"/>
    <n v="0"/>
    <n v="0.2"/>
    <n v="8"/>
  </r>
  <r>
    <x v="1"/>
    <x v="1"/>
    <x v="2"/>
    <n v="97605"/>
    <x v="0"/>
    <x v="0"/>
    <n v="2"/>
    <n v="2"/>
    <n v="52841"/>
    <n v="0"/>
    <n v="0"/>
    <n v="1"/>
  </r>
  <r>
    <x v="1"/>
    <x v="1"/>
    <x v="2"/>
    <n v="97606"/>
    <x v="1"/>
    <x v="0"/>
    <n v="7"/>
    <n v="2"/>
    <n v="52841"/>
    <n v="0"/>
    <n v="0.1"/>
    <n v="3.5"/>
  </r>
  <r>
    <x v="2"/>
    <x v="1"/>
    <x v="0"/>
    <n v="97606"/>
    <x v="1"/>
    <x v="0"/>
    <n v="1"/>
    <n v="1"/>
    <n v="14856"/>
    <n v="0.1"/>
    <n v="0.1"/>
    <n v="1"/>
  </r>
  <r>
    <x v="3"/>
    <x v="0"/>
    <x v="1"/>
    <n v="97605"/>
    <x v="0"/>
    <x v="0"/>
    <n v="5"/>
    <n v="2"/>
    <n v="143269"/>
    <n v="0"/>
    <n v="0"/>
    <n v="2.5"/>
  </r>
  <r>
    <x v="3"/>
    <x v="0"/>
    <x v="1"/>
    <n v="97606"/>
    <x v="1"/>
    <x v="0"/>
    <n v="3"/>
    <n v="2"/>
    <n v="143269"/>
    <n v="0"/>
    <n v="0"/>
    <n v="1.5"/>
  </r>
  <r>
    <x v="3"/>
    <x v="0"/>
    <x v="2"/>
    <n v="97605"/>
    <x v="0"/>
    <x v="0"/>
    <n v="8"/>
    <n v="4"/>
    <n v="142780"/>
    <n v="0"/>
    <n v="0.1"/>
    <n v="2"/>
  </r>
  <r>
    <x v="3"/>
    <x v="0"/>
    <x v="2"/>
    <n v="97606"/>
    <x v="1"/>
    <x v="0"/>
    <n v="8"/>
    <n v="4"/>
    <n v="142780"/>
    <n v="0"/>
    <n v="0.1"/>
    <n v="2"/>
  </r>
  <r>
    <x v="3"/>
    <x v="0"/>
    <x v="0"/>
    <n v="97605"/>
    <x v="0"/>
    <x v="0"/>
    <n v="7"/>
    <n v="2"/>
    <n v="135406"/>
    <n v="0"/>
    <n v="0.1"/>
    <n v="3.5"/>
  </r>
  <r>
    <x v="3"/>
    <x v="0"/>
    <x v="0"/>
    <n v="97606"/>
    <x v="1"/>
    <x v="0"/>
    <n v="4"/>
    <n v="2"/>
    <n v="135406"/>
    <n v="0"/>
    <n v="0"/>
    <n v="2"/>
  </r>
  <r>
    <x v="3"/>
    <x v="1"/>
    <x v="1"/>
    <n v="97605"/>
    <x v="0"/>
    <x v="0"/>
    <n v="17"/>
    <n v="6"/>
    <n v="123708"/>
    <n v="0"/>
    <n v="0.1"/>
    <n v="2.8"/>
  </r>
  <r>
    <x v="3"/>
    <x v="1"/>
    <x v="1"/>
    <n v="97606"/>
    <x v="1"/>
    <x v="0"/>
    <n v="19"/>
    <n v="5"/>
    <n v="123708"/>
    <n v="0"/>
    <n v="0.2"/>
    <n v="3.8"/>
  </r>
  <r>
    <x v="3"/>
    <x v="1"/>
    <x v="2"/>
    <n v="97605"/>
    <x v="0"/>
    <x v="0"/>
    <n v="27"/>
    <n v="5"/>
    <n v="123485"/>
    <n v="0"/>
    <n v="0.2"/>
    <n v="5.4"/>
  </r>
  <r>
    <x v="3"/>
    <x v="1"/>
    <x v="2"/>
    <n v="97606"/>
    <x v="1"/>
    <x v="0"/>
    <n v="43"/>
    <n v="6"/>
    <n v="123485"/>
    <n v="0"/>
    <n v="0.3"/>
    <n v="7.2"/>
  </r>
  <r>
    <x v="3"/>
    <x v="1"/>
    <x v="0"/>
    <n v="97605"/>
    <x v="0"/>
    <x v="0"/>
    <n v="10"/>
    <n v="3"/>
    <n v="115603"/>
    <n v="0"/>
    <n v="0.1"/>
    <n v="3.3"/>
  </r>
  <r>
    <x v="3"/>
    <x v="1"/>
    <x v="0"/>
    <n v="97606"/>
    <x v="1"/>
    <x v="0"/>
    <n v="14"/>
    <n v="4"/>
    <n v="115603"/>
    <n v="0"/>
    <n v="0.1"/>
    <n v="3.5"/>
  </r>
  <r>
    <x v="4"/>
    <x v="0"/>
    <x v="1"/>
    <n v="97605"/>
    <x v="0"/>
    <x v="0"/>
    <n v="18"/>
    <n v="7"/>
    <n v="130694"/>
    <n v="0.1"/>
    <n v="0.1"/>
    <n v="2.6"/>
  </r>
  <r>
    <x v="4"/>
    <x v="0"/>
    <x v="2"/>
    <n v="97605"/>
    <x v="0"/>
    <x v="0"/>
    <n v="25"/>
    <n v="11"/>
    <n v="131165"/>
    <n v="0.1"/>
    <n v="0.2"/>
    <n v="2.2999999999999998"/>
  </r>
  <r>
    <x v="4"/>
    <x v="0"/>
    <x v="2"/>
    <n v="97606"/>
    <x v="1"/>
    <x v="0"/>
    <n v="12"/>
    <n v="7"/>
    <n v="131165"/>
    <n v="0.1"/>
    <n v="0.1"/>
    <n v="1.7"/>
  </r>
  <r>
    <x v="4"/>
    <x v="0"/>
    <x v="0"/>
    <n v="97605"/>
    <x v="0"/>
    <x v="0"/>
    <n v="28"/>
    <n v="10"/>
    <n v="129324"/>
    <n v="0.1"/>
    <n v="0.2"/>
    <n v="2.8"/>
  </r>
  <r>
    <x v="4"/>
    <x v="0"/>
    <x v="0"/>
    <n v="97606"/>
    <x v="1"/>
    <x v="0"/>
    <n v="8"/>
    <n v="4"/>
    <n v="129324"/>
    <n v="0"/>
    <n v="0.1"/>
    <n v="2"/>
  </r>
  <r>
    <x v="4"/>
    <x v="1"/>
    <x v="1"/>
    <n v="97605"/>
    <x v="0"/>
    <x v="0"/>
    <n v="16"/>
    <n v="10"/>
    <n v="118311"/>
    <n v="0.1"/>
    <n v="0.1"/>
    <n v="1.6"/>
  </r>
  <r>
    <x v="4"/>
    <x v="1"/>
    <x v="1"/>
    <n v="97606"/>
    <x v="1"/>
    <x v="0"/>
    <n v="11"/>
    <n v="3"/>
    <n v="118311"/>
    <n v="0"/>
    <n v="0.1"/>
    <n v="3.7"/>
  </r>
  <r>
    <x v="4"/>
    <x v="1"/>
    <x v="2"/>
    <n v="97605"/>
    <x v="0"/>
    <x v="0"/>
    <n v="19"/>
    <n v="10"/>
    <n v="119316"/>
    <n v="0.1"/>
    <n v="0.2"/>
    <n v="1.9"/>
  </r>
  <r>
    <x v="4"/>
    <x v="1"/>
    <x v="2"/>
    <n v="97606"/>
    <x v="1"/>
    <x v="0"/>
    <n v="17"/>
    <n v="6"/>
    <n v="119316"/>
    <n v="0.1"/>
    <n v="0.1"/>
    <n v="2.8"/>
  </r>
  <r>
    <x v="4"/>
    <x v="1"/>
    <x v="0"/>
    <n v="97605"/>
    <x v="0"/>
    <x v="0"/>
    <n v="71"/>
    <n v="20"/>
    <n v="116567"/>
    <n v="0.2"/>
    <n v="0.6"/>
    <n v="3.6"/>
  </r>
  <r>
    <x v="4"/>
    <x v="1"/>
    <x v="0"/>
    <n v="97606"/>
    <x v="1"/>
    <x v="0"/>
    <n v="24"/>
    <n v="4"/>
    <n v="116567"/>
    <n v="0"/>
    <n v="0.2"/>
    <n v="6"/>
  </r>
  <r>
    <x v="5"/>
    <x v="0"/>
    <x v="1"/>
    <n v="97605"/>
    <x v="0"/>
    <x v="0"/>
    <n v="1"/>
    <n v="1"/>
    <n v="10432"/>
    <n v="0.1"/>
    <n v="0.1"/>
    <n v="1"/>
  </r>
  <r>
    <x v="5"/>
    <x v="0"/>
    <x v="2"/>
    <n v="97605"/>
    <x v="0"/>
    <x v="0"/>
    <n v="1"/>
    <n v="1"/>
    <n v="12033"/>
    <n v="0.1"/>
    <n v="0.1"/>
    <n v="1"/>
  </r>
  <r>
    <x v="5"/>
    <x v="0"/>
    <x v="2"/>
    <n v="97606"/>
    <x v="1"/>
    <x v="0"/>
    <n v="7"/>
    <n v="1"/>
    <n v="12033"/>
    <n v="0.1"/>
    <n v="0.6"/>
    <n v="7"/>
  </r>
  <r>
    <x v="5"/>
    <x v="0"/>
    <x v="0"/>
    <n v="97605"/>
    <x v="0"/>
    <x v="0"/>
    <n v="4"/>
    <n v="3"/>
    <n v="13690"/>
    <n v="0.2"/>
    <n v="0.3"/>
    <n v="1.3"/>
  </r>
  <r>
    <x v="5"/>
    <x v="0"/>
    <x v="0"/>
    <n v="97606"/>
    <x v="1"/>
    <x v="0"/>
    <n v="6"/>
    <n v="1"/>
    <n v="13690"/>
    <n v="0.1"/>
    <n v="0.4"/>
    <n v="6"/>
  </r>
  <r>
    <x v="5"/>
    <x v="1"/>
    <x v="1"/>
    <n v="97605"/>
    <x v="0"/>
    <x v="0"/>
    <n v="3"/>
    <n v="2"/>
    <n v="11215"/>
    <n v="0.2"/>
    <n v="0.3"/>
    <n v="1.5"/>
  </r>
  <r>
    <x v="5"/>
    <x v="1"/>
    <x v="2"/>
    <n v="97605"/>
    <x v="0"/>
    <x v="0"/>
    <n v="20"/>
    <n v="7"/>
    <n v="12488"/>
    <n v="0.6"/>
    <n v="1.6"/>
    <n v="2.9"/>
  </r>
  <r>
    <x v="5"/>
    <x v="1"/>
    <x v="2"/>
    <n v="97606"/>
    <x v="1"/>
    <x v="0"/>
    <n v="1"/>
    <n v="1"/>
    <n v="12488"/>
    <n v="0.1"/>
    <n v="0.1"/>
    <n v="1"/>
  </r>
  <r>
    <x v="5"/>
    <x v="1"/>
    <x v="0"/>
    <n v="97605"/>
    <x v="0"/>
    <x v="0"/>
    <n v="6"/>
    <n v="2"/>
    <n v="13846"/>
    <n v="0.1"/>
    <n v="0.4"/>
    <n v="3"/>
  </r>
  <r>
    <x v="5"/>
    <x v="1"/>
    <x v="0"/>
    <n v="97606"/>
    <x v="1"/>
    <x v="0"/>
    <n v="1"/>
    <n v="1"/>
    <n v="13846"/>
    <n v="0.1"/>
    <n v="0.1"/>
    <n v="1"/>
  </r>
  <r>
    <x v="0"/>
    <x v="0"/>
    <x v="3"/>
    <s v="A6550"/>
    <x v="2"/>
    <x v="0"/>
    <n v="3"/>
    <n v="3"/>
    <n v="525072"/>
    <n v="0"/>
    <n v="0"/>
    <n v="1"/>
  </r>
  <r>
    <x v="0"/>
    <x v="0"/>
    <x v="3"/>
    <s v="A7000"/>
    <x v="3"/>
    <x v="0"/>
    <n v="37"/>
    <n v="27"/>
    <n v="525072"/>
    <n v="0.1"/>
    <n v="0.1"/>
    <n v="1.4"/>
  </r>
  <r>
    <x v="0"/>
    <x v="0"/>
    <x v="3"/>
    <s v="E2402"/>
    <x v="4"/>
    <x v="0"/>
    <n v="5"/>
    <n v="4"/>
    <n v="525072"/>
    <n v="0"/>
    <n v="0"/>
    <n v="1.2"/>
  </r>
  <r>
    <x v="0"/>
    <x v="0"/>
    <x v="4"/>
    <n v="97605"/>
    <x v="0"/>
    <x v="0"/>
    <n v="2"/>
    <n v="2"/>
    <n v="560619"/>
    <n v="0"/>
    <n v="0"/>
    <n v="1"/>
  </r>
  <r>
    <x v="0"/>
    <x v="0"/>
    <x v="4"/>
    <n v="97606"/>
    <x v="1"/>
    <x v="0"/>
    <n v="1"/>
    <n v="1"/>
    <n v="560619"/>
    <n v="0"/>
    <n v="0"/>
    <n v="1"/>
  </r>
  <r>
    <x v="0"/>
    <x v="0"/>
    <x v="4"/>
    <s v="A7000"/>
    <x v="3"/>
    <x v="0"/>
    <n v="62"/>
    <n v="43"/>
    <n v="560619"/>
    <n v="0.1"/>
    <n v="0.1"/>
    <n v="1.4"/>
  </r>
  <r>
    <x v="0"/>
    <x v="0"/>
    <x v="4"/>
    <s v="E2402"/>
    <x v="4"/>
    <x v="0"/>
    <n v="3"/>
    <n v="3"/>
    <n v="560619"/>
    <n v="0"/>
    <n v="0"/>
    <n v="1"/>
  </r>
  <r>
    <x v="0"/>
    <x v="0"/>
    <x v="5"/>
    <n v="97605"/>
    <x v="0"/>
    <x v="0"/>
    <n v="1"/>
    <n v="1"/>
    <n v="578257"/>
    <n v="0"/>
    <n v="0"/>
    <n v="1"/>
  </r>
  <r>
    <x v="0"/>
    <x v="0"/>
    <x v="5"/>
    <n v="97606"/>
    <x v="1"/>
    <x v="0"/>
    <n v="1"/>
    <n v="1"/>
    <n v="578257"/>
    <n v="0"/>
    <n v="0"/>
    <n v="1"/>
  </r>
  <r>
    <x v="0"/>
    <x v="0"/>
    <x v="5"/>
    <s v="A6550"/>
    <x v="2"/>
    <x v="0"/>
    <n v="1"/>
    <n v="1"/>
    <n v="578257"/>
    <n v="0"/>
    <n v="0"/>
    <n v="1"/>
  </r>
  <r>
    <x v="0"/>
    <x v="0"/>
    <x v="5"/>
    <s v="A7000"/>
    <x v="3"/>
    <x v="0"/>
    <n v="53"/>
    <n v="48"/>
    <n v="578257"/>
    <n v="0.1"/>
    <n v="0.1"/>
    <n v="1.1000000000000001"/>
  </r>
  <r>
    <x v="0"/>
    <x v="0"/>
    <x v="5"/>
    <s v="E2402"/>
    <x v="4"/>
    <x v="0"/>
    <n v="2"/>
    <n v="2"/>
    <n v="578257"/>
    <n v="0"/>
    <n v="0"/>
    <n v="1"/>
  </r>
  <r>
    <x v="0"/>
    <x v="0"/>
    <x v="1"/>
    <n v="97605"/>
    <x v="0"/>
    <x v="0"/>
    <n v="1"/>
    <n v="1"/>
    <n v="602761"/>
    <n v="0"/>
    <n v="0"/>
    <n v="1"/>
  </r>
  <r>
    <x v="0"/>
    <x v="0"/>
    <x v="1"/>
    <s v="A7000"/>
    <x v="3"/>
    <x v="0"/>
    <n v="58"/>
    <n v="49"/>
    <n v="602761"/>
    <n v="0.1"/>
    <n v="0.1"/>
    <n v="1.2"/>
  </r>
  <r>
    <x v="0"/>
    <x v="0"/>
    <x v="2"/>
    <n v="97605"/>
    <x v="0"/>
    <x v="0"/>
    <n v="5"/>
    <n v="5"/>
    <n v="618318"/>
    <n v="0"/>
    <n v="0"/>
    <n v="1"/>
  </r>
  <r>
    <x v="0"/>
    <x v="0"/>
    <x v="2"/>
    <n v="97606"/>
    <x v="1"/>
    <x v="0"/>
    <n v="1"/>
    <n v="1"/>
    <n v="618318"/>
    <n v="0"/>
    <n v="0"/>
    <n v="1"/>
  </r>
  <r>
    <x v="0"/>
    <x v="0"/>
    <x v="2"/>
    <s v="A7000"/>
    <x v="3"/>
    <x v="0"/>
    <n v="40"/>
    <n v="36"/>
    <n v="618318"/>
    <n v="0.1"/>
    <n v="0.1"/>
    <n v="1.1000000000000001"/>
  </r>
  <r>
    <x v="0"/>
    <x v="0"/>
    <x v="2"/>
    <s v="E2402"/>
    <x v="4"/>
    <x v="0"/>
    <n v="1"/>
    <n v="1"/>
    <n v="618318"/>
    <n v="0"/>
    <n v="0"/>
    <n v="1"/>
  </r>
  <r>
    <x v="0"/>
    <x v="0"/>
    <x v="0"/>
    <n v="97605"/>
    <x v="0"/>
    <x v="0"/>
    <n v="7"/>
    <n v="5"/>
    <n v="617505"/>
    <n v="0"/>
    <n v="0"/>
    <n v="1.4"/>
  </r>
  <r>
    <x v="0"/>
    <x v="0"/>
    <x v="0"/>
    <n v="97606"/>
    <x v="1"/>
    <x v="0"/>
    <n v="1"/>
    <n v="1"/>
    <n v="617505"/>
    <n v="0"/>
    <n v="0"/>
    <n v="1"/>
  </r>
  <r>
    <x v="0"/>
    <x v="0"/>
    <x v="0"/>
    <s v="A7000"/>
    <x v="3"/>
    <x v="0"/>
    <n v="50"/>
    <n v="48"/>
    <n v="617505"/>
    <n v="0.1"/>
    <n v="0.1"/>
    <n v="1"/>
  </r>
  <r>
    <x v="0"/>
    <x v="0"/>
    <x v="0"/>
    <s v="E2402"/>
    <x v="4"/>
    <x v="0"/>
    <n v="2"/>
    <n v="2"/>
    <n v="617505"/>
    <n v="0"/>
    <n v="0"/>
    <n v="1"/>
  </r>
  <r>
    <x v="0"/>
    <x v="0"/>
    <x v="6"/>
    <n v="97605"/>
    <x v="0"/>
    <x v="0"/>
    <n v="6"/>
    <n v="6"/>
    <n v="618939"/>
    <n v="0"/>
    <n v="0"/>
    <n v="1"/>
  </r>
  <r>
    <x v="0"/>
    <x v="0"/>
    <x v="6"/>
    <n v="97606"/>
    <x v="1"/>
    <x v="0"/>
    <n v="1"/>
    <n v="1"/>
    <n v="618939"/>
    <n v="0"/>
    <n v="0"/>
    <n v="1"/>
  </r>
  <r>
    <x v="0"/>
    <x v="0"/>
    <x v="6"/>
    <s v="A7000"/>
    <x v="3"/>
    <x v="0"/>
    <n v="31"/>
    <n v="26"/>
    <n v="618939"/>
    <n v="0"/>
    <n v="0.1"/>
    <n v="1.2"/>
  </r>
  <r>
    <x v="0"/>
    <x v="1"/>
    <x v="3"/>
    <s v="A6550"/>
    <x v="2"/>
    <x v="0"/>
    <n v="2"/>
    <n v="2"/>
    <n v="551554"/>
    <n v="0"/>
    <n v="0"/>
    <n v="1"/>
  </r>
  <r>
    <x v="0"/>
    <x v="1"/>
    <x v="3"/>
    <s v="A7000"/>
    <x v="3"/>
    <x v="0"/>
    <n v="39"/>
    <n v="34"/>
    <n v="551554"/>
    <n v="0.1"/>
    <n v="0.1"/>
    <n v="1.1000000000000001"/>
  </r>
  <r>
    <x v="0"/>
    <x v="1"/>
    <x v="3"/>
    <s v="E2402"/>
    <x v="4"/>
    <x v="0"/>
    <n v="2"/>
    <n v="2"/>
    <n v="551554"/>
    <n v="0"/>
    <n v="0"/>
    <n v="1"/>
  </r>
  <r>
    <x v="0"/>
    <x v="1"/>
    <x v="4"/>
    <n v="97605"/>
    <x v="0"/>
    <x v="0"/>
    <n v="1"/>
    <n v="1"/>
    <n v="587952"/>
    <n v="0"/>
    <n v="0"/>
    <n v="1"/>
  </r>
  <r>
    <x v="0"/>
    <x v="1"/>
    <x v="4"/>
    <n v="97606"/>
    <x v="1"/>
    <x v="0"/>
    <n v="1"/>
    <n v="1"/>
    <n v="587952"/>
    <n v="0"/>
    <n v="0"/>
    <n v="1"/>
  </r>
  <r>
    <x v="0"/>
    <x v="1"/>
    <x v="4"/>
    <s v="A7000"/>
    <x v="3"/>
    <x v="0"/>
    <n v="78"/>
    <n v="49"/>
    <n v="587952"/>
    <n v="0.1"/>
    <n v="0.1"/>
    <n v="1.6"/>
  </r>
  <r>
    <x v="0"/>
    <x v="1"/>
    <x v="5"/>
    <n v="97605"/>
    <x v="0"/>
    <x v="0"/>
    <n v="2"/>
    <n v="2"/>
    <n v="606621"/>
    <n v="0"/>
    <n v="0"/>
    <n v="1"/>
  </r>
  <r>
    <x v="0"/>
    <x v="1"/>
    <x v="5"/>
    <s v="A6550"/>
    <x v="2"/>
    <x v="0"/>
    <n v="1"/>
    <n v="1"/>
    <n v="606621"/>
    <n v="0"/>
    <n v="0"/>
    <n v="1"/>
  </r>
  <r>
    <x v="0"/>
    <x v="1"/>
    <x v="5"/>
    <s v="A7000"/>
    <x v="3"/>
    <x v="0"/>
    <n v="63"/>
    <n v="58"/>
    <n v="606621"/>
    <n v="0.1"/>
    <n v="0.1"/>
    <n v="1.1000000000000001"/>
  </r>
  <r>
    <x v="0"/>
    <x v="1"/>
    <x v="5"/>
    <s v="E2402"/>
    <x v="4"/>
    <x v="0"/>
    <n v="1"/>
    <n v="1"/>
    <n v="606621"/>
    <n v="0"/>
    <n v="0"/>
    <n v="1"/>
  </r>
  <r>
    <x v="0"/>
    <x v="1"/>
    <x v="1"/>
    <n v="97605"/>
    <x v="0"/>
    <x v="0"/>
    <n v="2"/>
    <n v="2"/>
    <n v="634129"/>
    <n v="0"/>
    <n v="0"/>
    <n v="1"/>
  </r>
  <r>
    <x v="0"/>
    <x v="1"/>
    <x v="1"/>
    <n v="97606"/>
    <x v="1"/>
    <x v="0"/>
    <n v="1"/>
    <n v="1"/>
    <n v="634129"/>
    <n v="0"/>
    <n v="0"/>
    <n v="1"/>
  </r>
  <r>
    <x v="0"/>
    <x v="1"/>
    <x v="1"/>
    <s v="A6550"/>
    <x v="2"/>
    <x v="0"/>
    <n v="1"/>
    <n v="1"/>
    <n v="634129"/>
    <n v="0"/>
    <n v="0"/>
    <n v="1"/>
  </r>
  <r>
    <x v="0"/>
    <x v="1"/>
    <x v="1"/>
    <s v="A7000"/>
    <x v="3"/>
    <x v="0"/>
    <n v="63"/>
    <n v="59"/>
    <n v="634129"/>
    <n v="0.1"/>
    <n v="0.1"/>
    <n v="1.1000000000000001"/>
  </r>
  <r>
    <x v="0"/>
    <x v="1"/>
    <x v="1"/>
    <s v="E2402"/>
    <x v="4"/>
    <x v="0"/>
    <n v="3"/>
    <n v="3"/>
    <n v="634129"/>
    <n v="0"/>
    <n v="0"/>
    <n v="1"/>
  </r>
  <r>
    <x v="0"/>
    <x v="1"/>
    <x v="2"/>
    <n v="97605"/>
    <x v="0"/>
    <x v="0"/>
    <n v="2"/>
    <n v="2"/>
    <n v="651478"/>
    <n v="0"/>
    <n v="0"/>
    <n v="1"/>
  </r>
  <r>
    <x v="0"/>
    <x v="1"/>
    <x v="2"/>
    <n v="97606"/>
    <x v="1"/>
    <x v="0"/>
    <n v="1"/>
    <n v="1"/>
    <n v="651478"/>
    <n v="0"/>
    <n v="0"/>
    <n v="1"/>
  </r>
  <r>
    <x v="0"/>
    <x v="1"/>
    <x v="2"/>
    <s v="A6550"/>
    <x v="2"/>
    <x v="0"/>
    <n v="1"/>
    <n v="1"/>
    <n v="651478"/>
    <n v="0"/>
    <n v="0"/>
    <n v="1"/>
  </r>
  <r>
    <x v="0"/>
    <x v="1"/>
    <x v="2"/>
    <s v="A7000"/>
    <x v="3"/>
    <x v="0"/>
    <n v="68"/>
    <n v="58"/>
    <n v="651478"/>
    <n v="0.1"/>
    <n v="0.1"/>
    <n v="1.2"/>
  </r>
  <r>
    <x v="0"/>
    <x v="1"/>
    <x v="2"/>
    <s v="E2402"/>
    <x v="4"/>
    <x v="0"/>
    <n v="5"/>
    <n v="4"/>
    <n v="651478"/>
    <n v="0"/>
    <n v="0"/>
    <n v="1.2"/>
  </r>
  <r>
    <x v="0"/>
    <x v="1"/>
    <x v="0"/>
    <n v="97605"/>
    <x v="0"/>
    <x v="0"/>
    <n v="2"/>
    <n v="2"/>
    <n v="650351"/>
    <n v="0"/>
    <n v="0"/>
    <n v="1"/>
  </r>
  <r>
    <x v="0"/>
    <x v="1"/>
    <x v="0"/>
    <n v="97606"/>
    <x v="1"/>
    <x v="0"/>
    <n v="1"/>
    <n v="1"/>
    <n v="650351"/>
    <n v="0"/>
    <n v="0"/>
    <n v="1"/>
  </r>
  <r>
    <x v="0"/>
    <x v="1"/>
    <x v="0"/>
    <s v="A7000"/>
    <x v="3"/>
    <x v="0"/>
    <n v="63"/>
    <n v="52"/>
    <n v="650351"/>
    <n v="0.1"/>
    <n v="0.1"/>
    <n v="1.2"/>
  </r>
  <r>
    <x v="0"/>
    <x v="1"/>
    <x v="0"/>
    <s v="E2402"/>
    <x v="4"/>
    <x v="0"/>
    <n v="4"/>
    <n v="2"/>
    <n v="650351"/>
    <n v="0"/>
    <n v="0"/>
    <n v="2"/>
  </r>
  <r>
    <x v="0"/>
    <x v="1"/>
    <x v="6"/>
    <n v="97605"/>
    <x v="0"/>
    <x v="0"/>
    <n v="2"/>
    <n v="1"/>
    <n v="653183"/>
    <n v="0"/>
    <n v="0"/>
    <n v="2"/>
  </r>
  <r>
    <x v="0"/>
    <x v="1"/>
    <x v="6"/>
    <n v="97606"/>
    <x v="1"/>
    <x v="0"/>
    <n v="2"/>
    <n v="2"/>
    <n v="653183"/>
    <n v="0"/>
    <n v="0"/>
    <n v="1"/>
  </r>
  <r>
    <x v="0"/>
    <x v="1"/>
    <x v="6"/>
    <s v="A6550"/>
    <x v="2"/>
    <x v="0"/>
    <n v="2"/>
    <n v="2"/>
    <n v="653183"/>
    <n v="0"/>
    <n v="0"/>
    <n v="1"/>
  </r>
  <r>
    <x v="0"/>
    <x v="1"/>
    <x v="6"/>
    <s v="A7000"/>
    <x v="3"/>
    <x v="0"/>
    <n v="45"/>
    <n v="42"/>
    <n v="653183"/>
    <n v="0.1"/>
    <n v="0.1"/>
    <n v="1.1000000000000001"/>
  </r>
  <r>
    <x v="0"/>
    <x v="1"/>
    <x v="6"/>
    <s v="E2402"/>
    <x v="4"/>
    <x v="0"/>
    <n v="2"/>
    <n v="2"/>
    <n v="653183"/>
    <n v="0"/>
    <n v="0"/>
    <n v="1"/>
  </r>
  <r>
    <x v="0"/>
    <x v="2"/>
    <x v="6"/>
    <s v="A7000"/>
    <x v="3"/>
    <x v="0"/>
    <n v="1"/>
    <n v="1"/>
    <n v="3943"/>
    <n v="0.3"/>
    <n v="0.3"/>
    <n v="1"/>
  </r>
  <r>
    <x v="6"/>
    <x v="0"/>
    <x v="3"/>
    <s v="A7000"/>
    <x v="3"/>
    <x v="0"/>
    <n v="6"/>
    <n v="6"/>
    <n v="588748"/>
    <n v="0"/>
    <n v="0"/>
    <n v="1"/>
  </r>
  <r>
    <x v="6"/>
    <x v="0"/>
    <x v="4"/>
    <n v="97605"/>
    <x v="0"/>
    <x v="0"/>
    <n v="1"/>
    <n v="1"/>
    <n v="624778"/>
    <n v="0"/>
    <n v="0"/>
    <n v="1"/>
  </r>
  <r>
    <x v="6"/>
    <x v="0"/>
    <x v="4"/>
    <s v="A7000"/>
    <x v="3"/>
    <x v="0"/>
    <n v="9"/>
    <n v="5"/>
    <n v="624778"/>
    <n v="0"/>
    <n v="0"/>
    <n v="1.8"/>
  </r>
  <r>
    <x v="6"/>
    <x v="0"/>
    <x v="4"/>
    <s v="E2402"/>
    <x v="4"/>
    <x v="0"/>
    <n v="2"/>
    <n v="1"/>
    <n v="624778"/>
    <n v="0"/>
    <n v="0"/>
    <n v="2"/>
  </r>
  <r>
    <x v="6"/>
    <x v="0"/>
    <x v="5"/>
    <n v="97605"/>
    <x v="0"/>
    <x v="0"/>
    <n v="1"/>
    <n v="1"/>
    <n v="648256"/>
    <n v="0"/>
    <n v="0"/>
    <n v="1"/>
  </r>
  <r>
    <x v="6"/>
    <x v="0"/>
    <x v="5"/>
    <s v="A6550"/>
    <x v="2"/>
    <x v="0"/>
    <n v="1"/>
    <n v="1"/>
    <n v="648256"/>
    <n v="0"/>
    <n v="0"/>
    <n v="1"/>
  </r>
  <r>
    <x v="6"/>
    <x v="0"/>
    <x v="5"/>
    <s v="A7000"/>
    <x v="3"/>
    <x v="0"/>
    <n v="5"/>
    <n v="5"/>
    <n v="648256"/>
    <n v="0"/>
    <n v="0"/>
    <n v="1"/>
  </r>
  <r>
    <x v="6"/>
    <x v="0"/>
    <x v="5"/>
    <s v="E2402"/>
    <x v="4"/>
    <x v="0"/>
    <n v="1"/>
    <n v="1"/>
    <n v="648256"/>
    <n v="0"/>
    <n v="0"/>
    <n v="1"/>
  </r>
  <r>
    <x v="6"/>
    <x v="0"/>
    <x v="1"/>
    <n v="97605"/>
    <x v="0"/>
    <x v="0"/>
    <n v="5"/>
    <n v="3"/>
    <n v="672199"/>
    <n v="0"/>
    <n v="0"/>
    <n v="1.7"/>
  </r>
  <r>
    <x v="6"/>
    <x v="0"/>
    <x v="1"/>
    <n v="97606"/>
    <x v="1"/>
    <x v="0"/>
    <n v="1"/>
    <n v="1"/>
    <n v="672199"/>
    <n v="0"/>
    <n v="0"/>
    <n v="1"/>
  </r>
  <r>
    <x v="6"/>
    <x v="0"/>
    <x v="1"/>
    <s v="A6550"/>
    <x v="2"/>
    <x v="0"/>
    <n v="2"/>
    <n v="1"/>
    <n v="672199"/>
    <n v="0"/>
    <n v="0"/>
    <n v="2"/>
  </r>
  <r>
    <x v="6"/>
    <x v="0"/>
    <x v="1"/>
    <s v="A7000"/>
    <x v="3"/>
    <x v="0"/>
    <n v="8"/>
    <n v="6"/>
    <n v="672199"/>
    <n v="0"/>
    <n v="0"/>
    <n v="1.3"/>
  </r>
  <r>
    <x v="6"/>
    <x v="0"/>
    <x v="1"/>
    <s v="E2402"/>
    <x v="4"/>
    <x v="0"/>
    <n v="3"/>
    <n v="2"/>
    <n v="672199"/>
    <n v="0"/>
    <n v="0"/>
    <n v="1.5"/>
  </r>
  <r>
    <x v="6"/>
    <x v="0"/>
    <x v="2"/>
    <n v="97605"/>
    <x v="0"/>
    <x v="0"/>
    <n v="4"/>
    <n v="4"/>
    <n v="686686"/>
    <n v="0"/>
    <n v="0"/>
    <n v="1"/>
  </r>
  <r>
    <x v="6"/>
    <x v="0"/>
    <x v="2"/>
    <n v="97606"/>
    <x v="1"/>
    <x v="0"/>
    <n v="2"/>
    <n v="2"/>
    <n v="686686"/>
    <n v="0"/>
    <n v="0"/>
    <n v="1"/>
  </r>
  <r>
    <x v="6"/>
    <x v="0"/>
    <x v="2"/>
    <s v="A6550"/>
    <x v="2"/>
    <x v="0"/>
    <n v="1"/>
    <n v="1"/>
    <n v="686686"/>
    <n v="0"/>
    <n v="0"/>
    <n v="1"/>
  </r>
  <r>
    <x v="6"/>
    <x v="0"/>
    <x v="2"/>
    <s v="A7000"/>
    <x v="3"/>
    <x v="0"/>
    <n v="15"/>
    <n v="12"/>
    <n v="686686"/>
    <n v="0"/>
    <n v="0"/>
    <n v="1.2"/>
  </r>
  <r>
    <x v="6"/>
    <x v="0"/>
    <x v="2"/>
    <s v="E2402"/>
    <x v="4"/>
    <x v="0"/>
    <n v="4"/>
    <n v="4"/>
    <n v="686686"/>
    <n v="0"/>
    <n v="0"/>
    <n v="1"/>
  </r>
  <r>
    <x v="6"/>
    <x v="0"/>
    <x v="0"/>
    <n v="97606"/>
    <x v="1"/>
    <x v="0"/>
    <n v="3"/>
    <n v="2"/>
    <n v="694764"/>
    <n v="0"/>
    <n v="0"/>
    <n v="1.5"/>
  </r>
  <r>
    <x v="6"/>
    <x v="0"/>
    <x v="0"/>
    <s v="A6550"/>
    <x v="2"/>
    <x v="0"/>
    <n v="1"/>
    <n v="1"/>
    <n v="694764"/>
    <n v="0"/>
    <n v="0"/>
    <n v="1"/>
  </r>
  <r>
    <x v="6"/>
    <x v="0"/>
    <x v="0"/>
    <s v="A7000"/>
    <x v="3"/>
    <x v="0"/>
    <n v="11"/>
    <n v="9"/>
    <n v="694764"/>
    <n v="0"/>
    <n v="0"/>
    <n v="1.2"/>
  </r>
  <r>
    <x v="6"/>
    <x v="0"/>
    <x v="0"/>
    <s v="E2402"/>
    <x v="4"/>
    <x v="0"/>
    <n v="2"/>
    <n v="2"/>
    <n v="694764"/>
    <n v="0"/>
    <n v="0"/>
    <n v="1"/>
  </r>
  <r>
    <x v="6"/>
    <x v="0"/>
    <x v="6"/>
    <n v="97605"/>
    <x v="0"/>
    <x v="0"/>
    <n v="2"/>
    <n v="1"/>
    <n v="715526"/>
    <n v="0"/>
    <n v="0"/>
    <n v="2"/>
  </r>
  <r>
    <x v="6"/>
    <x v="0"/>
    <x v="6"/>
    <n v="97606"/>
    <x v="1"/>
    <x v="0"/>
    <n v="1"/>
    <n v="1"/>
    <n v="715526"/>
    <n v="0"/>
    <n v="0"/>
    <n v="1"/>
  </r>
  <r>
    <x v="6"/>
    <x v="0"/>
    <x v="6"/>
    <s v="A7000"/>
    <x v="3"/>
    <x v="0"/>
    <n v="10"/>
    <n v="9"/>
    <n v="715526"/>
    <n v="0"/>
    <n v="0"/>
    <n v="1.1000000000000001"/>
  </r>
  <r>
    <x v="6"/>
    <x v="0"/>
    <x v="6"/>
    <s v="E2402"/>
    <x v="4"/>
    <x v="0"/>
    <n v="1"/>
    <n v="1"/>
    <n v="715526"/>
    <n v="0"/>
    <n v="0"/>
    <n v="1"/>
  </r>
  <r>
    <x v="6"/>
    <x v="1"/>
    <x v="3"/>
    <s v="A6550"/>
    <x v="2"/>
    <x v="0"/>
    <n v="3"/>
    <n v="3"/>
    <n v="617986"/>
    <n v="0"/>
    <n v="0"/>
    <n v="1"/>
  </r>
  <r>
    <x v="6"/>
    <x v="1"/>
    <x v="3"/>
    <s v="A7000"/>
    <x v="3"/>
    <x v="0"/>
    <n v="7"/>
    <n v="5"/>
    <n v="617986"/>
    <n v="0"/>
    <n v="0"/>
    <n v="1.4"/>
  </r>
  <r>
    <x v="6"/>
    <x v="1"/>
    <x v="3"/>
    <s v="E2402"/>
    <x v="4"/>
    <x v="0"/>
    <n v="3"/>
    <n v="3"/>
    <n v="617986"/>
    <n v="0"/>
    <n v="0"/>
    <n v="1"/>
  </r>
  <r>
    <x v="6"/>
    <x v="1"/>
    <x v="4"/>
    <n v="97605"/>
    <x v="0"/>
    <x v="0"/>
    <n v="2"/>
    <n v="2"/>
    <n v="654306"/>
    <n v="0"/>
    <n v="0"/>
    <n v="1"/>
  </r>
  <r>
    <x v="6"/>
    <x v="1"/>
    <x v="4"/>
    <s v="A6550"/>
    <x v="2"/>
    <x v="0"/>
    <n v="6"/>
    <n v="4"/>
    <n v="654306"/>
    <n v="0"/>
    <n v="0"/>
    <n v="1.5"/>
  </r>
  <r>
    <x v="6"/>
    <x v="1"/>
    <x v="4"/>
    <s v="A7000"/>
    <x v="3"/>
    <x v="0"/>
    <n v="14"/>
    <n v="13"/>
    <n v="654306"/>
    <n v="0"/>
    <n v="0"/>
    <n v="1.1000000000000001"/>
  </r>
  <r>
    <x v="6"/>
    <x v="1"/>
    <x v="4"/>
    <s v="E2402"/>
    <x v="4"/>
    <x v="0"/>
    <n v="6"/>
    <n v="4"/>
    <n v="654306"/>
    <n v="0"/>
    <n v="0"/>
    <n v="1.5"/>
  </r>
  <r>
    <x v="6"/>
    <x v="1"/>
    <x v="5"/>
    <n v="97605"/>
    <x v="0"/>
    <x v="0"/>
    <n v="4"/>
    <n v="3"/>
    <n v="679673"/>
    <n v="0"/>
    <n v="0"/>
    <n v="1.3"/>
  </r>
  <r>
    <x v="6"/>
    <x v="1"/>
    <x v="5"/>
    <s v="A6550"/>
    <x v="2"/>
    <x v="0"/>
    <n v="4"/>
    <n v="3"/>
    <n v="679673"/>
    <n v="0"/>
    <n v="0"/>
    <n v="1.3"/>
  </r>
  <r>
    <x v="6"/>
    <x v="1"/>
    <x v="5"/>
    <s v="A7000"/>
    <x v="3"/>
    <x v="0"/>
    <n v="13"/>
    <n v="12"/>
    <n v="679673"/>
    <n v="0"/>
    <n v="0"/>
    <n v="1.1000000000000001"/>
  </r>
  <r>
    <x v="6"/>
    <x v="1"/>
    <x v="5"/>
    <s v="E2402"/>
    <x v="4"/>
    <x v="0"/>
    <n v="4"/>
    <n v="3"/>
    <n v="679673"/>
    <n v="0"/>
    <n v="0"/>
    <n v="1.3"/>
  </r>
  <r>
    <x v="6"/>
    <x v="1"/>
    <x v="1"/>
    <n v="97605"/>
    <x v="0"/>
    <x v="0"/>
    <n v="1"/>
    <n v="1"/>
    <n v="704828"/>
    <n v="0"/>
    <n v="0"/>
    <n v="1"/>
  </r>
  <r>
    <x v="6"/>
    <x v="1"/>
    <x v="1"/>
    <n v="97606"/>
    <x v="1"/>
    <x v="0"/>
    <n v="2"/>
    <n v="2"/>
    <n v="704828"/>
    <n v="0"/>
    <n v="0"/>
    <n v="1"/>
  </r>
  <r>
    <x v="6"/>
    <x v="1"/>
    <x v="1"/>
    <s v="A6550"/>
    <x v="2"/>
    <x v="0"/>
    <n v="1"/>
    <n v="1"/>
    <n v="704828"/>
    <n v="0"/>
    <n v="0"/>
    <n v="1"/>
  </r>
  <r>
    <x v="6"/>
    <x v="1"/>
    <x v="1"/>
    <s v="A7000"/>
    <x v="3"/>
    <x v="0"/>
    <n v="11"/>
    <n v="9"/>
    <n v="704828"/>
    <n v="0"/>
    <n v="0"/>
    <n v="1.2"/>
  </r>
  <r>
    <x v="6"/>
    <x v="1"/>
    <x v="1"/>
    <s v="E2402"/>
    <x v="4"/>
    <x v="0"/>
    <n v="6"/>
    <n v="4"/>
    <n v="704828"/>
    <n v="0"/>
    <n v="0"/>
    <n v="1.5"/>
  </r>
  <r>
    <x v="6"/>
    <x v="1"/>
    <x v="2"/>
    <n v="97605"/>
    <x v="0"/>
    <x v="0"/>
    <n v="2"/>
    <n v="2"/>
    <n v="719754"/>
    <n v="0"/>
    <n v="0"/>
    <n v="1"/>
  </r>
  <r>
    <x v="6"/>
    <x v="1"/>
    <x v="2"/>
    <s v="A6550"/>
    <x v="2"/>
    <x v="0"/>
    <n v="1"/>
    <n v="1"/>
    <n v="719754"/>
    <n v="0"/>
    <n v="0"/>
    <n v="1"/>
  </r>
  <r>
    <x v="6"/>
    <x v="1"/>
    <x v="2"/>
    <s v="A7000"/>
    <x v="3"/>
    <x v="0"/>
    <n v="7"/>
    <n v="7"/>
    <n v="719754"/>
    <n v="0"/>
    <n v="0"/>
    <n v="1"/>
  </r>
  <r>
    <x v="6"/>
    <x v="1"/>
    <x v="2"/>
    <s v="E2402"/>
    <x v="4"/>
    <x v="0"/>
    <n v="2"/>
    <n v="2"/>
    <n v="719754"/>
    <n v="0"/>
    <n v="0"/>
    <n v="1"/>
  </r>
  <r>
    <x v="6"/>
    <x v="1"/>
    <x v="0"/>
    <n v="97605"/>
    <x v="0"/>
    <x v="0"/>
    <n v="8"/>
    <n v="4"/>
    <n v="726364"/>
    <n v="0"/>
    <n v="0"/>
    <n v="2"/>
  </r>
  <r>
    <x v="6"/>
    <x v="1"/>
    <x v="0"/>
    <n v="97606"/>
    <x v="1"/>
    <x v="0"/>
    <n v="3"/>
    <n v="3"/>
    <n v="726364"/>
    <n v="0"/>
    <n v="0"/>
    <n v="1"/>
  </r>
  <r>
    <x v="6"/>
    <x v="1"/>
    <x v="0"/>
    <s v="A6550"/>
    <x v="2"/>
    <x v="0"/>
    <n v="3"/>
    <n v="2"/>
    <n v="726364"/>
    <n v="0"/>
    <n v="0"/>
    <n v="1.5"/>
  </r>
  <r>
    <x v="6"/>
    <x v="1"/>
    <x v="0"/>
    <s v="A7000"/>
    <x v="3"/>
    <x v="0"/>
    <n v="15"/>
    <n v="14"/>
    <n v="726364"/>
    <n v="0"/>
    <n v="0"/>
    <n v="1.1000000000000001"/>
  </r>
  <r>
    <x v="6"/>
    <x v="1"/>
    <x v="0"/>
    <s v="E2402"/>
    <x v="4"/>
    <x v="0"/>
    <n v="4"/>
    <n v="3"/>
    <n v="726364"/>
    <n v="0"/>
    <n v="0"/>
    <n v="1.3"/>
  </r>
  <r>
    <x v="6"/>
    <x v="1"/>
    <x v="6"/>
    <n v="97605"/>
    <x v="0"/>
    <x v="0"/>
    <n v="5"/>
    <n v="5"/>
    <n v="749038"/>
    <n v="0"/>
    <n v="0"/>
    <n v="1"/>
  </r>
  <r>
    <x v="6"/>
    <x v="1"/>
    <x v="6"/>
    <n v="97606"/>
    <x v="1"/>
    <x v="0"/>
    <n v="2"/>
    <n v="2"/>
    <n v="749038"/>
    <n v="0"/>
    <n v="0"/>
    <n v="1"/>
  </r>
  <r>
    <x v="6"/>
    <x v="1"/>
    <x v="6"/>
    <s v="A7000"/>
    <x v="3"/>
    <x v="0"/>
    <n v="14"/>
    <n v="13"/>
    <n v="749038"/>
    <n v="0"/>
    <n v="0"/>
    <n v="1.1000000000000001"/>
  </r>
  <r>
    <x v="6"/>
    <x v="1"/>
    <x v="6"/>
    <s v="E2402"/>
    <x v="4"/>
    <x v="0"/>
    <n v="5"/>
    <n v="5"/>
    <n v="749038"/>
    <n v="0"/>
    <n v="0"/>
    <n v="1"/>
  </r>
  <r>
    <x v="6"/>
    <x v="2"/>
    <x v="3"/>
    <s v="A6550"/>
    <x v="2"/>
    <x v="0"/>
    <n v="1"/>
    <n v="1"/>
    <n v="7084"/>
    <n v="0.1"/>
    <n v="0.1"/>
    <n v="1"/>
  </r>
  <r>
    <x v="6"/>
    <x v="2"/>
    <x v="3"/>
    <s v="E2402"/>
    <x v="4"/>
    <x v="0"/>
    <n v="1"/>
    <n v="1"/>
    <n v="7084"/>
    <n v="0.1"/>
    <n v="0.1"/>
    <n v="1"/>
  </r>
  <r>
    <x v="6"/>
    <x v="2"/>
    <x v="4"/>
    <s v="E2402"/>
    <x v="4"/>
    <x v="0"/>
    <n v="1"/>
    <n v="1"/>
    <n v="7203"/>
    <n v="0.1"/>
    <n v="0.1"/>
    <n v="1"/>
  </r>
  <r>
    <x v="6"/>
    <x v="2"/>
    <x v="2"/>
    <s v="A7000"/>
    <x v="3"/>
    <x v="0"/>
    <n v="1"/>
    <n v="1"/>
    <n v="7095"/>
    <n v="0.1"/>
    <n v="0.1"/>
    <n v="1"/>
  </r>
  <r>
    <x v="6"/>
    <x v="2"/>
    <x v="0"/>
    <s v="A7000"/>
    <x v="3"/>
    <x v="0"/>
    <n v="1"/>
    <n v="1"/>
    <n v="7018"/>
    <n v="0.1"/>
    <n v="0.1"/>
    <n v="1"/>
  </r>
  <r>
    <x v="1"/>
    <x v="0"/>
    <x v="3"/>
    <s v="A6550"/>
    <x v="2"/>
    <x v="0"/>
    <n v="6"/>
    <n v="5"/>
    <n v="1201606"/>
    <n v="0"/>
    <n v="0"/>
    <n v="1.2"/>
  </r>
  <r>
    <x v="1"/>
    <x v="0"/>
    <x v="3"/>
    <s v="A7000"/>
    <x v="3"/>
    <x v="0"/>
    <n v="11"/>
    <n v="10"/>
    <n v="1201606"/>
    <n v="0"/>
    <n v="0"/>
    <n v="1.1000000000000001"/>
  </r>
  <r>
    <x v="1"/>
    <x v="0"/>
    <x v="3"/>
    <s v="E2402"/>
    <x v="4"/>
    <x v="0"/>
    <n v="9"/>
    <n v="8"/>
    <n v="1201606"/>
    <n v="0"/>
    <n v="0"/>
    <n v="1.1000000000000001"/>
  </r>
  <r>
    <x v="1"/>
    <x v="0"/>
    <x v="4"/>
    <n v="97605"/>
    <x v="0"/>
    <x v="0"/>
    <n v="10"/>
    <n v="4"/>
    <n v="1285932"/>
    <n v="0"/>
    <n v="0"/>
    <n v="2.5"/>
  </r>
  <r>
    <x v="1"/>
    <x v="0"/>
    <x v="4"/>
    <n v="97606"/>
    <x v="1"/>
    <x v="0"/>
    <n v="2"/>
    <n v="2"/>
    <n v="1285932"/>
    <n v="0"/>
    <n v="0"/>
    <n v="1"/>
  </r>
  <r>
    <x v="1"/>
    <x v="0"/>
    <x v="4"/>
    <s v="A6550"/>
    <x v="2"/>
    <x v="0"/>
    <n v="21"/>
    <n v="17"/>
    <n v="1285932"/>
    <n v="0"/>
    <n v="0"/>
    <n v="1.2"/>
  </r>
  <r>
    <x v="1"/>
    <x v="0"/>
    <x v="4"/>
    <s v="A7000"/>
    <x v="3"/>
    <x v="0"/>
    <n v="31"/>
    <n v="15"/>
    <n v="1285932"/>
    <n v="0"/>
    <n v="0"/>
    <n v="2.1"/>
  </r>
  <r>
    <x v="1"/>
    <x v="0"/>
    <x v="4"/>
    <s v="E2402"/>
    <x v="4"/>
    <x v="0"/>
    <n v="22"/>
    <n v="18"/>
    <n v="1285932"/>
    <n v="0"/>
    <n v="0"/>
    <n v="1.2"/>
  </r>
  <r>
    <x v="1"/>
    <x v="0"/>
    <x v="5"/>
    <n v="97605"/>
    <x v="0"/>
    <x v="0"/>
    <n v="9"/>
    <n v="9"/>
    <n v="1341078"/>
    <n v="0"/>
    <n v="0"/>
    <n v="1"/>
  </r>
  <r>
    <x v="1"/>
    <x v="0"/>
    <x v="5"/>
    <n v="97606"/>
    <x v="1"/>
    <x v="0"/>
    <n v="4"/>
    <n v="3"/>
    <n v="1341078"/>
    <n v="0"/>
    <n v="0"/>
    <n v="1.3"/>
  </r>
  <r>
    <x v="1"/>
    <x v="0"/>
    <x v="5"/>
    <s v="A6550"/>
    <x v="2"/>
    <x v="0"/>
    <n v="17"/>
    <n v="17"/>
    <n v="1341078"/>
    <n v="0"/>
    <n v="0"/>
    <n v="1"/>
  </r>
  <r>
    <x v="1"/>
    <x v="0"/>
    <x v="5"/>
    <s v="A7000"/>
    <x v="3"/>
    <x v="0"/>
    <n v="22"/>
    <n v="21"/>
    <n v="1341078"/>
    <n v="0"/>
    <n v="0"/>
    <n v="1"/>
  </r>
  <r>
    <x v="1"/>
    <x v="0"/>
    <x v="5"/>
    <s v="E2402"/>
    <x v="4"/>
    <x v="0"/>
    <n v="33"/>
    <n v="29"/>
    <n v="1341078"/>
    <n v="0"/>
    <n v="0"/>
    <n v="1.1000000000000001"/>
  </r>
  <r>
    <x v="1"/>
    <x v="0"/>
    <x v="1"/>
    <n v="97605"/>
    <x v="0"/>
    <x v="0"/>
    <n v="14"/>
    <n v="11"/>
    <n v="1389689"/>
    <n v="0"/>
    <n v="0"/>
    <n v="1.3"/>
  </r>
  <r>
    <x v="1"/>
    <x v="0"/>
    <x v="1"/>
    <n v="97606"/>
    <x v="1"/>
    <x v="0"/>
    <n v="2"/>
    <n v="1"/>
    <n v="1389689"/>
    <n v="0"/>
    <n v="0"/>
    <n v="2"/>
  </r>
  <r>
    <x v="1"/>
    <x v="0"/>
    <x v="1"/>
    <s v="A6550"/>
    <x v="2"/>
    <x v="0"/>
    <n v="7"/>
    <n v="6"/>
    <n v="1389689"/>
    <n v="0"/>
    <n v="0"/>
    <n v="1.2"/>
  </r>
  <r>
    <x v="1"/>
    <x v="0"/>
    <x v="1"/>
    <s v="A7000"/>
    <x v="3"/>
    <x v="0"/>
    <n v="22"/>
    <n v="22"/>
    <n v="1389689"/>
    <n v="0"/>
    <n v="0"/>
    <n v="1"/>
  </r>
  <r>
    <x v="1"/>
    <x v="0"/>
    <x v="1"/>
    <s v="E2402"/>
    <x v="4"/>
    <x v="0"/>
    <n v="30"/>
    <n v="24"/>
    <n v="1389689"/>
    <n v="0"/>
    <n v="0"/>
    <n v="1.2"/>
  </r>
  <r>
    <x v="1"/>
    <x v="0"/>
    <x v="2"/>
    <n v="97605"/>
    <x v="0"/>
    <x v="0"/>
    <n v="23"/>
    <n v="21"/>
    <n v="1423045"/>
    <n v="0"/>
    <n v="0"/>
    <n v="1.1000000000000001"/>
  </r>
  <r>
    <x v="1"/>
    <x v="0"/>
    <x v="2"/>
    <n v="97606"/>
    <x v="1"/>
    <x v="0"/>
    <n v="8"/>
    <n v="7"/>
    <n v="1423045"/>
    <n v="0"/>
    <n v="0"/>
    <n v="1.1000000000000001"/>
  </r>
  <r>
    <x v="1"/>
    <x v="0"/>
    <x v="2"/>
    <s v="A6550"/>
    <x v="2"/>
    <x v="0"/>
    <n v="11"/>
    <n v="11"/>
    <n v="1423045"/>
    <n v="0"/>
    <n v="0"/>
    <n v="1"/>
  </r>
  <r>
    <x v="1"/>
    <x v="0"/>
    <x v="2"/>
    <s v="A7000"/>
    <x v="3"/>
    <x v="0"/>
    <n v="26"/>
    <n v="23"/>
    <n v="1423045"/>
    <n v="0"/>
    <n v="0"/>
    <n v="1.1000000000000001"/>
  </r>
  <r>
    <x v="1"/>
    <x v="0"/>
    <x v="2"/>
    <s v="E2402"/>
    <x v="4"/>
    <x v="0"/>
    <n v="34"/>
    <n v="32"/>
    <n v="1423045"/>
    <n v="0"/>
    <n v="0"/>
    <n v="1.1000000000000001"/>
  </r>
  <r>
    <x v="1"/>
    <x v="0"/>
    <x v="0"/>
    <n v="97605"/>
    <x v="0"/>
    <x v="0"/>
    <n v="19"/>
    <n v="17"/>
    <n v="1433338"/>
    <n v="0"/>
    <n v="0"/>
    <n v="1.1000000000000001"/>
  </r>
  <r>
    <x v="1"/>
    <x v="0"/>
    <x v="0"/>
    <n v="97606"/>
    <x v="1"/>
    <x v="0"/>
    <n v="11"/>
    <n v="10"/>
    <n v="1433338"/>
    <n v="0"/>
    <n v="0"/>
    <n v="1.1000000000000001"/>
  </r>
  <r>
    <x v="1"/>
    <x v="0"/>
    <x v="0"/>
    <s v="A6550"/>
    <x v="2"/>
    <x v="0"/>
    <n v="4"/>
    <n v="4"/>
    <n v="1433338"/>
    <n v="0"/>
    <n v="0"/>
    <n v="1"/>
  </r>
  <r>
    <x v="1"/>
    <x v="0"/>
    <x v="0"/>
    <s v="A7000"/>
    <x v="3"/>
    <x v="0"/>
    <n v="28"/>
    <n v="25"/>
    <n v="1433338"/>
    <n v="0"/>
    <n v="0"/>
    <n v="1.1000000000000001"/>
  </r>
  <r>
    <x v="1"/>
    <x v="0"/>
    <x v="0"/>
    <s v="E2402"/>
    <x v="4"/>
    <x v="0"/>
    <n v="22"/>
    <n v="19"/>
    <n v="1433338"/>
    <n v="0"/>
    <n v="0"/>
    <n v="1.2"/>
  </r>
  <r>
    <x v="1"/>
    <x v="0"/>
    <x v="6"/>
    <n v="97605"/>
    <x v="0"/>
    <x v="0"/>
    <n v="15"/>
    <n v="12"/>
    <n v="1462281"/>
    <n v="0"/>
    <n v="0"/>
    <n v="1.2"/>
  </r>
  <r>
    <x v="1"/>
    <x v="0"/>
    <x v="6"/>
    <n v="97606"/>
    <x v="1"/>
    <x v="0"/>
    <n v="14"/>
    <n v="9"/>
    <n v="1462281"/>
    <n v="0"/>
    <n v="0"/>
    <n v="1.6"/>
  </r>
  <r>
    <x v="1"/>
    <x v="0"/>
    <x v="6"/>
    <s v="A6550"/>
    <x v="2"/>
    <x v="0"/>
    <n v="3"/>
    <n v="3"/>
    <n v="1462281"/>
    <n v="0"/>
    <n v="0"/>
    <n v="1"/>
  </r>
  <r>
    <x v="1"/>
    <x v="0"/>
    <x v="6"/>
    <s v="A7000"/>
    <x v="3"/>
    <x v="0"/>
    <n v="26"/>
    <n v="21"/>
    <n v="1462281"/>
    <n v="0"/>
    <n v="0"/>
    <n v="1.2"/>
  </r>
  <r>
    <x v="1"/>
    <x v="0"/>
    <x v="6"/>
    <s v="E2402"/>
    <x v="4"/>
    <x v="0"/>
    <n v="14"/>
    <n v="12"/>
    <n v="1462281"/>
    <n v="0"/>
    <n v="0"/>
    <n v="1.2"/>
  </r>
  <r>
    <x v="1"/>
    <x v="1"/>
    <x v="3"/>
    <s v="A6550"/>
    <x v="2"/>
    <x v="0"/>
    <n v="9"/>
    <n v="7"/>
    <n v="1259381"/>
    <n v="0"/>
    <n v="0"/>
    <n v="1.3"/>
  </r>
  <r>
    <x v="1"/>
    <x v="1"/>
    <x v="3"/>
    <s v="A7000"/>
    <x v="3"/>
    <x v="0"/>
    <n v="14"/>
    <n v="10"/>
    <n v="1259381"/>
    <n v="0"/>
    <n v="0"/>
    <n v="1.4"/>
  </r>
  <r>
    <x v="1"/>
    <x v="1"/>
    <x v="3"/>
    <s v="E2402"/>
    <x v="4"/>
    <x v="0"/>
    <n v="12"/>
    <n v="10"/>
    <n v="1259381"/>
    <n v="0"/>
    <n v="0"/>
    <n v="1.2"/>
  </r>
  <r>
    <x v="1"/>
    <x v="1"/>
    <x v="4"/>
    <n v="97605"/>
    <x v="0"/>
    <x v="0"/>
    <n v="5"/>
    <n v="5"/>
    <n v="1345984"/>
    <n v="0"/>
    <n v="0"/>
    <n v="1"/>
  </r>
  <r>
    <x v="1"/>
    <x v="1"/>
    <x v="4"/>
    <n v="97606"/>
    <x v="1"/>
    <x v="0"/>
    <n v="1"/>
    <n v="1"/>
    <n v="1345984"/>
    <n v="0"/>
    <n v="0"/>
    <n v="1"/>
  </r>
  <r>
    <x v="1"/>
    <x v="1"/>
    <x v="4"/>
    <s v="A6550"/>
    <x v="2"/>
    <x v="0"/>
    <n v="26"/>
    <n v="23"/>
    <n v="1345984"/>
    <n v="0"/>
    <n v="0"/>
    <n v="1.1000000000000001"/>
  </r>
  <r>
    <x v="1"/>
    <x v="1"/>
    <x v="4"/>
    <s v="A7000"/>
    <x v="3"/>
    <x v="0"/>
    <n v="31"/>
    <n v="20"/>
    <n v="1345984"/>
    <n v="0"/>
    <n v="0"/>
    <n v="1.6"/>
  </r>
  <r>
    <x v="1"/>
    <x v="1"/>
    <x v="4"/>
    <s v="E2402"/>
    <x v="4"/>
    <x v="0"/>
    <n v="33"/>
    <n v="31"/>
    <n v="1345984"/>
    <n v="0"/>
    <n v="0"/>
    <n v="1.1000000000000001"/>
  </r>
  <r>
    <x v="1"/>
    <x v="1"/>
    <x v="5"/>
    <n v="97605"/>
    <x v="0"/>
    <x v="0"/>
    <n v="18"/>
    <n v="14"/>
    <n v="1404590"/>
    <n v="0"/>
    <n v="0"/>
    <n v="1.3"/>
  </r>
  <r>
    <x v="1"/>
    <x v="1"/>
    <x v="5"/>
    <n v="97606"/>
    <x v="1"/>
    <x v="0"/>
    <n v="16"/>
    <n v="10"/>
    <n v="1404590"/>
    <n v="0"/>
    <n v="0"/>
    <n v="1.6"/>
  </r>
  <r>
    <x v="1"/>
    <x v="1"/>
    <x v="5"/>
    <s v="A6550"/>
    <x v="2"/>
    <x v="0"/>
    <n v="26"/>
    <n v="21"/>
    <n v="1404590"/>
    <n v="0"/>
    <n v="0"/>
    <n v="1.2"/>
  </r>
  <r>
    <x v="1"/>
    <x v="1"/>
    <x v="5"/>
    <s v="A7000"/>
    <x v="3"/>
    <x v="0"/>
    <n v="44"/>
    <n v="34"/>
    <n v="1404590"/>
    <n v="0"/>
    <n v="0"/>
    <n v="1.3"/>
  </r>
  <r>
    <x v="1"/>
    <x v="1"/>
    <x v="5"/>
    <s v="E2402"/>
    <x v="4"/>
    <x v="0"/>
    <n v="35"/>
    <n v="30"/>
    <n v="1404590"/>
    <n v="0"/>
    <n v="0"/>
    <n v="1.2"/>
  </r>
  <r>
    <x v="1"/>
    <x v="1"/>
    <x v="1"/>
    <n v="97605"/>
    <x v="0"/>
    <x v="0"/>
    <n v="34"/>
    <n v="28"/>
    <n v="1455130"/>
    <n v="0"/>
    <n v="0"/>
    <n v="1.2"/>
  </r>
  <r>
    <x v="1"/>
    <x v="1"/>
    <x v="1"/>
    <n v="97606"/>
    <x v="1"/>
    <x v="0"/>
    <n v="12"/>
    <n v="11"/>
    <n v="1455130"/>
    <n v="0"/>
    <n v="0"/>
    <n v="1.1000000000000001"/>
  </r>
  <r>
    <x v="1"/>
    <x v="1"/>
    <x v="1"/>
    <s v="A6550"/>
    <x v="2"/>
    <x v="0"/>
    <n v="13"/>
    <n v="13"/>
    <n v="1455130"/>
    <n v="0"/>
    <n v="0"/>
    <n v="1"/>
  </r>
  <r>
    <x v="1"/>
    <x v="1"/>
    <x v="1"/>
    <s v="A7000"/>
    <x v="3"/>
    <x v="0"/>
    <n v="27"/>
    <n v="25"/>
    <n v="1455130"/>
    <n v="0"/>
    <n v="0"/>
    <n v="1.1000000000000001"/>
  </r>
  <r>
    <x v="1"/>
    <x v="1"/>
    <x v="1"/>
    <s v="E2402"/>
    <x v="4"/>
    <x v="0"/>
    <n v="45"/>
    <n v="41"/>
    <n v="1455130"/>
    <n v="0"/>
    <n v="0"/>
    <n v="1.1000000000000001"/>
  </r>
  <r>
    <x v="1"/>
    <x v="1"/>
    <x v="2"/>
    <n v="97605"/>
    <x v="0"/>
    <x v="0"/>
    <n v="35"/>
    <n v="30"/>
    <n v="1489147"/>
    <n v="0"/>
    <n v="0"/>
    <n v="1.2"/>
  </r>
  <r>
    <x v="1"/>
    <x v="1"/>
    <x v="2"/>
    <n v="97606"/>
    <x v="1"/>
    <x v="0"/>
    <n v="21"/>
    <n v="20"/>
    <n v="1489147"/>
    <n v="0"/>
    <n v="0"/>
    <n v="1"/>
  </r>
  <r>
    <x v="1"/>
    <x v="1"/>
    <x v="2"/>
    <s v="A6550"/>
    <x v="2"/>
    <x v="0"/>
    <n v="19"/>
    <n v="16"/>
    <n v="1489147"/>
    <n v="0"/>
    <n v="0"/>
    <n v="1.2"/>
  </r>
  <r>
    <x v="1"/>
    <x v="1"/>
    <x v="2"/>
    <s v="A7000"/>
    <x v="3"/>
    <x v="0"/>
    <n v="36"/>
    <n v="27"/>
    <n v="1489147"/>
    <n v="0"/>
    <n v="0"/>
    <n v="1.3"/>
  </r>
  <r>
    <x v="1"/>
    <x v="1"/>
    <x v="2"/>
    <s v="E2402"/>
    <x v="4"/>
    <x v="0"/>
    <n v="56"/>
    <n v="46"/>
    <n v="1489147"/>
    <n v="0"/>
    <n v="0"/>
    <n v="1.2"/>
  </r>
  <r>
    <x v="1"/>
    <x v="1"/>
    <x v="0"/>
    <n v="97605"/>
    <x v="0"/>
    <x v="0"/>
    <n v="40"/>
    <n v="36"/>
    <n v="1500367"/>
    <n v="0"/>
    <n v="0"/>
    <n v="1.1000000000000001"/>
  </r>
  <r>
    <x v="1"/>
    <x v="1"/>
    <x v="0"/>
    <n v="97606"/>
    <x v="1"/>
    <x v="0"/>
    <n v="22"/>
    <n v="17"/>
    <n v="1500367"/>
    <n v="0"/>
    <n v="0"/>
    <n v="1.3"/>
  </r>
  <r>
    <x v="1"/>
    <x v="1"/>
    <x v="0"/>
    <s v="A6550"/>
    <x v="2"/>
    <x v="0"/>
    <n v="22"/>
    <n v="19"/>
    <n v="1500367"/>
    <n v="0"/>
    <n v="0"/>
    <n v="1.2"/>
  </r>
  <r>
    <x v="1"/>
    <x v="1"/>
    <x v="0"/>
    <s v="A7000"/>
    <x v="3"/>
    <x v="0"/>
    <n v="56"/>
    <n v="42"/>
    <n v="1500367"/>
    <n v="0"/>
    <n v="0"/>
    <n v="1.3"/>
  </r>
  <r>
    <x v="1"/>
    <x v="1"/>
    <x v="0"/>
    <s v="E2402"/>
    <x v="4"/>
    <x v="0"/>
    <n v="63"/>
    <n v="53"/>
    <n v="1500367"/>
    <n v="0"/>
    <n v="0"/>
    <n v="1.2"/>
  </r>
  <r>
    <x v="1"/>
    <x v="1"/>
    <x v="6"/>
    <n v="97605"/>
    <x v="0"/>
    <x v="0"/>
    <n v="38"/>
    <n v="36"/>
    <n v="1531862"/>
    <n v="0"/>
    <n v="0"/>
    <n v="1.1000000000000001"/>
  </r>
  <r>
    <x v="1"/>
    <x v="1"/>
    <x v="6"/>
    <n v="97606"/>
    <x v="1"/>
    <x v="0"/>
    <n v="13"/>
    <n v="12"/>
    <n v="1531862"/>
    <n v="0"/>
    <n v="0"/>
    <n v="1.1000000000000001"/>
  </r>
  <r>
    <x v="1"/>
    <x v="1"/>
    <x v="6"/>
    <s v="A6550"/>
    <x v="2"/>
    <x v="0"/>
    <n v="21"/>
    <n v="17"/>
    <n v="1531862"/>
    <n v="0"/>
    <n v="0"/>
    <n v="1.2"/>
  </r>
  <r>
    <x v="1"/>
    <x v="1"/>
    <x v="6"/>
    <s v="A7000"/>
    <x v="3"/>
    <x v="0"/>
    <n v="39"/>
    <n v="29"/>
    <n v="1531862"/>
    <n v="0"/>
    <n v="0"/>
    <n v="1.3"/>
  </r>
  <r>
    <x v="1"/>
    <x v="1"/>
    <x v="6"/>
    <s v="E2402"/>
    <x v="4"/>
    <x v="0"/>
    <n v="36"/>
    <n v="29"/>
    <n v="1531862"/>
    <n v="0"/>
    <n v="0"/>
    <n v="1.2"/>
  </r>
  <r>
    <x v="1"/>
    <x v="2"/>
    <x v="4"/>
    <n v="97605"/>
    <x v="0"/>
    <x v="0"/>
    <n v="1"/>
    <n v="1"/>
    <n v="14437"/>
    <n v="0.1"/>
    <n v="0.1"/>
    <n v="1"/>
  </r>
  <r>
    <x v="1"/>
    <x v="2"/>
    <x v="4"/>
    <s v="A6550"/>
    <x v="2"/>
    <x v="0"/>
    <n v="1"/>
    <n v="1"/>
    <n v="14437"/>
    <n v="0.1"/>
    <n v="0.1"/>
    <n v="1"/>
  </r>
  <r>
    <x v="1"/>
    <x v="2"/>
    <x v="4"/>
    <s v="E2402"/>
    <x v="4"/>
    <x v="0"/>
    <n v="1"/>
    <n v="1"/>
    <n v="14437"/>
    <n v="0.1"/>
    <n v="0.1"/>
    <n v="1"/>
  </r>
  <r>
    <x v="1"/>
    <x v="2"/>
    <x v="2"/>
    <s v="A7000"/>
    <x v="3"/>
    <x v="0"/>
    <n v="1"/>
    <n v="1"/>
    <n v="15424"/>
    <n v="0.1"/>
    <n v="0.1"/>
    <n v="1"/>
  </r>
  <r>
    <x v="1"/>
    <x v="2"/>
    <x v="0"/>
    <n v="97605"/>
    <x v="0"/>
    <x v="0"/>
    <n v="1"/>
    <n v="1"/>
    <n v="15336"/>
    <n v="0.1"/>
    <n v="0.1"/>
    <n v="1"/>
  </r>
  <r>
    <x v="1"/>
    <x v="2"/>
    <x v="0"/>
    <s v="A7000"/>
    <x v="3"/>
    <x v="0"/>
    <n v="1"/>
    <n v="1"/>
    <n v="15336"/>
    <n v="0.1"/>
    <n v="0.1"/>
    <n v="1"/>
  </r>
  <r>
    <x v="1"/>
    <x v="2"/>
    <x v="0"/>
    <s v="E2402"/>
    <x v="4"/>
    <x v="0"/>
    <n v="1"/>
    <n v="1"/>
    <n v="15336"/>
    <n v="0.1"/>
    <n v="0.1"/>
    <n v="1"/>
  </r>
  <r>
    <x v="2"/>
    <x v="0"/>
    <x v="3"/>
    <s v="A6550"/>
    <x v="2"/>
    <x v="0"/>
    <n v="4"/>
    <n v="4"/>
    <n v="331735"/>
    <n v="0"/>
    <n v="0"/>
    <n v="1"/>
  </r>
  <r>
    <x v="2"/>
    <x v="0"/>
    <x v="3"/>
    <s v="A7000"/>
    <x v="3"/>
    <x v="0"/>
    <n v="5"/>
    <n v="4"/>
    <n v="331735"/>
    <n v="0"/>
    <n v="0"/>
    <n v="1.2"/>
  </r>
  <r>
    <x v="2"/>
    <x v="0"/>
    <x v="3"/>
    <s v="E2402"/>
    <x v="4"/>
    <x v="0"/>
    <n v="4"/>
    <n v="4"/>
    <n v="331735"/>
    <n v="0"/>
    <n v="0"/>
    <n v="1"/>
  </r>
  <r>
    <x v="2"/>
    <x v="0"/>
    <x v="4"/>
    <n v="97605"/>
    <x v="0"/>
    <x v="0"/>
    <n v="1"/>
    <n v="1"/>
    <n v="367743"/>
    <n v="0"/>
    <n v="0"/>
    <n v="1"/>
  </r>
  <r>
    <x v="2"/>
    <x v="0"/>
    <x v="4"/>
    <s v="A6550"/>
    <x v="2"/>
    <x v="0"/>
    <n v="3"/>
    <n v="3"/>
    <n v="367743"/>
    <n v="0"/>
    <n v="0"/>
    <n v="1"/>
  </r>
  <r>
    <x v="2"/>
    <x v="0"/>
    <x v="4"/>
    <s v="A7000"/>
    <x v="3"/>
    <x v="0"/>
    <n v="3"/>
    <n v="3"/>
    <n v="367743"/>
    <n v="0"/>
    <n v="0"/>
    <n v="1"/>
  </r>
  <r>
    <x v="2"/>
    <x v="0"/>
    <x v="4"/>
    <s v="E2402"/>
    <x v="4"/>
    <x v="0"/>
    <n v="3"/>
    <n v="3"/>
    <n v="367743"/>
    <n v="0"/>
    <n v="0"/>
    <n v="1"/>
  </r>
  <r>
    <x v="2"/>
    <x v="0"/>
    <x v="5"/>
    <n v="97605"/>
    <x v="0"/>
    <x v="0"/>
    <n v="1"/>
    <n v="1"/>
    <n v="390287"/>
    <n v="0"/>
    <n v="0"/>
    <n v="1"/>
  </r>
  <r>
    <x v="2"/>
    <x v="0"/>
    <x v="5"/>
    <s v="A6550"/>
    <x v="2"/>
    <x v="0"/>
    <n v="3"/>
    <n v="3"/>
    <n v="390287"/>
    <n v="0"/>
    <n v="0"/>
    <n v="1"/>
  </r>
  <r>
    <x v="2"/>
    <x v="0"/>
    <x v="5"/>
    <s v="A7000"/>
    <x v="3"/>
    <x v="0"/>
    <n v="7"/>
    <n v="7"/>
    <n v="390287"/>
    <n v="0"/>
    <n v="0"/>
    <n v="1"/>
  </r>
  <r>
    <x v="2"/>
    <x v="0"/>
    <x v="5"/>
    <s v="E2402"/>
    <x v="4"/>
    <x v="0"/>
    <n v="8"/>
    <n v="7"/>
    <n v="390287"/>
    <n v="0"/>
    <n v="0"/>
    <n v="1.1000000000000001"/>
  </r>
  <r>
    <x v="2"/>
    <x v="0"/>
    <x v="1"/>
    <n v="97605"/>
    <x v="0"/>
    <x v="0"/>
    <n v="9"/>
    <n v="8"/>
    <n v="403502"/>
    <n v="0"/>
    <n v="0"/>
    <n v="1.1000000000000001"/>
  </r>
  <r>
    <x v="2"/>
    <x v="0"/>
    <x v="1"/>
    <n v="97606"/>
    <x v="1"/>
    <x v="0"/>
    <n v="5"/>
    <n v="4"/>
    <n v="403502"/>
    <n v="0"/>
    <n v="0"/>
    <n v="1.2"/>
  </r>
  <r>
    <x v="2"/>
    <x v="0"/>
    <x v="1"/>
    <s v="A6550"/>
    <x v="2"/>
    <x v="0"/>
    <n v="6"/>
    <n v="6"/>
    <n v="403502"/>
    <n v="0"/>
    <n v="0"/>
    <n v="1"/>
  </r>
  <r>
    <x v="2"/>
    <x v="0"/>
    <x v="1"/>
    <s v="A7000"/>
    <x v="3"/>
    <x v="0"/>
    <n v="11"/>
    <n v="11"/>
    <n v="403502"/>
    <n v="0"/>
    <n v="0"/>
    <n v="1"/>
  </r>
  <r>
    <x v="2"/>
    <x v="0"/>
    <x v="1"/>
    <s v="E2402"/>
    <x v="4"/>
    <x v="0"/>
    <n v="14"/>
    <n v="14"/>
    <n v="403502"/>
    <n v="0"/>
    <n v="0"/>
    <n v="1"/>
  </r>
  <r>
    <x v="2"/>
    <x v="0"/>
    <x v="2"/>
    <n v="97605"/>
    <x v="0"/>
    <x v="0"/>
    <n v="3"/>
    <n v="3"/>
    <n v="414897"/>
    <n v="0"/>
    <n v="0"/>
    <n v="1"/>
  </r>
  <r>
    <x v="2"/>
    <x v="0"/>
    <x v="2"/>
    <n v="97606"/>
    <x v="1"/>
    <x v="0"/>
    <n v="3"/>
    <n v="3"/>
    <n v="414897"/>
    <n v="0"/>
    <n v="0"/>
    <n v="1"/>
  </r>
  <r>
    <x v="2"/>
    <x v="0"/>
    <x v="2"/>
    <s v="A6550"/>
    <x v="2"/>
    <x v="0"/>
    <n v="4"/>
    <n v="4"/>
    <n v="414897"/>
    <n v="0"/>
    <n v="0"/>
    <n v="1"/>
  </r>
  <r>
    <x v="2"/>
    <x v="0"/>
    <x v="2"/>
    <s v="A7000"/>
    <x v="3"/>
    <x v="0"/>
    <n v="6"/>
    <n v="6"/>
    <n v="414897"/>
    <n v="0"/>
    <n v="0"/>
    <n v="1"/>
  </r>
  <r>
    <x v="2"/>
    <x v="0"/>
    <x v="2"/>
    <s v="E2402"/>
    <x v="4"/>
    <x v="0"/>
    <n v="9"/>
    <n v="8"/>
    <n v="414897"/>
    <n v="0"/>
    <n v="0"/>
    <n v="1.1000000000000001"/>
  </r>
  <r>
    <x v="2"/>
    <x v="0"/>
    <x v="0"/>
    <n v="97605"/>
    <x v="0"/>
    <x v="0"/>
    <n v="8"/>
    <n v="7"/>
    <n v="436878"/>
    <n v="0"/>
    <n v="0"/>
    <n v="1.1000000000000001"/>
  </r>
  <r>
    <x v="2"/>
    <x v="0"/>
    <x v="0"/>
    <n v="97606"/>
    <x v="1"/>
    <x v="0"/>
    <n v="2"/>
    <n v="2"/>
    <n v="436878"/>
    <n v="0"/>
    <n v="0"/>
    <n v="1"/>
  </r>
  <r>
    <x v="2"/>
    <x v="0"/>
    <x v="0"/>
    <s v="A6550"/>
    <x v="2"/>
    <x v="0"/>
    <n v="1"/>
    <n v="1"/>
    <n v="436878"/>
    <n v="0"/>
    <n v="0"/>
    <n v="1"/>
  </r>
  <r>
    <x v="2"/>
    <x v="0"/>
    <x v="0"/>
    <s v="A7000"/>
    <x v="3"/>
    <x v="0"/>
    <n v="6"/>
    <n v="5"/>
    <n v="436878"/>
    <n v="0"/>
    <n v="0"/>
    <n v="1.2"/>
  </r>
  <r>
    <x v="2"/>
    <x v="0"/>
    <x v="0"/>
    <s v="E2402"/>
    <x v="4"/>
    <x v="0"/>
    <n v="11"/>
    <n v="10"/>
    <n v="436878"/>
    <n v="0"/>
    <n v="0"/>
    <n v="1.1000000000000001"/>
  </r>
  <r>
    <x v="2"/>
    <x v="0"/>
    <x v="6"/>
    <n v="97605"/>
    <x v="0"/>
    <x v="0"/>
    <n v="9"/>
    <n v="7"/>
    <n v="459030"/>
    <n v="0"/>
    <n v="0"/>
    <n v="1.3"/>
  </r>
  <r>
    <x v="2"/>
    <x v="0"/>
    <x v="6"/>
    <s v="A7000"/>
    <x v="3"/>
    <x v="0"/>
    <n v="6"/>
    <n v="6"/>
    <n v="459030"/>
    <n v="0"/>
    <n v="0"/>
    <n v="1"/>
  </r>
  <r>
    <x v="2"/>
    <x v="0"/>
    <x v="6"/>
    <s v="E2402"/>
    <x v="4"/>
    <x v="0"/>
    <n v="10"/>
    <n v="6"/>
    <n v="459030"/>
    <n v="0"/>
    <n v="0"/>
    <n v="1.7"/>
  </r>
  <r>
    <x v="2"/>
    <x v="1"/>
    <x v="3"/>
    <s v="A6550"/>
    <x v="2"/>
    <x v="0"/>
    <n v="4"/>
    <n v="4"/>
    <n v="329296"/>
    <n v="0"/>
    <n v="0"/>
    <n v="1"/>
  </r>
  <r>
    <x v="2"/>
    <x v="1"/>
    <x v="3"/>
    <s v="A7000"/>
    <x v="3"/>
    <x v="0"/>
    <n v="5"/>
    <n v="5"/>
    <n v="329296"/>
    <n v="0"/>
    <n v="0"/>
    <n v="1"/>
  </r>
  <r>
    <x v="2"/>
    <x v="1"/>
    <x v="3"/>
    <s v="E2402"/>
    <x v="4"/>
    <x v="0"/>
    <n v="7"/>
    <n v="6"/>
    <n v="329296"/>
    <n v="0"/>
    <n v="0"/>
    <n v="1.2"/>
  </r>
  <r>
    <x v="2"/>
    <x v="1"/>
    <x v="4"/>
    <n v="97605"/>
    <x v="0"/>
    <x v="0"/>
    <n v="5"/>
    <n v="2"/>
    <n v="366885"/>
    <n v="0"/>
    <n v="0"/>
    <n v="2.5"/>
  </r>
  <r>
    <x v="2"/>
    <x v="1"/>
    <x v="4"/>
    <n v="97606"/>
    <x v="1"/>
    <x v="0"/>
    <n v="3"/>
    <n v="2"/>
    <n v="366885"/>
    <n v="0"/>
    <n v="0"/>
    <n v="1.5"/>
  </r>
  <r>
    <x v="2"/>
    <x v="1"/>
    <x v="4"/>
    <s v="A6550"/>
    <x v="2"/>
    <x v="0"/>
    <n v="18"/>
    <n v="14"/>
    <n v="366885"/>
    <n v="0"/>
    <n v="0"/>
    <n v="1.3"/>
  </r>
  <r>
    <x v="2"/>
    <x v="1"/>
    <x v="4"/>
    <s v="A7000"/>
    <x v="3"/>
    <x v="0"/>
    <n v="9"/>
    <n v="8"/>
    <n v="366885"/>
    <n v="0"/>
    <n v="0"/>
    <n v="1.1000000000000001"/>
  </r>
  <r>
    <x v="2"/>
    <x v="1"/>
    <x v="4"/>
    <s v="E2402"/>
    <x v="4"/>
    <x v="0"/>
    <n v="18"/>
    <n v="16"/>
    <n v="366885"/>
    <n v="0"/>
    <n v="0"/>
    <n v="1.1000000000000001"/>
  </r>
  <r>
    <x v="2"/>
    <x v="1"/>
    <x v="5"/>
    <n v="97605"/>
    <x v="0"/>
    <x v="0"/>
    <n v="9"/>
    <n v="8"/>
    <n v="392131"/>
    <n v="0"/>
    <n v="0"/>
    <n v="1.1000000000000001"/>
  </r>
  <r>
    <x v="2"/>
    <x v="1"/>
    <x v="5"/>
    <n v="97606"/>
    <x v="1"/>
    <x v="0"/>
    <n v="5"/>
    <n v="5"/>
    <n v="392131"/>
    <n v="0"/>
    <n v="0"/>
    <n v="1"/>
  </r>
  <r>
    <x v="2"/>
    <x v="1"/>
    <x v="5"/>
    <s v="A6550"/>
    <x v="2"/>
    <x v="0"/>
    <n v="8"/>
    <n v="8"/>
    <n v="392131"/>
    <n v="0"/>
    <n v="0"/>
    <n v="1"/>
  </r>
  <r>
    <x v="2"/>
    <x v="1"/>
    <x v="5"/>
    <s v="A7000"/>
    <x v="3"/>
    <x v="0"/>
    <n v="18"/>
    <n v="15"/>
    <n v="392131"/>
    <n v="0"/>
    <n v="0"/>
    <n v="1.2"/>
  </r>
  <r>
    <x v="2"/>
    <x v="1"/>
    <x v="5"/>
    <s v="E2402"/>
    <x v="4"/>
    <x v="0"/>
    <n v="12"/>
    <n v="12"/>
    <n v="392131"/>
    <n v="0"/>
    <n v="0"/>
    <n v="1"/>
  </r>
  <r>
    <x v="2"/>
    <x v="1"/>
    <x v="1"/>
    <n v="97605"/>
    <x v="0"/>
    <x v="0"/>
    <n v="15"/>
    <n v="13"/>
    <n v="408427"/>
    <n v="0"/>
    <n v="0"/>
    <n v="1.2"/>
  </r>
  <r>
    <x v="2"/>
    <x v="1"/>
    <x v="1"/>
    <n v="97606"/>
    <x v="1"/>
    <x v="0"/>
    <n v="8"/>
    <n v="7"/>
    <n v="408427"/>
    <n v="0"/>
    <n v="0"/>
    <n v="1.1000000000000001"/>
  </r>
  <r>
    <x v="2"/>
    <x v="1"/>
    <x v="1"/>
    <s v="A6550"/>
    <x v="2"/>
    <x v="0"/>
    <n v="6"/>
    <n v="6"/>
    <n v="408427"/>
    <n v="0"/>
    <n v="0"/>
    <n v="1"/>
  </r>
  <r>
    <x v="2"/>
    <x v="1"/>
    <x v="1"/>
    <s v="A7000"/>
    <x v="3"/>
    <x v="0"/>
    <n v="11"/>
    <n v="10"/>
    <n v="408427"/>
    <n v="0"/>
    <n v="0"/>
    <n v="1.1000000000000001"/>
  </r>
  <r>
    <x v="2"/>
    <x v="1"/>
    <x v="1"/>
    <s v="E2402"/>
    <x v="4"/>
    <x v="0"/>
    <n v="16"/>
    <n v="15"/>
    <n v="408427"/>
    <n v="0"/>
    <n v="0"/>
    <n v="1.1000000000000001"/>
  </r>
  <r>
    <x v="2"/>
    <x v="1"/>
    <x v="2"/>
    <n v="97605"/>
    <x v="0"/>
    <x v="0"/>
    <n v="24"/>
    <n v="22"/>
    <n v="420220"/>
    <n v="0.1"/>
    <n v="0.1"/>
    <n v="1.1000000000000001"/>
  </r>
  <r>
    <x v="2"/>
    <x v="1"/>
    <x v="2"/>
    <n v="97606"/>
    <x v="1"/>
    <x v="0"/>
    <n v="7"/>
    <n v="7"/>
    <n v="420220"/>
    <n v="0"/>
    <n v="0"/>
    <n v="1"/>
  </r>
  <r>
    <x v="2"/>
    <x v="1"/>
    <x v="2"/>
    <s v="A6550"/>
    <x v="2"/>
    <x v="0"/>
    <n v="17"/>
    <n v="17"/>
    <n v="420220"/>
    <n v="0"/>
    <n v="0"/>
    <n v="1"/>
  </r>
  <r>
    <x v="2"/>
    <x v="1"/>
    <x v="2"/>
    <s v="A7000"/>
    <x v="3"/>
    <x v="0"/>
    <n v="22"/>
    <n v="22"/>
    <n v="420220"/>
    <n v="0.1"/>
    <n v="0.1"/>
    <n v="1"/>
  </r>
  <r>
    <x v="2"/>
    <x v="1"/>
    <x v="2"/>
    <s v="E2402"/>
    <x v="4"/>
    <x v="0"/>
    <n v="31"/>
    <n v="28"/>
    <n v="420220"/>
    <n v="0.1"/>
    <n v="0.1"/>
    <n v="1.1000000000000001"/>
  </r>
  <r>
    <x v="2"/>
    <x v="1"/>
    <x v="0"/>
    <n v="97605"/>
    <x v="0"/>
    <x v="0"/>
    <n v="16"/>
    <n v="14"/>
    <n v="443392"/>
    <n v="0"/>
    <n v="0"/>
    <n v="1.1000000000000001"/>
  </r>
  <r>
    <x v="2"/>
    <x v="1"/>
    <x v="0"/>
    <n v="97606"/>
    <x v="1"/>
    <x v="0"/>
    <n v="3"/>
    <n v="2"/>
    <n v="443392"/>
    <n v="0"/>
    <n v="0"/>
    <n v="1.5"/>
  </r>
  <r>
    <x v="2"/>
    <x v="1"/>
    <x v="0"/>
    <s v="A6550"/>
    <x v="2"/>
    <x v="0"/>
    <n v="13"/>
    <n v="12"/>
    <n v="443392"/>
    <n v="0"/>
    <n v="0"/>
    <n v="1.1000000000000001"/>
  </r>
  <r>
    <x v="2"/>
    <x v="1"/>
    <x v="0"/>
    <s v="A7000"/>
    <x v="3"/>
    <x v="0"/>
    <n v="23"/>
    <n v="19"/>
    <n v="443392"/>
    <n v="0"/>
    <n v="0.1"/>
    <n v="1.2"/>
  </r>
  <r>
    <x v="2"/>
    <x v="1"/>
    <x v="0"/>
    <s v="E2402"/>
    <x v="4"/>
    <x v="0"/>
    <n v="32"/>
    <n v="29"/>
    <n v="443392"/>
    <n v="0.1"/>
    <n v="0.1"/>
    <n v="1.1000000000000001"/>
  </r>
  <r>
    <x v="2"/>
    <x v="1"/>
    <x v="6"/>
    <n v="97605"/>
    <x v="0"/>
    <x v="0"/>
    <n v="14"/>
    <n v="13"/>
    <n v="463980"/>
    <n v="0"/>
    <n v="0"/>
    <n v="1.1000000000000001"/>
  </r>
  <r>
    <x v="2"/>
    <x v="1"/>
    <x v="6"/>
    <n v="97606"/>
    <x v="1"/>
    <x v="0"/>
    <n v="6"/>
    <n v="5"/>
    <n v="463980"/>
    <n v="0"/>
    <n v="0"/>
    <n v="1.2"/>
  </r>
  <r>
    <x v="2"/>
    <x v="1"/>
    <x v="6"/>
    <s v="A6550"/>
    <x v="2"/>
    <x v="0"/>
    <n v="2"/>
    <n v="2"/>
    <n v="463980"/>
    <n v="0"/>
    <n v="0"/>
    <n v="1"/>
  </r>
  <r>
    <x v="2"/>
    <x v="1"/>
    <x v="6"/>
    <s v="A7000"/>
    <x v="3"/>
    <x v="0"/>
    <n v="8"/>
    <n v="8"/>
    <n v="463980"/>
    <n v="0"/>
    <n v="0"/>
    <n v="1"/>
  </r>
  <r>
    <x v="2"/>
    <x v="1"/>
    <x v="6"/>
    <s v="E2402"/>
    <x v="4"/>
    <x v="0"/>
    <n v="13"/>
    <n v="13"/>
    <n v="463980"/>
    <n v="0"/>
    <n v="0"/>
    <n v="1"/>
  </r>
  <r>
    <x v="2"/>
    <x v="2"/>
    <x v="1"/>
    <s v="E2402"/>
    <x v="4"/>
    <x v="0"/>
    <n v="1"/>
    <n v="1"/>
    <n v="2820"/>
    <n v="0.4"/>
    <n v="0.4"/>
    <n v="1"/>
  </r>
  <r>
    <x v="2"/>
    <x v="2"/>
    <x v="2"/>
    <n v="97605"/>
    <x v="0"/>
    <x v="0"/>
    <n v="1"/>
    <n v="1"/>
    <n v="3599"/>
    <n v="0.3"/>
    <n v="0.3"/>
    <n v="1"/>
  </r>
  <r>
    <x v="2"/>
    <x v="2"/>
    <x v="0"/>
    <n v="97606"/>
    <x v="1"/>
    <x v="0"/>
    <n v="2"/>
    <n v="1"/>
    <n v="4170"/>
    <n v="0.2"/>
    <n v="0.5"/>
    <n v="2"/>
  </r>
  <r>
    <x v="3"/>
    <x v="0"/>
    <x v="3"/>
    <n v="97606"/>
    <x v="1"/>
    <x v="0"/>
    <n v="1"/>
    <n v="1"/>
    <n v="3250700"/>
    <n v="0"/>
    <n v="0"/>
    <n v="1"/>
  </r>
  <r>
    <x v="3"/>
    <x v="0"/>
    <x v="3"/>
    <s v="A6550"/>
    <x v="2"/>
    <x v="0"/>
    <n v="73"/>
    <n v="68"/>
    <n v="3250700"/>
    <n v="0"/>
    <n v="0"/>
    <n v="1.1000000000000001"/>
  </r>
  <r>
    <x v="3"/>
    <x v="0"/>
    <x v="3"/>
    <s v="A7000"/>
    <x v="3"/>
    <x v="0"/>
    <n v="18"/>
    <n v="17"/>
    <n v="3250700"/>
    <n v="0"/>
    <n v="0"/>
    <n v="1.1000000000000001"/>
  </r>
  <r>
    <x v="3"/>
    <x v="0"/>
    <x v="3"/>
    <s v="E2402"/>
    <x v="4"/>
    <x v="0"/>
    <n v="104"/>
    <n v="95"/>
    <n v="3250700"/>
    <n v="0"/>
    <n v="0"/>
    <n v="1.1000000000000001"/>
  </r>
  <r>
    <x v="3"/>
    <x v="0"/>
    <x v="4"/>
    <n v="97605"/>
    <x v="0"/>
    <x v="0"/>
    <n v="20"/>
    <n v="19"/>
    <n v="3480052"/>
    <n v="0"/>
    <n v="0"/>
    <n v="1.1000000000000001"/>
  </r>
  <r>
    <x v="3"/>
    <x v="0"/>
    <x v="4"/>
    <n v="97606"/>
    <x v="1"/>
    <x v="0"/>
    <n v="5"/>
    <n v="5"/>
    <n v="3480052"/>
    <n v="0"/>
    <n v="0"/>
    <n v="1"/>
  </r>
  <r>
    <x v="3"/>
    <x v="0"/>
    <x v="4"/>
    <s v="A6550"/>
    <x v="2"/>
    <x v="0"/>
    <n v="142"/>
    <n v="122"/>
    <n v="3480052"/>
    <n v="0"/>
    <n v="0"/>
    <n v="1.2"/>
  </r>
  <r>
    <x v="3"/>
    <x v="0"/>
    <x v="4"/>
    <s v="A7000"/>
    <x v="3"/>
    <x v="0"/>
    <n v="36"/>
    <n v="32"/>
    <n v="3480052"/>
    <n v="0"/>
    <n v="0"/>
    <n v="1.1000000000000001"/>
  </r>
  <r>
    <x v="3"/>
    <x v="0"/>
    <x v="4"/>
    <s v="E2402"/>
    <x v="4"/>
    <x v="0"/>
    <n v="169"/>
    <n v="154"/>
    <n v="3480052"/>
    <n v="0"/>
    <n v="0"/>
    <n v="1.1000000000000001"/>
  </r>
  <r>
    <x v="3"/>
    <x v="0"/>
    <x v="5"/>
    <n v="97605"/>
    <x v="0"/>
    <x v="0"/>
    <n v="52"/>
    <n v="48"/>
    <n v="3606905"/>
    <n v="0"/>
    <n v="0"/>
    <n v="1.1000000000000001"/>
  </r>
  <r>
    <x v="3"/>
    <x v="0"/>
    <x v="5"/>
    <n v="97606"/>
    <x v="1"/>
    <x v="0"/>
    <n v="21"/>
    <n v="19"/>
    <n v="3606905"/>
    <n v="0"/>
    <n v="0"/>
    <n v="1.1000000000000001"/>
  </r>
  <r>
    <x v="3"/>
    <x v="0"/>
    <x v="5"/>
    <s v="A6550"/>
    <x v="2"/>
    <x v="0"/>
    <n v="146"/>
    <n v="126"/>
    <n v="3606905"/>
    <n v="0"/>
    <n v="0"/>
    <n v="1.2"/>
  </r>
  <r>
    <x v="3"/>
    <x v="0"/>
    <x v="5"/>
    <s v="A7000"/>
    <x v="3"/>
    <x v="0"/>
    <n v="163"/>
    <n v="142"/>
    <n v="3606905"/>
    <n v="0"/>
    <n v="0"/>
    <n v="1.1000000000000001"/>
  </r>
  <r>
    <x v="3"/>
    <x v="0"/>
    <x v="5"/>
    <s v="E2402"/>
    <x v="4"/>
    <x v="0"/>
    <n v="212"/>
    <n v="183"/>
    <n v="3606905"/>
    <n v="0.1"/>
    <n v="0.1"/>
    <n v="1.2"/>
  </r>
  <r>
    <x v="3"/>
    <x v="0"/>
    <x v="1"/>
    <n v="97605"/>
    <x v="0"/>
    <x v="0"/>
    <n v="79"/>
    <n v="72"/>
    <n v="3717372"/>
    <n v="0"/>
    <n v="0"/>
    <n v="1.1000000000000001"/>
  </r>
  <r>
    <x v="3"/>
    <x v="0"/>
    <x v="1"/>
    <n v="97606"/>
    <x v="1"/>
    <x v="0"/>
    <n v="32"/>
    <n v="29"/>
    <n v="3717372"/>
    <n v="0"/>
    <n v="0"/>
    <n v="1.1000000000000001"/>
  </r>
  <r>
    <x v="3"/>
    <x v="0"/>
    <x v="1"/>
    <s v="A6550"/>
    <x v="2"/>
    <x v="0"/>
    <n v="154"/>
    <n v="138"/>
    <n v="3717372"/>
    <n v="0"/>
    <n v="0"/>
    <n v="1.1000000000000001"/>
  </r>
  <r>
    <x v="3"/>
    <x v="0"/>
    <x v="1"/>
    <s v="A7000"/>
    <x v="3"/>
    <x v="0"/>
    <n v="182"/>
    <n v="166"/>
    <n v="3717372"/>
    <n v="0"/>
    <n v="0"/>
    <n v="1.1000000000000001"/>
  </r>
  <r>
    <x v="3"/>
    <x v="0"/>
    <x v="1"/>
    <s v="E2402"/>
    <x v="4"/>
    <x v="0"/>
    <n v="302"/>
    <n v="268"/>
    <n v="3717372"/>
    <n v="0.1"/>
    <n v="0.1"/>
    <n v="1.1000000000000001"/>
  </r>
  <r>
    <x v="3"/>
    <x v="0"/>
    <x v="2"/>
    <n v="97605"/>
    <x v="0"/>
    <x v="0"/>
    <n v="96"/>
    <n v="85"/>
    <n v="3778921"/>
    <n v="0"/>
    <n v="0"/>
    <n v="1.1000000000000001"/>
  </r>
  <r>
    <x v="3"/>
    <x v="0"/>
    <x v="2"/>
    <n v="97606"/>
    <x v="1"/>
    <x v="0"/>
    <n v="43"/>
    <n v="40"/>
    <n v="3778921"/>
    <n v="0"/>
    <n v="0"/>
    <n v="1.1000000000000001"/>
  </r>
  <r>
    <x v="3"/>
    <x v="0"/>
    <x v="2"/>
    <s v="A6550"/>
    <x v="2"/>
    <x v="0"/>
    <n v="124"/>
    <n v="110"/>
    <n v="3778921"/>
    <n v="0"/>
    <n v="0"/>
    <n v="1.1000000000000001"/>
  </r>
  <r>
    <x v="3"/>
    <x v="0"/>
    <x v="2"/>
    <s v="A7000"/>
    <x v="3"/>
    <x v="0"/>
    <n v="150"/>
    <n v="133"/>
    <n v="3778921"/>
    <n v="0"/>
    <n v="0"/>
    <n v="1.1000000000000001"/>
  </r>
  <r>
    <x v="3"/>
    <x v="0"/>
    <x v="2"/>
    <s v="E2402"/>
    <x v="4"/>
    <x v="0"/>
    <n v="317"/>
    <n v="277"/>
    <n v="3778921"/>
    <n v="0.1"/>
    <n v="0.1"/>
    <n v="1.1000000000000001"/>
  </r>
  <r>
    <x v="3"/>
    <x v="0"/>
    <x v="0"/>
    <n v="97605"/>
    <x v="0"/>
    <x v="0"/>
    <n v="98"/>
    <n v="76"/>
    <n v="3809137"/>
    <n v="0"/>
    <n v="0"/>
    <n v="1.3"/>
  </r>
  <r>
    <x v="3"/>
    <x v="0"/>
    <x v="0"/>
    <n v="97606"/>
    <x v="1"/>
    <x v="0"/>
    <n v="59"/>
    <n v="48"/>
    <n v="3809137"/>
    <n v="0"/>
    <n v="0"/>
    <n v="1.2"/>
  </r>
  <r>
    <x v="3"/>
    <x v="0"/>
    <x v="0"/>
    <s v="A6550"/>
    <x v="2"/>
    <x v="0"/>
    <n v="123"/>
    <n v="111"/>
    <n v="3809137"/>
    <n v="0"/>
    <n v="0"/>
    <n v="1.1000000000000001"/>
  </r>
  <r>
    <x v="3"/>
    <x v="0"/>
    <x v="0"/>
    <s v="A7000"/>
    <x v="3"/>
    <x v="0"/>
    <n v="162"/>
    <n v="146"/>
    <n v="3809137"/>
    <n v="0"/>
    <n v="0"/>
    <n v="1.1000000000000001"/>
  </r>
  <r>
    <x v="3"/>
    <x v="0"/>
    <x v="0"/>
    <s v="E2402"/>
    <x v="4"/>
    <x v="0"/>
    <n v="315"/>
    <n v="277"/>
    <n v="3809137"/>
    <n v="0.1"/>
    <n v="0.1"/>
    <n v="1.1000000000000001"/>
  </r>
  <r>
    <x v="3"/>
    <x v="0"/>
    <x v="6"/>
    <n v="97605"/>
    <x v="0"/>
    <x v="0"/>
    <n v="77"/>
    <n v="66"/>
    <n v="3903548"/>
    <n v="0"/>
    <n v="0"/>
    <n v="1.2"/>
  </r>
  <r>
    <x v="3"/>
    <x v="0"/>
    <x v="6"/>
    <n v="97606"/>
    <x v="1"/>
    <x v="0"/>
    <n v="39"/>
    <n v="35"/>
    <n v="3903548"/>
    <n v="0"/>
    <n v="0"/>
    <n v="1.1000000000000001"/>
  </r>
  <r>
    <x v="3"/>
    <x v="0"/>
    <x v="6"/>
    <s v="A6550"/>
    <x v="2"/>
    <x v="0"/>
    <n v="82"/>
    <n v="74"/>
    <n v="3903548"/>
    <n v="0"/>
    <n v="0"/>
    <n v="1.1000000000000001"/>
  </r>
  <r>
    <x v="3"/>
    <x v="0"/>
    <x v="6"/>
    <s v="A7000"/>
    <x v="3"/>
    <x v="0"/>
    <n v="121"/>
    <n v="111"/>
    <n v="3903548"/>
    <n v="0"/>
    <n v="0"/>
    <n v="1.1000000000000001"/>
  </r>
  <r>
    <x v="3"/>
    <x v="0"/>
    <x v="6"/>
    <s v="E2402"/>
    <x v="4"/>
    <x v="0"/>
    <n v="208"/>
    <n v="183"/>
    <n v="3903548"/>
    <n v="0"/>
    <n v="0.1"/>
    <n v="1.1000000000000001"/>
  </r>
  <r>
    <x v="3"/>
    <x v="1"/>
    <x v="3"/>
    <s v="A6550"/>
    <x v="2"/>
    <x v="0"/>
    <n v="90"/>
    <n v="73"/>
    <n v="3093250"/>
    <n v="0"/>
    <n v="0"/>
    <n v="1.2"/>
  </r>
  <r>
    <x v="3"/>
    <x v="1"/>
    <x v="3"/>
    <s v="A7000"/>
    <x v="3"/>
    <x v="0"/>
    <n v="40"/>
    <n v="35"/>
    <n v="3093250"/>
    <n v="0"/>
    <n v="0"/>
    <n v="1.1000000000000001"/>
  </r>
  <r>
    <x v="3"/>
    <x v="1"/>
    <x v="3"/>
    <s v="E2402"/>
    <x v="4"/>
    <x v="0"/>
    <n v="119"/>
    <n v="99"/>
    <n v="3093250"/>
    <n v="0"/>
    <n v="0"/>
    <n v="1.2"/>
  </r>
  <r>
    <x v="3"/>
    <x v="1"/>
    <x v="4"/>
    <n v="97605"/>
    <x v="0"/>
    <x v="0"/>
    <n v="24"/>
    <n v="21"/>
    <n v="3316001"/>
    <n v="0"/>
    <n v="0"/>
    <n v="1.1000000000000001"/>
  </r>
  <r>
    <x v="3"/>
    <x v="1"/>
    <x v="4"/>
    <n v="97606"/>
    <x v="1"/>
    <x v="0"/>
    <n v="11"/>
    <n v="11"/>
    <n v="3316001"/>
    <n v="0"/>
    <n v="0"/>
    <n v="1"/>
  </r>
  <r>
    <x v="3"/>
    <x v="1"/>
    <x v="4"/>
    <s v="A6550"/>
    <x v="2"/>
    <x v="0"/>
    <n v="165"/>
    <n v="132"/>
    <n v="3316001"/>
    <n v="0"/>
    <n v="0"/>
    <n v="1.2"/>
  </r>
  <r>
    <x v="3"/>
    <x v="1"/>
    <x v="4"/>
    <s v="A7000"/>
    <x v="3"/>
    <x v="0"/>
    <n v="31"/>
    <n v="27"/>
    <n v="3316001"/>
    <n v="0"/>
    <n v="0"/>
    <n v="1.1000000000000001"/>
  </r>
  <r>
    <x v="3"/>
    <x v="1"/>
    <x v="4"/>
    <s v="E2402"/>
    <x v="4"/>
    <x v="0"/>
    <n v="174"/>
    <n v="157"/>
    <n v="3316001"/>
    <n v="0"/>
    <n v="0.1"/>
    <n v="1.1000000000000001"/>
  </r>
  <r>
    <x v="3"/>
    <x v="1"/>
    <x v="5"/>
    <n v="97605"/>
    <x v="0"/>
    <x v="0"/>
    <n v="75"/>
    <n v="69"/>
    <n v="3454399"/>
    <n v="0"/>
    <n v="0"/>
    <n v="1.1000000000000001"/>
  </r>
  <r>
    <x v="3"/>
    <x v="1"/>
    <x v="5"/>
    <n v="97606"/>
    <x v="1"/>
    <x v="0"/>
    <n v="47"/>
    <n v="45"/>
    <n v="3454399"/>
    <n v="0"/>
    <n v="0"/>
    <n v="1"/>
  </r>
  <r>
    <x v="3"/>
    <x v="1"/>
    <x v="5"/>
    <s v="A6550"/>
    <x v="2"/>
    <x v="0"/>
    <n v="140"/>
    <n v="120"/>
    <n v="3454399"/>
    <n v="0"/>
    <n v="0"/>
    <n v="1.2"/>
  </r>
  <r>
    <x v="3"/>
    <x v="1"/>
    <x v="5"/>
    <s v="A7000"/>
    <x v="3"/>
    <x v="0"/>
    <n v="172"/>
    <n v="149"/>
    <n v="3454399"/>
    <n v="0"/>
    <n v="0"/>
    <n v="1.2"/>
  </r>
  <r>
    <x v="3"/>
    <x v="1"/>
    <x v="5"/>
    <s v="E2402"/>
    <x v="4"/>
    <x v="0"/>
    <n v="206"/>
    <n v="176"/>
    <n v="3454399"/>
    <n v="0.1"/>
    <n v="0.1"/>
    <n v="1.2"/>
  </r>
  <r>
    <x v="3"/>
    <x v="1"/>
    <x v="1"/>
    <n v="97605"/>
    <x v="0"/>
    <x v="0"/>
    <n v="121"/>
    <n v="106"/>
    <n v="3573350"/>
    <n v="0"/>
    <n v="0"/>
    <n v="1.1000000000000001"/>
  </r>
  <r>
    <x v="3"/>
    <x v="1"/>
    <x v="1"/>
    <n v="97606"/>
    <x v="1"/>
    <x v="0"/>
    <n v="53"/>
    <n v="48"/>
    <n v="3573350"/>
    <n v="0"/>
    <n v="0"/>
    <n v="1.1000000000000001"/>
  </r>
  <r>
    <x v="3"/>
    <x v="1"/>
    <x v="1"/>
    <s v="A6550"/>
    <x v="2"/>
    <x v="0"/>
    <n v="135"/>
    <n v="117"/>
    <n v="3573350"/>
    <n v="0"/>
    <n v="0"/>
    <n v="1.2"/>
  </r>
  <r>
    <x v="3"/>
    <x v="1"/>
    <x v="1"/>
    <s v="A7000"/>
    <x v="3"/>
    <x v="0"/>
    <n v="179"/>
    <n v="159"/>
    <n v="3573350"/>
    <n v="0"/>
    <n v="0.1"/>
    <n v="1.1000000000000001"/>
  </r>
  <r>
    <x v="3"/>
    <x v="1"/>
    <x v="1"/>
    <s v="E2402"/>
    <x v="4"/>
    <x v="0"/>
    <n v="283"/>
    <n v="239"/>
    <n v="3573350"/>
    <n v="0.1"/>
    <n v="0.1"/>
    <n v="1.2"/>
  </r>
  <r>
    <x v="3"/>
    <x v="1"/>
    <x v="2"/>
    <n v="97605"/>
    <x v="0"/>
    <x v="0"/>
    <n v="150"/>
    <n v="133"/>
    <n v="3635829"/>
    <n v="0"/>
    <n v="0"/>
    <n v="1.1000000000000001"/>
  </r>
  <r>
    <x v="3"/>
    <x v="1"/>
    <x v="2"/>
    <n v="97606"/>
    <x v="1"/>
    <x v="0"/>
    <n v="66"/>
    <n v="59"/>
    <n v="3635829"/>
    <n v="0"/>
    <n v="0"/>
    <n v="1.1000000000000001"/>
  </r>
  <r>
    <x v="3"/>
    <x v="1"/>
    <x v="2"/>
    <s v="A6550"/>
    <x v="2"/>
    <x v="0"/>
    <n v="126"/>
    <n v="112"/>
    <n v="3635829"/>
    <n v="0"/>
    <n v="0"/>
    <n v="1.1000000000000001"/>
  </r>
  <r>
    <x v="3"/>
    <x v="1"/>
    <x v="2"/>
    <s v="A7000"/>
    <x v="3"/>
    <x v="0"/>
    <n v="176"/>
    <n v="156"/>
    <n v="3635829"/>
    <n v="0"/>
    <n v="0"/>
    <n v="1.1000000000000001"/>
  </r>
  <r>
    <x v="3"/>
    <x v="1"/>
    <x v="2"/>
    <s v="E2402"/>
    <x v="4"/>
    <x v="0"/>
    <n v="325"/>
    <n v="284"/>
    <n v="3635829"/>
    <n v="0.1"/>
    <n v="0.1"/>
    <n v="1.1000000000000001"/>
  </r>
  <r>
    <x v="3"/>
    <x v="1"/>
    <x v="0"/>
    <n v="97605"/>
    <x v="0"/>
    <x v="0"/>
    <n v="179"/>
    <n v="163"/>
    <n v="3692747"/>
    <n v="0"/>
    <n v="0"/>
    <n v="1.1000000000000001"/>
  </r>
  <r>
    <x v="3"/>
    <x v="1"/>
    <x v="0"/>
    <n v="97606"/>
    <x v="1"/>
    <x v="0"/>
    <n v="100"/>
    <n v="91"/>
    <n v="3692747"/>
    <n v="0"/>
    <n v="0"/>
    <n v="1.1000000000000001"/>
  </r>
  <r>
    <x v="3"/>
    <x v="1"/>
    <x v="0"/>
    <s v="A6550"/>
    <x v="2"/>
    <x v="0"/>
    <n v="127"/>
    <n v="119"/>
    <n v="3692747"/>
    <n v="0"/>
    <n v="0"/>
    <n v="1.1000000000000001"/>
  </r>
  <r>
    <x v="3"/>
    <x v="1"/>
    <x v="0"/>
    <s v="A7000"/>
    <x v="3"/>
    <x v="0"/>
    <n v="182"/>
    <n v="159"/>
    <n v="3692747"/>
    <n v="0"/>
    <n v="0"/>
    <n v="1.1000000000000001"/>
  </r>
  <r>
    <x v="3"/>
    <x v="1"/>
    <x v="0"/>
    <s v="E2402"/>
    <x v="4"/>
    <x v="0"/>
    <n v="320"/>
    <n v="281"/>
    <n v="3692747"/>
    <n v="0.1"/>
    <n v="0.1"/>
    <n v="1.1000000000000001"/>
  </r>
  <r>
    <x v="3"/>
    <x v="1"/>
    <x v="6"/>
    <n v="97605"/>
    <x v="0"/>
    <x v="0"/>
    <n v="125"/>
    <n v="111"/>
    <n v="3754616"/>
    <n v="0"/>
    <n v="0"/>
    <n v="1.1000000000000001"/>
  </r>
  <r>
    <x v="3"/>
    <x v="1"/>
    <x v="6"/>
    <n v="97606"/>
    <x v="1"/>
    <x v="0"/>
    <n v="55"/>
    <n v="49"/>
    <n v="3754616"/>
    <n v="0"/>
    <n v="0"/>
    <n v="1.1000000000000001"/>
  </r>
  <r>
    <x v="3"/>
    <x v="1"/>
    <x v="6"/>
    <s v="A6550"/>
    <x v="2"/>
    <x v="0"/>
    <n v="104"/>
    <n v="88"/>
    <n v="3754616"/>
    <n v="0"/>
    <n v="0"/>
    <n v="1.2"/>
  </r>
  <r>
    <x v="3"/>
    <x v="1"/>
    <x v="6"/>
    <s v="A7000"/>
    <x v="3"/>
    <x v="0"/>
    <n v="166"/>
    <n v="145"/>
    <n v="3754616"/>
    <n v="0"/>
    <n v="0"/>
    <n v="1.1000000000000001"/>
  </r>
  <r>
    <x v="3"/>
    <x v="1"/>
    <x v="6"/>
    <s v="E2402"/>
    <x v="4"/>
    <x v="0"/>
    <n v="231"/>
    <n v="195"/>
    <n v="3754616"/>
    <n v="0.1"/>
    <n v="0.1"/>
    <n v="1.2"/>
  </r>
  <r>
    <x v="3"/>
    <x v="2"/>
    <x v="2"/>
    <n v="97605"/>
    <x v="0"/>
    <x v="0"/>
    <n v="1"/>
    <n v="1"/>
    <n v="8012"/>
    <n v="0.1"/>
    <n v="0.1"/>
    <n v="1"/>
  </r>
  <r>
    <x v="3"/>
    <x v="2"/>
    <x v="2"/>
    <s v="E2402"/>
    <x v="4"/>
    <x v="0"/>
    <n v="1"/>
    <n v="1"/>
    <n v="8012"/>
    <n v="0.1"/>
    <n v="0.1"/>
    <n v="1"/>
  </r>
  <r>
    <x v="3"/>
    <x v="2"/>
    <x v="0"/>
    <n v="97605"/>
    <x v="0"/>
    <x v="0"/>
    <n v="1"/>
    <n v="1"/>
    <n v="9052"/>
    <n v="0.1"/>
    <n v="0.1"/>
    <n v="1"/>
  </r>
  <r>
    <x v="3"/>
    <x v="2"/>
    <x v="0"/>
    <s v="E2402"/>
    <x v="4"/>
    <x v="0"/>
    <n v="1"/>
    <n v="1"/>
    <n v="9052"/>
    <n v="0.1"/>
    <n v="0.1"/>
    <n v="1"/>
  </r>
  <r>
    <x v="3"/>
    <x v="2"/>
    <x v="6"/>
    <n v="97605"/>
    <x v="0"/>
    <x v="0"/>
    <n v="2"/>
    <n v="2"/>
    <n v="9050"/>
    <n v="0.2"/>
    <n v="0.2"/>
    <n v="1"/>
  </r>
  <r>
    <x v="3"/>
    <x v="2"/>
    <x v="6"/>
    <s v="A7000"/>
    <x v="3"/>
    <x v="0"/>
    <n v="1"/>
    <n v="1"/>
    <n v="9050"/>
    <n v="0.1"/>
    <n v="0.1"/>
    <n v="1"/>
  </r>
  <r>
    <x v="3"/>
    <x v="2"/>
    <x v="6"/>
    <s v="E2402"/>
    <x v="4"/>
    <x v="0"/>
    <n v="2"/>
    <n v="2"/>
    <n v="9050"/>
    <n v="0.2"/>
    <n v="0.2"/>
    <n v="1"/>
  </r>
  <r>
    <x v="4"/>
    <x v="0"/>
    <x v="3"/>
    <s v="A6550"/>
    <x v="2"/>
    <x v="0"/>
    <n v="207"/>
    <n v="177"/>
    <n v="2882551"/>
    <n v="0.1"/>
    <n v="0.1"/>
    <n v="1.2"/>
  </r>
  <r>
    <x v="4"/>
    <x v="0"/>
    <x v="3"/>
    <s v="A7000"/>
    <x v="3"/>
    <x v="0"/>
    <n v="58"/>
    <n v="54"/>
    <n v="2882551"/>
    <n v="0"/>
    <n v="0"/>
    <n v="1.1000000000000001"/>
  </r>
  <r>
    <x v="4"/>
    <x v="0"/>
    <x v="3"/>
    <s v="E2402"/>
    <x v="4"/>
    <x v="0"/>
    <n v="309"/>
    <n v="252"/>
    <n v="2882551"/>
    <n v="0.1"/>
    <n v="0.1"/>
    <n v="1.2"/>
  </r>
  <r>
    <x v="4"/>
    <x v="0"/>
    <x v="4"/>
    <n v="97605"/>
    <x v="0"/>
    <x v="0"/>
    <n v="22"/>
    <n v="21"/>
    <n v="3133941"/>
    <n v="0"/>
    <n v="0"/>
    <n v="1"/>
  </r>
  <r>
    <x v="4"/>
    <x v="0"/>
    <x v="4"/>
    <n v="97606"/>
    <x v="1"/>
    <x v="0"/>
    <n v="20"/>
    <n v="15"/>
    <n v="3133941"/>
    <n v="0"/>
    <n v="0"/>
    <n v="1.3"/>
  </r>
  <r>
    <x v="4"/>
    <x v="0"/>
    <x v="4"/>
    <s v="A6550"/>
    <x v="2"/>
    <x v="0"/>
    <n v="468"/>
    <n v="359"/>
    <n v="3133941"/>
    <n v="0.1"/>
    <n v="0.1"/>
    <n v="1.3"/>
  </r>
  <r>
    <x v="4"/>
    <x v="0"/>
    <x v="4"/>
    <s v="A7000"/>
    <x v="3"/>
    <x v="0"/>
    <n v="92"/>
    <n v="79"/>
    <n v="3133941"/>
    <n v="0"/>
    <n v="0"/>
    <n v="1.2"/>
  </r>
  <r>
    <x v="4"/>
    <x v="0"/>
    <x v="4"/>
    <s v="E2402"/>
    <x v="4"/>
    <x v="0"/>
    <n v="498"/>
    <n v="422"/>
    <n v="3133941"/>
    <n v="0.1"/>
    <n v="0.2"/>
    <n v="1.2"/>
  </r>
  <r>
    <x v="4"/>
    <x v="0"/>
    <x v="5"/>
    <n v="97605"/>
    <x v="0"/>
    <x v="0"/>
    <n v="108"/>
    <n v="98"/>
    <n v="3300998"/>
    <n v="0"/>
    <n v="0"/>
    <n v="1.1000000000000001"/>
  </r>
  <r>
    <x v="4"/>
    <x v="0"/>
    <x v="5"/>
    <n v="97606"/>
    <x v="1"/>
    <x v="0"/>
    <n v="54"/>
    <n v="49"/>
    <n v="3300998"/>
    <n v="0"/>
    <n v="0"/>
    <n v="1.1000000000000001"/>
  </r>
  <r>
    <x v="4"/>
    <x v="0"/>
    <x v="5"/>
    <s v="A6550"/>
    <x v="2"/>
    <x v="0"/>
    <n v="370"/>
    <n v="329"/>
    <n v="3300998"/>
    <n v="0.1"/>
    <n v="0.1"/>
    <n v="1.1000000000000001"/>
  </r>
  <r>
    <x v="4"/>
    <x v="0"/>
    <x v="5"/>
    <s v="A7000"/>
    <x v="3"/>
    <x v="0"/>
    <n v="439"/>
    <n v="391"/>
    <n v="3300998"/>
    <n v="0.1"/>
    <n v="0.1"/>
    <n v="1.1000000000000001"/>
  </r>
  <r>
    <x v="4"/>
    <x v="0"/>
    <x v="5"/>
    <s v="E2402"/>
    <x v="4"/>
    <x v="0"/>
    <n v="562"/>
    <n v="485"/>
    <n v="3300998"/>
    <n v="0.1"/>
    <n v="0.2"/>
    <n v="1.2"/>
  </r>
  <r>
    <x v="4"/>
    <x v="0"/>
    <x v="1"/>
    <n v="97605"/>
    <x v="0"/>
    <x v="0"/>
    <n v="202"/>
    <n v="171"/>
    <n v="3470917"/>
    <n v="0"/>
    <n v="0.1"/>
    <n v="1.2"/>
  </r>
  <r>
    <x v="4"/>
    <x v="0"/>
    <x v="1"/>
    <n v="97606"/>
    <x v="1"/>
    <x v="0"/>
    <n v="78"/>
    <n v="71"/>
    <n v="3470917"/>
    <n v="0"/>
    <n v="0"/>
    <n v="1.1000000000000001"/>
  </r>
  <r>
    <x v="4"/>
    <x v="0"/>
    <x v="1"/>
    <s v="A6550"/>
    <x v="2"/>
    <x v="0"/>
    <n v="333"/>
    <n v="284"/>
    <n v="3470917"/>
    <n v="0.1"/>
    <n v="0.1"/>
    <n v="1.2"/>
  </r>
  <r>
    <x v="4"/>
    <x v="0"/>
    <x v="1"/>
    <s v="A7000"/>
    <x v="3"/>
    <x v="0"/>
    <n v="402"/>
    <n v="354"/>
    <n v="3470917"/>
    <n v="0.1"/>
    <n v="0.1"/>
    <n v="1.1000000000000001"/>
  </r>
  <r>
    <x v="4"/>
    <x v="0"/>
    <x v="1"/>
    <s v="E2402"/>
    <x v="4"/>
    <x v="0"/>
    <n v="698"/>
    <n v="598"/>
    <n v="3470917"/>
    <n v="0.2"/>
    <n v="0.2"/>
    <n v="1.2"/>
  </r>
  <r>
    <x v="4"/>
    <x v="0"/>
    <x v="2"/>
    <n v="97605"/>
    <x v="0"/>
    <x v="0"/>
    <n v="237"/>
    <n v="218"/>
    <n v="3628916"/>
    <n v="0.1"/>
    <n v="0.1"/>
    <n v="1.1000000000000001"/>
  </r>
  <r>
    <x v="4"/>
    <x v="0"/>
    <x v="2"/>
    <n v="97606"/>
    <x v="1"/>
    <x v="0"/>
    <n v="127"/>
    <n v="108"/>
    <n v="3628916"/>
    <n v="0"/>
    <n v="0"/>
    <n v="1.2"/>
  </r>
  <r>
    <x v="4"/>
    <x v="0"/>
    <x v="2"/>
    <s v="A6550"/>
    <x v="2"/>
    <x v="0"/>
    <n v="334"/>
    <n v="292"/>
    <n v="3628916"/>
    <n v="0.1"/>
    <n v="0.1"/>
    <n v="1.1000000000000001"/>
  </r>
  <r>
    <x v="4"/>
    <x v="0"/>
    <x v="2"/>
    <s v="A7000"/>
    <x v="3"/>
    <x v="0"/>
    <n v="439"/>
    <n v="384"/>
    <n v="3628916"/>
    <n v="0.1"/>
    <n v="0.1"/>
    <n v="1.1000000000000001"/>
  </r>
  <r>
    <x v="4"/>
    <x v="0"/>
    <x v="2"/>
    <s v="E2402"/>
    <x v="4"/>
    <x v="0"/>
    <n v="808"/>
    <n v="702"/>
    <n v="3628916"/>
    <n v="0.2"/>
    <n v="0.2"/>
    <n v="1.2"/>
  </r>
  <r>
    <x v="4"/>
    <x v="0"/>
    <x v="0"/>
    <n v="97605"/>
    <x v="0"/>
    <x v="0"/>
    <n v="301"/>
    <n v="256"/>
    <n v="3749775"/>
    <n v="0.1"/>
    <n v="0.1"/>
    <n v="1.2"/>
  </r>
  <r>
    <x v="4"/>
    <x v="0"/>
    <x v="0"/>
    <n v="97606"/>
    <x v="1"/>
    <x v="0"/>
    <n v="145"/>
    <n v="128"/>
    <n v="3749775"/>
    <n v="0"/>
    <n v="0"/>
    <n v="1.1000000000000001"/>
  </r>
  <r>
    <x v="4"/>
    <x v="0"/>
    <x v="0"/>
    <s v="A6550"/>
    <x v="2"/>
    <x v="0"/>
    <n v="342"/>
    <n v="308"/>
    <n v="3749775"/>
    <n v="0.1"/>
    <n v="0.1"/>
    <n v="1.1000000000000001"/>
  </r>
  <r>
    <x v="4"/>
    <x v="0"/>
    <x v="0"/>
    <s v="A7000"/>
    <x v="3"/>
    <x v="0"/>
    <n v="417"/>
    <n v="380"/>
    <n v="3749775"/>
    <n v="0.1"/>
    <n v="0.1"/>
    <n v="1.1000000000000001"/>
  </r>
  <r>
    <x v="4"/>
    <x v="0"/>
    <x v="0"/>
    <s v="E2402"/>
    <x v="4"/>
    <x v="0"/>
    <n v="867"/>
    <n v="759"/>
    <n v="3749775"/>
    <n v="0.2"/>
    <n v="0.2"/>
    <n v="1.1000000000000001"/>
  </r>
  <r>
    <x v="4"/>
    <x v="0"/>
    <x v="6"/>
    <n v="97605"/>
    <x v="0"/>
    <x v="0"/>
    <n v="259"/>
    <n v="217"/>
    <n v="3936902"/>
    <n v="0.1"/>
    <n v="0.1"/>
    <n v="1.2"/>
  </r>
  <r>
    <x v="4"/>
    <x v="0"/>
    <x v="6"/>
    <n v="97606"/>
    <x v="1"/>
    <x v="0"/>
    <n v="103"/>
    <n v="93"/>
    <n v="3936902"/>
    <n v="0"/>
    <n v="0"/>
    <n v="1.1000000000000001"/>
  </r>
  <r>
    <x v="4"/>
    <x v="0"/>
    <x v="6"/>
    <s v="A6550"/>
    <x v="2"/>
    <x v="0"/>
    <n v="284"/>
    <n v="244"/>
    <n v="3936902"/>
    <n v="0.1"/>
    <n v="0.1"/>
    <n v="1.2"/>
  </r>
  <r>
    <x v="4"/>
    <x v="0"/>
    <x v="6"/>
    <s v="A7000"/>
    <x v="3"/>
    <x v="0"/>
    <n v="391"/>
    <n v="345"/>
    <n v="3936902"/>
    <n v="0.1"/>
    <n v="0.1"/>
    <n v="1.1000000000000001"/>
  </r>
  <r>
    <x v="4"/>
    <x v="0"/>
    <x v="6"/>
    <s v="E2402"/>
    <x v="4"/>
    <x v="0"/>
    <n v="625"/>
    <n v="530"/>
    <n v="3936902"/>
    <n v="0.1"/>
    <n v="0.2"/>
    <n v="1.2"/>
  </r>
  <r>
    <x v="4"/>
    <x v="1"/>
    <x v="3"/>
    <n v="97605"/>
    <x v="0"/>
    <x v="0"/>
    <n v="1"/>
    <n v="1"/>
    <n v="2663119"/>
    <n v="0"/>
    <n v="0"/>
    <n v="1"/>
  </r>
  <r>
    <x v="4"/>
    <x v="1"/>
    <x v="3"/>
    <n v="97606"/>
    <x v="1"/>
    <x v="0"/>
    <n v="1"/>
    <n v="1"/>
    <n v="2663119"/>
    <n v="0"/>
    <n v="0"/>
    <n v="1"/>
  </r>
  <r>
    <x v="4"/>
    <x v="1"/>
    <x v="3"/>
    <s v="A6550"/>
    <x v="2"/>
    <x v="0"/>
    <n v="224"/>
    <n v="188"/>
    <n v="2663119"/>
    <n v="0.1"/>
    <n v="0.1"/>
    <n v="1.2"/>
  </r>
  <r>
    <x v="4"/>
    <x v="1"/>
    <x v="3"/>
    <s v="A7000"/>
    <x v="3"/>
    <x v="0"/>
    <n v="108"/>
    <n v="91"/>
    <n v="2663119"/>
    <n v="0"/>
    <n v="0"/>
    <n v="1.2"/>
  </r>
  <r>
    <x v="4"/>
    <x v="1"/>
    <x v="3"/>
    <s v="E2402"/>
    <x v="4"/>
    <x v="0"/>
    <n v="356"/>
    <n v="274"/>
    <n v="2663119"/>
    <n v="0.1"/>
    <n v="0.1"/>
    <n v="1.3"/>
  </r>
  <r>
    <x v="4"/>
    <x v="1"/>
    <x v="4"/>
    <n v="97605"/>
    <x v="0"/>
    <x v="0"/>
    <n v="39"/>
    <n v="33"/>
    <n v="2900561"/>
    <n v="0"/>
    <n v="0"/>
    <n v="1.2"/>
  </r>
  <r>
    <x v="4"/>
    <x v="1"/>
    <x v="4"/>
    <n v="97606"/>
    <x v="1"/>
    <x v="0"/>
    <n v="16"/>
    <n v="15"/>
    <n v="2900561"/>
    <n v="0"/>
    <n v="0"/>
    <n v="1.1000000000000001"/>
  </r>
  <r>
    <x v="4"/>
    <x v="1"/>
    <x v="4"/>
    <s v="A6550"/>
    <x v="2"/>
    <x v="0"/>
    <n v="435"/>
    <n v="350"/>
    <n v="2900561"/>
    <n v="0.1"/>
    <n v="0.1"/>
    <n v="1.2"/>
  </r>
  <r>
    <x v="4"/>
    <x v="1"/>
    <x v="4"/>
    <s v="A7000"/>
    <x v="3"/>
    <x v="0"/>
    <n v="110"/>
    <n v="98"/>
    <n v="2900561"/>
    <n v="0"/>
    <n v="0"/>
    <n v="1.1000000000000001"/>
  </r>
  <r>
    <x v="4"/>
    <x v="1"/>
    <x v="4"/>
    <s v="E2402"/>
    <x v="4"/>
    <x v="0"/>
    <n v="512"/>
    <n v="439"/>
    <n v="2900561"/>
    <n v="0.2"/>
    <n v="0.2"/>
    <n v="1.2"/>
  </r>
  <r>
    <x v="4"/>
    <x v="1"/>
    <x v="5"/>
    <n v="97605"/>
    <x v="0"/>
    <x v="0"/>
    <n v="170"/>
    <n v="149"/>
    <n v="3071799"/>
    <n v="0"/>
    <n v="0.1"/>
    <n v="1.1000000000000001"/>
  </r>
  <r>
    <x v="4"/>
    <x v="1"/>
    <x v="5"/>
    <n v="97606"/>
    <x v="1"/>
    <x v="0"/>
    <n v="63"/>
    <n v="59"/>
    <n v="3071799"/>
    <n v="0"/>
    <n v="0"/>
    <n v="1.1000000000000001"/>
  </r>
  <r>
    <x v="4"/>
    <x v="1"/>
    <x v="5"/>
    <s v="A6550"/>
    <x v="2"/>
    <x v="0"/>
    <n v="414"/>
    <n v="372"/>
    <n v="3071799"/>
    <n v="0.1"/>
    <n v="0.1"/>
    <n v="1.1000000000000001"/>
  </r>
  <r>
    <x v="4"/>
    <x v="1"/>
    <x v="5"/>
    <s v="A7000"/>
    <x v="3"/>
    <x v="0"/>
    <n v="527"/>
    <n v="478"/>
    <n v="3071799"/>
    <n v="0.2"/>
    <n v="0.2"/>
    <n v="1.1000000000000001"/>
  </r>
  <r>
    <x v="4"/>
    <x v="1"/>
    <x v="5"/>
    <s v="E2402"/>
    <x v="4"/>
    <x v="0"/>
    <n v="608"/>
    <n v="531"/>
    <n v="3071799"/>
    <n v="0.2"/>
    <n v="0.2"/>
    <n v="1.1000000000000001"/>
  </r>
  <r>
    <x v="4"/>
    <x v="1"/>
    <x v="1"/>
    <n v="97605"/>
    <x v="0"/>
    <x v="0"/>
    <n v="236"/>
    <n v="203"/>
    <n v="3235436"/>
    <n v="0.1"/>
    <n v="0.1"/>
    <n v="1.2"/>
  </r>
  <r>
    <x v="4"/>
    <x v="1"/>
    <x v="1"/>
    <n v="97606"/>
    <x v="1"/>
    <x v="0"/>
    <n v="111"/>
    <n v="107"/>
    <n v="3235436"/>
    <n v="0"/>
    <n v="0"/>
    <n v="1"/>
  </r>
  <r>
    <x v="4"/>
    <x v="1"/>
    <x v="1"/>
    <s v="A6550"/>
    <x v="2"/>
    <x v="0"/>
    <n v="390"/>
    <n v="341"/>
    <n v="3235436"/>
    <n v="0.1"/>
    <n v="0.1"/>
    <n v="1.1000000000000001"/>
  </r>
  <r>
    <x v="4"/>
    <x v="1"/>
    <x v="1"/>
    <s v="A7000"/>
    <x v="3"/>
    <x v="0"/>
    <n v="533"/>
    <n v="468"/>
    <n v="3235436"/>
    <n v="0.1"/>
    <n v="0.2"/>
    <n v="1.1000000000000001"/>
  </r>
  <r>
    <x v="4"/>
    <x v="1"/>
    <x v="1"/>
    <s v="E2402"/>
    <x v="4"/>
    <x v="0"/>
    <n v="801"/>
    <n v="682"/>
    <n v="3235436"/>
    <n v="0.2"/>
    <n v="0.2"/>
    <n v="1.2"/>
  </r>
  <r>
    <x v="4"/>
    <x v="1"/>
    <x v="2"/>
    <n v="97605"/>
    <x v="0"/>
    <x v="0"/>
    <n v="349"/>
    <n v="293"/>
    <n v="3384031"/>
    <n v="0.1"/>
    <n v="0.1"/>
    <n v="1.2"/>
  </r>
  <r>
    <x v="4"/>
    <x v="1"/>
    <x v="2"/>
    <n v="97606"/>
    <x v="1"/>
    <x v="0"/>
    <n v="140"/>
    <n v="125"/>
    <n v="3384031"/>
    <n v="0"/>
    <n v="0"/>
    <n v="1.1000000000000001"/>
  </r>
  <r>
    <x v="4"/>
    <x v="1"/>
    <x v="2"/>
    <s v="A6550"/>
    <x v="2"/>
    <x v="0"/>
    <n v="382"/>
    <n v="346"/>
    <n v="3384031"/>
    <n v="0.1"/>
    <n v="0.1"/>
    <n v="1.1000000000000001"/>
  </r>
  <r>
    <x v="4"/>
    <x v="1"/>
    <x v="2"/>
    <s v="A7000"/>
    <x v="3"/>
    <x v="0"/>
    <n v="525"/>
    <n v="481"/>
    <n v="3384031"/>
    <n v="0.1"/>
    <n v="0.2"/>
    <n v="1.1000000000000001"/>
  </r>
  <r>
    <x v="4"/>
    <x v="1"/>
    <x v="2"/>
    <s v="E2402"/>
    <x v="4"/>
    <x v="0"/>
    <n v="907"/>
    <n v="784"/>
    <n v="3384031"/>
    <n v="0.2"/>
    <n v="0.3"/>
    <n v="1.2"/>
  </r>
  <r>
    <x v="4"/>
    <x v="1"/>
    <x v="0"/>
    <n v="97605"/>
    <x v="0"/>
    <x v="0"/>
    <n v="420"/>
    <n v="352"/>
    <n v="3508216"/>
    <n v="0.1"/>
    <n v="0.1"/>
    <n v="1.2"/>
  </r>
  <r>
    <x v="4"/>
    <x v="1"/>
    <x v="0"/>
    <n v="97606"/>
    <x v="1"/>
    <x v="0"/>
    <n v="131"/>
    <n v="122"/>
    <n v="3508216"/>
    <n v="0"/>
    <n v="0"/>
    <n v="1.1000000000000001"/>
  </r>
  <r>
    <x v="4"/>
    <x v="1"/>
    <x v="0"/>
    <s v="A6550"/>
    <x v="2"/>
    <x v="0"/>
    <n v="382"/>
    <n v="344"/>
    <n v="3508216"/>
    <n v="0.1"/>
    <n v="0.1"/>
    <n v="1.1000000000000001"/>
  </r>
  <r>
    <x v="4"/>
    <x v="1"/>
    <x v="0"/>
    <s v="A7000"/>
    <x v="3"/>
    <x v="0"/>
    <n v="542"/>
    <n v="492"/>
    <n v="3508216"/>
    <n v="0.1"/>
    <n v="0.2"/>
    <n v="1.1000000000000001"/>
  </r>
  <r>
    <x v="4"/>
    <x v="1"/>
    <x v="0"/>
    <s v="E2402"/>
    <x v="4"/>
    <x v="0"/>
    <n v="955"/>
    <n v="830"/>
    <n v="3508216"/>
    <n v="0.2"/>
    <n v="0.3"/>
    <n v="1.2"/>
  </r>
  <r>
    <x v="4"/>
    <x v="1"/>
    <x v="6"/>
    <n v="97605"/>
    <x v="0"/>
    <x v="0"/>
    <n v="272"/>
    <n v="247"/>
    <n v="3671994"/>
    <n v="0.1"/>
    <n v="0.1"/>
    <n v="1.1000000000000001"/>
  </r>
  <r>
    <x v="4"/>
    <x v="1"/>
    <x v="6"/>
    <n v="97606"/>
    <x v="1"/>
    <x v="0"/>
    <n v="124"/>
    <n v="111"/>
    <n v="3671994"/>
    <n v="0"/>
    <n v="0"/>
    <n v="1.1000000000000001"/>
  </r>
  <r>
    <x v="4"/>
    <x v="1"/>
    <x v="6"/>
    <s v="A6550"/>
    <x v="2"/>
    <x v="0"/>
    <n v="256"/>
    <n v="233"/>
    <n v="3671994"/>
    <n v="0.1"/>
    <n v="0.1"/>
    <n v="1.1000000000000001"/>
  </r>
  <r>
    <x v="4"/>
    <x v="1"/>
    <x v="6"/>
    <s v="A7000"/>
    <x v="3"/>
    <x v="0"/>
    <n v="430"/>
    <n v="389"/>
    <n v="3671994"/>
    <n v="0.1"/>
    <n v="0.1"/>
    <n v="1.1000000000000001"/>
  </r>
  <r>
    <x v="4"/>
    <x v="1"/>
    <x v="6"/>
    <s v="E2402"/>
    <x v="4"/>
    <x v="0"/>
    <n v="612"/>
    <n v="556"/>
    <n v="3671994"/>
    <n v="0.2"/>
    <n v="0.2"/>
    <n v="1.1000000000000001"/>
  </r>
  <r>
    <x v="4"/>
    <x v="2"/>
    <x v="3"/>
    <s v="A6550"/>
    <x v="2"/>
    <x v="0"/>
    <n v="1"/>
    <n v="1"/>
    <n v="2445"/>
    <n v="0.4"/>
    <n v="0.4"/>
    <n v="1"/>
  </r>
  <r>
    <x v="4"/>
    <x v="2"/>
    <x v="3"/>
    <s v="E2402"/>
    <x v="4"/>
    <x v="0"/>
    <n v="1"/>
    <n v="1"/>
    <n v="2445"/>
    <n v="0.4"/>
    <n v="0.4"/>
    <n v="1"/>
  </r>
  <r>
    <x v="4"/>
    <x v="2"/>
    <x v="4"/>
    <s v="A6550"/>
    <x v="2"/>
    <x v="0"/>
    <n v="1"/>
    <n v="1"/>
    <n v="2870"/>
    <n v="0.3"/>
    <n v="0.3"/>
    <n v="1"/>
  </r>
  <r>
    <x v="4"/>
    <x v="2"/>
    <x v="4"/>
    <s v="E2402"/>
    <x v="4"/>
    <x v="0"/>
    <n v="1"/>
    <n v="1"/>
    <n v="2870"/>
    <n v="0.3"/>
    <n v="0.3"/>
    <n v="1"/>
  </r>
  <r>
    <x v="4"/>
    <x v="2"/>
    <x v="1"/>
    <s v="E2402"/>
    <x v="4"/>
    <x v="0"/>
    <n v="1"/>
    <n v="1"/>
    <n v="3668"/>
    <n v="0.3"/>
    <n v="0.3"/>
    <n v="1"/>
  </r>
  <r>
    <x v="4"/>
    <x v="2"/>
    <x v="2"/>
    <s v="E2402"/>
    <x v="4"/>
    <x v="0"/>
    <n v="2"/>
    <n v="1"/>
    <n v="4316"/>
    <n v="0.2"/>
    <n v="0.5"/>
    <n v="2"/>
  </r>
  <r>
    <x v="4"/>
    <x v="2"/>
    <x v="0"/>
    <n v="97605"/>
    <x v="0"/>
    <x v="0"/>
    <n v="1"/>
    <n v="1"/>
    <n v="4803"/>
    <n v="0.2"/>
    <n v="0.2"/>
    <n v="1"/>
  </r>
  <r>
    <x v="4"/>
    <x v="2"/>
    <x v="0"/>
    <n v="97606"/>
    <x v="1"/>
    <x v="0"/>
    <n v="1"/>
    <n v="1"/>
    <n v="4803"/>
    <n v="0.2"/>
    <n v="0.2"/>
    <n v="1"/>
  </r>
  <r>
    <x v="4"/>
    <x v="2"/>
    <x v="6"/>
    <s v="A6550"/>
    <x v="2"/>
    <x v="0"/>
    <n v="1"/>
    <n v="1"/>
    <n v="5048"/>
    <n v="0.2"/>
    <n v="0.2"/>
    <n v="1"/>
  </r>
  <r>
    <x v="4"/>
    <x v="2"/>
    <x v="6"/>
    <s v="A7000"/>
    <x v="3"/>
    <x v="0"/>
    <n v="3"/>
    <n v="2"/>
    <n v="5048"/>
    <n v="0.4"/>
    <n v="0.6"/>
    <n v="1.5"/>
  </r>
  <r>
    <x v="4"/>
    <x v="2"/>
    <x v="6"/>
    <s v="E2402"/>
    <x v="4"/>
    <x v="0"/>
    <n v="1"/>
    <n v="1"/>
    <n v="5048"/>
    <n v="0.2"/>
    <n v="0.2"/>
    <n v="1"/>
  </r>
  <r>
    <x v="5"/>
    <x v="0"/>
    <x v="3"/>
    <s v="A6550"/>
    <x v="2"/>
    <x v="0"/>
    <n v="288"/>
    <n v="219"/>
    <n v="1315101"/>
    <n v="0.2"/>
    <n v="0.2"/>
    <n v="1.3"/>
  </r>
  <r>
    <x v="5"/>
    <x v="0"/>
    <x v="3"/>
    <s v="A7000"/>
    <x v="3"/>
    <x v="0"/>
    <n v="81"/>
    <n v="62"/>
    <n v="1315101"/>
    <n v="0"/>
    <n v="0.1"/>
    <n v="1.3"/>
  </r>
  <r>
    <x v="5"/>
    <x v="0"/>
    <x v="3"/>
    <s v="E2402"/>
    <x v="4"/>
    <x v="0"/>
    <n v="250"/>
    <n v="216"/>
    <n v="1315101"/>
    <n v="0.2"/>
    <n v="0.2"/>
    <n v="1.2"/>
  </r>
  <r>
    <x v="5"/>
    <x v="0"/>
    <x v="4"/>
    <n v="97605"/>
    <x v="0"/>
    <x v="0"/>
    <n v="16"/>
    <n v="15"/>
    <n v="1332227"/>
    <n v="0"/>
    <n v="0"/>
    <n v="1.1000000000000001"/>
  </r>
  <r>
    <x v="5"/>
    <x v="0"/>
    <x v="4"/>
    <n v="97606"/>
    <x v="1"/>
    <x v="0"/>
    <n v="3"/>
    <n v="3"/>
    <n v="1332227"/>
    <n v="0"/>
    <n v="0"/>
    <n v="1"/>
  </r>
  <r>
    <x v="5"/>
    <x v="0"/>
    <x v="4"/>
    <s v="A6550"/>
    <x v="2"/>
    <x v="0"/>
    <n v="305"/>
    <n v="238"/>
    <n v="1332227"/>
    <n v="0.2"/>
    <n v="0.2"/>
    <n v="1.3"/>
  </r>
  <r>
    <x v="5"/>
    <x v="0"/>
    <x v="4"/>
    <s v="A7000"/>
    <x v="3"/>
    <x v="0"/>
    <n v="101"/>
    <n v="74"/>
    <n v="1332227"/>
    <n v="0.1"/>
    <n v="0.1"/>
    <n v="1.4"/>
  </r>
  <r>
    <x v="5"/>
    <x v="0"/>
    <x v="4"/>
    <s v="E2402"/>
    <x v="4"/>
    <x v="0"/>
    <n v="275"/>
    <n v="236"/>
    <n v="1332227"/>
    <n v="0.2"/>
    <n v="0.2"/>
    <n v="1.2"/>
  </r>
  <r>
    <x v="5"/>
    <x v="0"/>
    <x v="5"/>
    <n v="97605"/>
    <x v="0"/>
    <x v="0"/>
    <n v="112"/>
    <n v="79"/>
    <n v="1302280"/>
    <n v="0.1"/>
    <n v="0.1"/>
    <n v="1.4"/>
  </r>
  <r>
    <x v="5"/>
    <x v="0"/>
    <x v="5"/>
    <n v="97606"/>
    <x v="1"/>
    <x v="0"/>
    <n v="44"/>
    <n v="33"/>
    <n v="1302280"/>
    <n v="0"/>
    <n v="0"/>
    <n v="1.3"/>
  </r>
  <r>
    <x v="5"/>
    <x v="0"/>
    <x v="5"/>
    <s v="A6550"/>
    <x v="2"/>
    <x v="0"/>
    <n v="264"/>
    <n v="213"/>
    <n v="1302280"/>
    <n v="0.2"/>
    <n v="0.2"/>
    <n v="1.2"/>
  </r>
  <r>
    <x v="5"/>
    <x v="0"/>
    <x v="5"/>
    <s v="A7000"/>
    <x v="3"/>
    <x v="0"/>
    <n v="315"/>
    <n v="263"/>
    <n v="1302280"/>
    <n v="0.2"/>
    <n v="0.2"/>
    <n v="1.2"/>
  </r>
  <r>
    <x v="5"/>
    <x v="0"/>
    <x v="5"/>
    <s v="E2402"/>
    <x v="4"/>
    <x v="0"/>
    <n v="276"/>
    <n v="228"/>
    <n v="1302280"/>
    <n v="0.2"/>
    <n v="0.2"/>
    <n v="1.2"/>
  </r>
  <r>
    <x v="5"/>
    <x v="0"/>
    <x v="1"/>
    <n v="97605"/>
    <x v="0"/>
    <x v="0"/>
    <n v="159"/>
    <n v="135"/>
    <n v="1341133"/>
    <n v="0.1"/>
    <n v="0.1"/>
    <n v="1.2"/>
  </r>
  <r>
    <x v="5"/>
    <x v="0"/>
    <x v="1"/>
    <n v="97606"/>
    <x v="1"/>
    <x v="0"/>
    <n v="67"/>
    <n v="49"/>
    <n v="1341133"/>
    <n v="0"/>
    <n v="0"/>
    <n v="1.4"/>
  </r>
  <r>
    <x v="5"/>
    <x v="0"/>
    <x v="1"/>
    <s v="A6550"/>
    <x v="2"/>
    <x v="0"/>
    <n v="323"/>
    <n v="288"/>
    <n v="1341133"/>
    <n v="0.2"/>
    <n v="0.2"/>
    <n v="1.1000000000000001"/>
  </r>
  <r>
    <x v="5"/>
    <x v="0"/>
    <x v="1"/>
    <s v="A7000"/>
    <x v="3"/>
    <x v="0"/>
    <n v="362"/>
    <n v="329"/>
    <n v="1341133"/>
    <n v="0.2"/>
    <n v="0.3"/>
    <n v="1.1000000000000001"/>
  </r>
  <r>
    <x v="5"/>
    <x v="0"/>
    <x v="1"/>
    <s v="E2402"/>
    <x v="4"/>
    <x v="0"/>
    <n v="374"/>
    <n v="333"/>
    <n v="1341133"/>
    <n v="0.2"/>
    <n v="0.3"/>
    <n v="1.1000000000000001"/>
  </r>
  <r>
    <x v="5"/>
    <x v="0"/>
    <x v="2"/>
    <n v="97605"/>
    <x v="0"/>
    <x v="0"/>
    <n v="180"/>
    <n v="152"/>
    <n v="1379316"/>
    <n v="0.1"/>
    <n v="0.1"/>
    <n v="1.2"/>
  </r>
  <r>
    <x v="5"/>
    <x v="0"/>
    <x v="2"/>
    <n v="97606"/>
    <x v="1"/>
    <x v="0"/>
    <n v="82"/>
    <n v="70"/>
    <n v="1379316"/>
    <n v="0.1"/>
    <n v="0.1"/>
    <n v="1.2"/>
  </r>
  <r>
    <x v="5"/>
    <x v="0"/>
    <x v="2"/>
    <s v="A6550"/>
    <x v="2"/>
    <x v="0"/>
    <n v="294"/>
    <n v="262"/>
    <n v="1379316"/>
    <n v="0.2"/>
    <n v="0.2"/>
    <n v="1.1000000000000001"/>
  </r>
  <r>
    <x v="5"/>
    <x v="0"/>
    <x v="2"/>
    <s v="A7000"/>
    <x v="3"/>
    <x v="0"/>
    <n v="373"/>
    <n v="332"/>
    <n v="1379316"/>
    <n v="0.2"/>
    <n v="0.3"/>
    <n v="1.1000000000000001"/>
  </r>
  <r>
    <x v="5"/>
    <x v="0"/>
    <x v="2"/>
    <s v="E2402"/>
    <x v="4"/>
    <x v="0"/>
    <n v="367"/>
    <n v="316"/>
    <n v="1379316"/>
    <n v="0.2"/>
    <n v="0.3"/>
    <n v="1.2"/>
  </r>
  <r>
    <x v="5"/>
    <x v="0"/>
    <x v="0"/>
    <n v="97605"/>
    <x v="0"/>
    <x v="0"/>
    <n v="175"/>
    <n v="151"/>
    <n v="1429841"/>
    <n v="0.1"/>
    <n v="0.1"/>
    <n v="1.2"/>
  </r>
  <r>
    <x v="5"/>
    <x v="0"/>
    <x v="0"/>
    <n v="97606"/>
    <x v="1"/>
    <x v="0"/>
    <n v="82"/>
    <n v="65"/>
    <n v="1429841"/>
    <n v="0"/>
    <n v="0.1"/>
    <n v="1.3"/>
  </r>
  <r>
    <x v="5"/>
    <x v="0"/>
    <x v="0"/>
    <s v="A6550"/>
    <x v="2"/>
    <x v="0"/>
    <n v="255"/>
    <n v="239"/>
    <n v="1429841"/>
    <n v="0.2"/>
    <n v="0.2"/>
    <n v="1.1000000000000001"/>
  </r>
  <r>
    <x v="5"/>
    <x v="0"/>
    <x v="0"/>
    <s v="A7000"/>
    <x v="3"/>
    <x v="0"/>
    <n v="328"/>
    <n v="307"/>
    <n v="1429841"/>
    <n v="0.2"/>
    <n v="0.2"/>
    <n v="1.1000000000000001"/>
  </r>
  <r>
    <x v="5"/>
    <x v="0"/>
    <x v="0"/>
    <s v="E2402"/>
    <x v="4"/>
    <x v="0"/>
    <n v="310"/>
    <n v="281"/>
    <n v="1429841"/>
    <n v="0.2"/>
    <n v="0.2"/>
    <n v="1.1000000000000001"/>
  </r>
  <r>
    <x v="5"/>
    <x v="0"/>
    <x v="6"/>
    <n v="97605"/>
    <x v="0"/>
    <x v="0"/>
    <n v="151"/>
    <n v="124"/>
    <n v="1474941"/>
    <n v="0.1"/>
    <n v="0.1"/>
    <n v="1.2"/>
  </r>
  <r>
    <x v="5"/>
    <x v="0"/>
    <x v="6"/>
    <n v="97606"/>
    <x v="1"/>
    <x v="0"/>
    <n v="59"/>
    <n v="51"/>
    <n v="1474941"/>
    <n v="0"/>
    <n v="0"/>
    <n v="1.2"/>
  </r>
  <r>
    <x v="5"/>
    <x v="0"/>
    <x v="6"/>
    <s v="A6550"/>
    <x v="2"/>
    <x v="0"/>
    <n v="168"/>
    <n v="155"/>
    <n v="1474941"/>
    <n v="0.1"/>
    <n v="0.1"/>
    <n v="1.1000000000000001"/>
  </r>
  <r>
    <x v="5"/>
    <x v="0"/>
    <x v="6"/>
    <s v="A7000"/>
    <x v="3"/>
    <x v="0"/>
    <n v="233"/>
    <n v="209"/>
    <n v="1474941"/>
    <n v="0.1"/>
    <n v="0.2"/>
    <n v="1.1000000000000001"/>
  </r>
  <r>
    <x v="5"/>
    <x v="0"/>
    <x v="6"/>
    <s v="E2402"/>
    <x v="4"/>
    <x v="0"/>
    <n v="201"/>
    <n v="183"/>
    <n v="1474941"/>
    <n v="0.1"/>
    <n v="0.1"/>
    <n v="1.1000000000000001"/>
  </r>
  <r>
    <x v="5"/>
    <x v="1"/>
    <x v="3"/>
    <n v="97605"/>
    <x v="0"/>
    <x v="0"/>
    <n v="1"/>
    <n v="1"/>
    <n v="948957"/>
    <n v="0"/>
    <n v="0"/>
    <n v="1"/>
  </r>
  <r>
    <x v="5"/>
    <x v="1"/>
    <x v="3"/>
    <s v="A6550"/>
    <x v="2"/>
    <x v="0"/>
    <n v="255"/>
    <n v="201"/>
    <n v="948957"/>
    <n v="0.2"/>
    <n v="0.3"/>
    <n v="1.3"/>
  </r>
  <r>
    <x v="5"/>
    <x v="1"/>
    <x v="3"/>
    <s v="A7000"/>
    <x v="3"/>
    <x v="0"/>
    <n v="108"/>
    <n v="78"/>
    <n v="948957"/>
    <n v="0.1"/>
    <n v="0.1"/>
    <n v="1.4"/>
  </r>
  <r>
    <x v="5"/>
    <x v="1"/>
    <x v="3"/>
    <s v="E2402"/>
    <x v="4"/>
    <x v="0"/>
    <n v="255"/>
    <n v="219"/>
    <n v="948957"/>
    <n v="0.2"/>
    <n v="0.3"/>
    <n v="1.2"/>
  </r>
  <r>
    <x v="5"/>
    <x v="1"/>
    <x v="4"/>
    <n v="97605"/>
    <x v="0"/>
    <x v="0"/>
    <n v="7"/>
    <n v="6"/>
    <n v="983538"/>
    <n v="0"/>
    <n v="0"/>
    <n v="1.2"/>
  </r>
  <r>
    <x v="5"/>
    <x v="1"/>
    <x v="4"/>
    <n v="97606"/>
    <x v="1"/>
    <x v="0"/>
    <n v="9"/>
    <n v="9"/>
    <n v="983538"/>
    <n v="0"/>
    <n v="0"/>
    <n v="1"/>
  </r>
  <r>
    <x v="5"/>
    <x v="1"/>
    <x v="4"/>
    <s v="A6550"/>
    <x v="2"/>
    <x v="0"/>
    <n v="324"/>
    <n v="259"/>
    <n v="983538"/>
    <n v="0.3"/>
    <n v="0.3"/>
    <n v="1.3"/>
  </r>
  <r>
    <x v="5"/>
    <x v="1"/>
    <x v="4"/>
    <s v="A7000"/>
    <x v="3"/>
    <x v="0"/>
    <n v="121"/>
    <n v="94"/>
    <n v="983538"/>
    <n v="0.1"/>
    <n v="0.1"/>
    <n v="1.3"/>
  </r>
  <r>
    <x v="5"/>
    <x v="1"/>
    <x v="4"/>
    <s v="E2402"/>
    <x v="4"/>
    <x v="0"/>
    <n v="311"/>
    <n v="270"/>
    <n v="983538"/>
    <n v="0.3"/>
    <n v="0.3"/>
    <n v="1.2"/>
  </r>
  <r>
    <x v="5"/>
    <x v="1"/>
    <x v="5"/>
    <n v="97605"/>
    <x v="0"/>
    <x v="0"/>
    <n v="105"/>
    <n v="87"/>
    <n v="975064"/>
    <n v="0.1"/>
    <n v="0.1"/>
    <n v="1.2"/>
  </r>
  <r>
    <x v="5"/>
    <x v="1"/>
    <x v="5"/>
    <n v="97606"/>
    <x v="1"/>
    <x v="0"/>
    <n v="38"/>
    <n v="31"/>
    <n v="975064"/>
    <n v="0"/>
    <n v="0"/>
    <n v="1.2"/>
  </r>
  <r>
    <x v="5"/>
    <x v="1"/>
    <x v="5"/>
    <s v="A6550"/>
    <x v="2"/>
    <x v="0"/>
    <n v="315"/>
    <n v="263"/>
    <n v="975064"/>
    <n v="0.3"/>
    <n v="0.3"/>
    <n v="1.2"/>
  </r>
  <r>
    <x v="5"/>
    <x v="1"/>
    <x v="5"/>
    <s v="A7000"/>
    <x v="3"/>
    <x v="0"/>
    <n v="370"/>
    <n v="318"/>
    <n v="975064"/>
    <n v="0.3"/>
    <n v="0.4"/>
    <n v="1.2"/>
  </r>
  <r>
    <x v="5"/>
    <x v="1"/>
    <x v="5"/>
    <s v="E2402"/>
    <x v="4"/>
    <x v="0"/>
    <n v="346"/>
    <n v="288"/>
    <n v="975064"/>
    <n v="0.3"/>
    <n v="0.4"/>
    <n v="1.2"/>
  </r>
  <r>
    <x v="5"/>
    <x v="1"/>
    <x v="1"/>
    <n v="97605"/>
    <x v="0"/>
    <x v="0"/>
    <n v="136"/>
    <n v="116"/>
    <n v="1023810"/>
    <n v="0.1"/>
    <n v="0.1"/>
    <n v="1.2"/>
  </r>
  <r>
    <x v="5"/>
    <x v="1"/>
    <x v="1"/>
    <n v="97606"/>
    <x v="1"/>
    <x v="0"/>
    <n v="56"/>
    <n v="47"/>
    <n v="1023810"/>
    <n v="0"/>
    <n v="0.1"/>
    <n v="1.2"/>
  </r>
  <r>
    <x v="5"/>
    <x v="1"/>
    <x v="1"/>
    <s v="A6550"/>
    <x v="2"/>
    <x v="0"/>
    <n v="289"/>
    <n v="264"/>
    <n v="1023810"/>
    <n v="0.3"/>
    <n v="0.3"/>
    <n v="1.1000000000000001"/>
  </r>
  <r>
    <x v="5"/>
    <x v="1"/>
    <x v="1"/>
    <s v="A7000"/>
    <x v="3"/>
    <x v="0"/>
    <n v="408"/>
    <n v="378"/>
    <n v="1023810"/>
    <n v="0.4"/>
    <n v="0.4"/>
    <n v="1.1000000000000001"/>
  </r>
  <r>
    <x v="5"/>
    <x v="1"/>
    <x v="1"/>
    <s v="E2402"/>
    <x v="4"/>
    <x v="0"/>
    <n v="366"/>
    <n v="326"/>
    <n v="1023810"/>
    <n v="0.3"/>
    <n v="0.4"/>
    <n v="1.1000000000000001"/>
  </r>
  <r>
    <x v="5"/>
    <x v="1"/>
    <x v="2"/>
    <n v="97605"/>
    <x v="0"/>
    <x v="0"/>
    <n v="184"/>
    <n v="159"/>
    <n v="1072571"/>
    <n v="0.1"/>
    <n v="0.2"/>
    <n v="1.2"/>
  </r>
  <r>
    <x v="5"/>
    <x v="1"/>
    <x v="2"/>
    <n v="97606"/>
    <x v="1"/>
    <x v="0"/>
    <n v="63"/>
    <n v="51"/>
    <n v="1072571"/>
    <n v="0"/>
    <n v="0.1"/>
    <n v="1.2"/>
  </r>
  <r>
    <x v="5"/>
    <x v="1"/>
    <x v="2"/>
    <s v="A6550"/>
    <x v="2"/>
    <x v="0"/>
    <n v="311"/>
    <n v="272"/>
    <n v="1072571"/>
    <n v="0.3"/>
    <n v="0.3"/>
    <n v="1.1000000000000001"/>
  </r>
  <r>
    <x v="5"/>
    <x v="1"/>
    <x v="2"/>
    <s v="A7000"/>
    <x v="3"/>
    <x v="0"/>
    <n v="431"/>
    <n v="381"/>
    <n v="1072571"/>
    <n v="0.4"/>
    <n v="0.4"/>
    <n v="1.1000000000000001"/>
  </r>
  <r>
    <x v="5"/>
    <x v="1"/>
    <x v="2"/>
    <s v="E2402"/>
    <x v="4"/>
    <x v="0"/>
    <n v="399"/>
    <n v="343"/>
    <n v="1072571"/>
    <n v="0.3"/>
    <n v="0.4"/>
    <n v="1.2"/>
  </r>
  <r>
    <x v="5"/>
    <x v="1"/>
    <x v="0"/>
    <n v="97605"/>
    <x v="0"/>
    <x v="0"/>
    <n v="191"/>
    <n v="169"/>
    <n v="1134905"/>
    <n v="0.1"/>
    <n v="0.2"/>
    <n v="1.1000000000000001"/>
  </r>
  <r>
    <x v="5"/>
    <x v="1"/>
    <x v="0"/>
    <n v="97606"/>
    <x v="1"/>
    <x v="0"/>
    <n v="67"/>
    <n v="56"/>
    <n v="1134905"/>
    <n v="0"/>
    <n v="0.1"/>
    <n v="1.2"/>
  </r>
  <r>
    <x v="5"/>
    <x v="1"/>
    <x v="0"/>
    <s v="A6550"/>
    <x v="2"/>
    <x v="0"/>
    <n v="339"/>
    <n v="305"/>
    <n v="1134905"/>
    <n v="0.3"/>
    <n v="0.3"/>
    <n v="1.1000000000000001"/>
  </r>
  <r>
    <x v="5"/>
    <x v="1"/>
    <x v="0"/>
    <s v="A7000"/>
    <x v="3"/>
    <x v="0"/>
    <n v="467"/>
    <n v="421"/>
    <n v="1134905"/>
    <n v="0.4"/>
    <n v="0.4"/>
    <n v="1.1000000000000001"/>
  </r>
  <r>
    <x v="5"/>
    <x v="1"/>
    <x v="0"/>
    <s v="E2402"/>
    <x v="4"/>
    <x v="0"/>
    <n v="405"/>
    <n v="359"/>
    <n v="1134905"/>
    <n v="0.3"/>
    <n v="0.4"/>
    <n v="1.1000000000000001"/>
  </r>
  <r>
    <x v="5"/>
    <x v="1"/>
    <x v="6"/>
    <n v="97605"/>
    <x v="0"/>
    <x v="0"/>
    <n v="147"/>
    <n v="121"/>
    <n v="1181848"/>
    <n v="0.1"/>
    <n v="0.1"/>
    <n v="1.2"/>
  </r>
  <r>
    <x v="5"/>
    <x v="1"/>
    <x v="6"/>
    <n v="97606"/>
    <x v="1"/>
    <x v="0"/>
    <n v="65"/>
    <n v="58"/>
    <n v="1181848"/>
    <n v="0"/>
    <n v="0.1"/>
    <n v="1.1000000000000001"/>
  </r>
  <r>
    <x v="5"/>
    <x v="1"/>
    <x v="6"/>
    <s v="A6550"/>
    <x v="2"/>
    <x v="0"/>
    <n v="234"/>
    <n v="219"/>
    <n v="1181848"/>
    <n v="0.2"/>
    <n v="0.2"/>
    <n v="1.1000000000000001"/>
  </r>
  <r>
    <x v="5"/>
    <x v="1"/>
    <x v="6"/>
    <s v="A7000"/>
    <x v="3"/>
    <x v="0"/>
    <n v="337"/>
    <n v="312"/>
    <n v="1181848"/>
    <n v="0.3"/>
    <n v="0.3"/>
    <n v="1.1000000000000001"/>
  </r>
  <r>
    <x v="5"/>
    <x v="1"/>
    <x v="6"/>
    <s v="E2402"/>
    <x v="4"/>
    <x v="0"/>
    <n v="278"/>
    <n v="257"/>
    <n v="1181848"/>
    <n v="0.2"/>
    <n v="0.2"/>
    <n v="1.1000000000000001"/>
  </r>
  <r>
    <x v="5"/>
    <x v="2"/>
    <x v="4"/>
    <s v="A6550"/>
    <x v="2"/>
    <x v="0"/>
    <n v="1"/>
    <n v="1"/>
    <n v="552"/>
    <n v="1.8"/>
    <n v="1.8"/>
    <n v="1"/>
  </r>
  <r>
    <x v="5"/>
    <x v="2"/>
    <x v="4"/>
    <s v="E2402"/>
    <x v="4"/>
    <x v="0"/>
    <n v="1"/>
    <n v="1"/>
    <n v="552"/>
    <n v="1.8"/>
    <n v="1.8"/>
    <n v="1"/>
  </r>
  <r>
    <x v="5"/>
    <x v="2"/>
    <x v="2"/>
    <s v="A6550"/>
    <x v="2"/>
    <x v="0"/>
    <n v="3"/>
    <n v="1"/>
    <n v="863"/>
    <n v="1.2"/>
    <n v="3.5"/>
    <n v="3"/>
  </r>
  <r>
    <x v="5"/>
    <x v="2"/>
    <x v="2"/>
    <s v="A7000"/>
    <x v="3"/>
    <x v="0"/>
    <n v="3"/>
    <n v="1"/>
    <n v="863"/>
    <n v="1.2"/>
    <n v="3.5"/>
    <n v="3"/>
  </r>
  <r>
    <x v="5"/>
    <x v="2"/>
    <x v="2"/>
    <s v="E2402"/>
    <x v="4"/>
    <x v="0"/>
    <n v="4"/>
    <n v="2"/>
    <n v="863"/>
    <n v="2.2999999999999998"/>
    <n v="4.5999999999999996"/>
    <n v="2"/>
  </r>
  <r>
    <x v="0"/>
    <x v="0"/>
    <x v="1"/>
    <n v="97606"/>
    <x v="1"/>
    <x v="0"/>
    <n v="1"/>
    <n v="1"/>
    <n v="11448"/>
    <n v="0.1"/>
    <n v="0.1"/>
    <n v="1"/>
  </r>
  <r>
    <x v="0"/>
    <x v="0"/>
    <x v="6"/>
    <n v="97605"/>
    <x v="0"/>
    <x v="0"/>
    <n v="1"/>
    <n v="1"/>
    <n v="13676"/>
    <n v="0.1"/>
    <n v="0.1"/>
    <n v="1"/>
  </r>
  <r>
    <x v="0"/>
    <x v="1"/>
    <x v="6"/>
    <n v="97606"/>
    <x v="1"/>
    <x v="0"/>
    <n v="1"/>
    <n v="1"/>
    <n v="14222"/>
    <n v="0.1"/>
    <n v="0.1"/>
    <n v="1"/>
  </r>
  <r>
    <x v="1"/>
    <x v="0"/>
    <x v="5"/>
    <n v="97606"/>
    <x v="1"/>
    <x v="0"/>
    <n v="1"/>
    <n v="1"/>
    <n v="34026"/>
    <n v="0"/>
    <n v="0"/>
    <n v="1"/>
  </r>
  <r>
    <x v="1"/>
    <x v="0"/>
    <x v="2"/>
    <n v="97605"/>
    <x v="0"/>
    <x v="0"/>
    <n v="1"/>
    <n v="1"/>
    <n v="32437"/>
    <n v="0"/>
    <n v="0"/>
    <n v="1"/>
  </r>
  <r>
    <x v="1"/>
    <x v="0"/>
    <x v="6"/>
    <n v="97605"/>
    <x v="0"/>
    <x v="0"/>
    <n v="2"/>
    <n v="2"/>
    <n v="34105"/>
    <n v="0.1"/>
    <n v="0.1"/>
    <n v="1"/>
  </r>
  <r>
    <x v="1"/>
    <x v="0"/>
    <x v="6"/>
    <n v="97606"/>
    <x v="1"/>
    <x v="0"/>
    <n v="1"/>
    <n v="1"/>
    <n v="34105"/>
    <n v="0"/>
    <n v="0"/>
    <n v="1"/>
  </r>
  <r>
    <x v="1"/>
    <x v="1"/>
    <x v="2"/>
    <n v="97605"/>
    <x v="0"/>
    <x v="0"/>
    <n v="3"/>
    <n v="2"/>
    <n v="33982"/>
    <n v="0.1"/>
    <n v="0.1"/>
    <n v="1.5"/>
  </r>
  <r>
    <x v="1"/>
    <x v="1"/>
    <x v="0"/>
    <n v="97605"/>
    <x v="0"/>
    <x v="0"/>
    <n v="3"/>
    <n v="1"/>
    <n v="33876"/>
    <n v="0"/>
    <n v="0.1"/>
    <n v="3"/>
  </r>
  <r>
    <x v="1"/>
    <x v="1"/>
    <x v="6"/>
    <n v="97606"/>
    <x v="1"/>
    <x v="0"/>
    <n v="1"/>
    <n v="1"/>
    <n v="35510"/>
    <n v="0"/>
    <n v="0"/>
    <n v="1"/>
  </r>
  <r>
    <x v="2"/>
    <x v="0"/>
    <x v="2"/>
    <n v="97605"/>
    <x v="0"/>
    <x v="0"/>
    <n v="4"/>
    <n v="1"/>
    <n v="11318"/>
    <n v="0.1"/>
    <n v="0.4"/>
    <n v="4"/>
  </r>
  <r>
    <x v="2"/>
    <x v="1"/>
    <x v="1"/>
    <n v="97605"/>
    <x v="0"/>
    <x v="0"/>
    <n v="4"/>
    <n v="1"/>
    <n v="10272"/>
    <n v="0.1"/>
    <n v="0.4"/>
    <n v="4"/>
  </r>
  <r>
    <x v="2"/>
    <x v="1"/>
    <x v="0"/>
    <n v="97605"/>
    <x v="0"/>
    <x v="0"/>
    <n v="3"/>
    <n v="1"/>
    <n v="10889"/>
    <n v="0.1"/>
    <n v="0.3"/>
    <n v="3"/>
  </r>
  <r>
    <x v="2"/>
    <x v="1"/>
    <x v="6"/>
    <n v="97606"/>
    <x v="1"/>
    <x v="0"/>
    <n v="2"/>
    <n v="2"/>
    <n v="11889"/>
    <n v="0.2"/>
    <n v="0.2"/>
    <n v="1"/>
  </r>
  <r>
    <x v="3"/>
    <x v="0"/>
    <x v="7"/>
    <s v="A7000"/>
    <x v="3"/>
    <x v="0"/>
    <n v="1"/>
    <n v="1"/>
    <n v="88539"/>
    <n v="0"/>
    <n v="0"/>
    <n v="1"/>
  </r>
  <r>
    <x v="3"/>
    <x v="0"/>
    <x v="5"/>
    <n v="97605"/>
    <x v="0"/>
    <x v="0"/>
    <n v="2"/>
    <n v="1"/>
    <n v="78652"/>
    <n v="0"/>
    <n v="0"/>
    <n v="2"/>
  </r>
  <r>
    <x v="3"/>
    <x v="0"/>
    <x v="1"/>
    <n v="97605"/>
    <x v="0"/>
    <x v="0"/>
    <n v="3"/>
    <n v="2"/>
    <n v="77396"/>
    <n v="0"/>
    <n v="0"/>
    <n v="1.5"/>
  </r>
  <r>
    <x v="3"/>
    <x v="0"/>
    <x v="2"/>
    <n v="97606"/>
    <x v="1"/>
    <x v="0"/>
    <n v="2"/>
    <n v="1"/>
    <n v="79230"/>
    <n v="0"/>
    <n v="0"/>
    <n v="2"/>
  </r>
  <r>
    <x v="3"/>
    <x v="0"/>
    <x v="0"/>
    <n v="97605"/>
    <x v="0"/>
    <x v="0"/>
    <n v="5"/>
    <n v="3"/>
    <n v="83546"/>
    <n v="0"/>
    <n v="0.1"/>
    <n v="1.7"/>
  </r>
  <r>
    <x v="3"/>
    <x v="0"/>
    <x v="0"/>
    <n v="97606"/>
    <x v="1"/>
    <x v="0"/>
    <n v="9"/>
    <n v="4"/>
    <n v="83546"/>
    <n v="0"/>
    <n v="0.1"/>
    <n v="2.2000000000000002"/>
  </r>
  <r>
    <x v="3"/>
    <x v="0"/>
    <x v="6"/>
    <n v="97605"/>
    <x v="0"/>
    <x v="0"/>
    <n v="2"/>
    <n v="1"/>
    <n v="91922"/>
    <n v="0"/>
    <n v="0"/>
    <n v="2"/>
  </r>
  <r>
    <x v="3"/>
    <x v="0"/>
    <x v="6"/>
    <n v="97606"/>
    <x v="1"/>
    <x v="0"/>
    <n v="4"/>
    <n v="3"/>
    <n v="91922"/>
    <n v="0"/>
    <n v="0"/>
    <n v="1.3"/>
  </r>
  <r>
    <x v="3"/>
    <x v="1"/>
    <x v="5"/>
    <n v="97605"/>
    <x v="0"/>
    <x v="0"/>
    <n v="3"/>
    <n v="2"/>
    <n v="62328"/>
    <n v="0"/>
    <n v="0"/>
    <n v="1.5"/>
  </r>
  <r>
    <x v="3"/>
    <x v="1"/>
    <x v="1"/>
    <n v="97605"/>
    <x v="0"/>
    <x v="0"/>
    <n v="1"/>
    <n v="1"/>
    <n v="60831"/>
    <n v="0"/>
    <n v="0"/>
    <n v="1"/>
  </r>
  <r>
    <x v="3"/>
    <x v="1"/>
    <x v="2"/>
    <n v="97605"/>
    <x v="0"/>
    <x v="0"/>
    <n v="18"/>
    <n v="6"/>
    <n v="63250"/>
    <n v="0.1"/>
    <n v="0.3"/>
    <n v="3"/>
  </r>
  <r>
    <x v="3"/>
    <x v="1"/>
    <x v="2"/>
    <n v="97606"/>
    <x v="1"/>
    <x v="0"/>
    <n v="2"/>
    <n v="1"/>
    <n v="63250"/>
    <n v="0"/>
    <n v="0"/>
    <n v="2"/>
  </r>
  <r>
    <x v="3"/>
    <x v="1"/>
    <x v="0"/>
    <n v="97605"/>
    <x v="0"/>
    <x v="0"/>
    <n v="3"/>
    <n v="2"/>
    <n v="67658"/>
    <n v="0"/>
    <n v="0"/>
    <n v="1.5"/>
  </r>
  <r>
    <x v="3"/>
    <x v="1"/>
    <x v="0"/>
    <n v="97606"/>
    <x v="1"/>
    <x v="0"/>
    <n v="4"/>
    <n v="3"/>
    <n v="67658"/>
    <n v="0"/>
    <n v="0.1"/>
    <n v="1.3"/>
  </r>
  <r>
    <x v="3"/>
    <x v="1"/>
    <x v="6"/>
    <n v="97605"/>
    <x v="0"/>
    <x v="0"/>
    <n v="4"/>
    <n v="3"/>
    <n v="75205"/>
    <n v="0"/>
    <n v="0.1"/>
    <n v="1.3"/>
  </r>
  <r>
    <x v="4"/>
    <x v="0"/>
    <x v="4"/>
    <n v="97605"/>
    <x v="0"/>
    <x v="0"/>
    <n v="1"/>
    <n v="1"/>
    <n v="94059"/>
    <n v="0"/>
    <n v="0"/>
    <n v="1"/>
  </r>
  <r>
    <x v="4"/>
    <x v="0"/>
    <x v="5"/>
    <n v="97605"/>
    <x v="0"/>
    <x v="0"/>
    <n v="3"/>
    <n v="2"/>
    <n v="93465"/>
    <n v="0"/>
    <n v="0"/>
    <n v="1.5"/>
  </r>
  <r>
    <x v="4"/>
    <x v="0"/>
    <x v="5"/>
    <n v="97606"/>
    <x v="1"/>
    <x v="0"/>
    <n v="2"/>
    <n v="1"/>
    <n v="93465"/>
    <n v="0"/>
    <n v="0"/>
    <n v="2"/>
  </r>
  <r>
    <x v="4"/>
    <x v="0"/>
    <x v="1"/>
    <n v="97605"/>
    <x v="0"/>
    <x v="0"/>
    <n v="9"/>
    <n v="6"/>
    <n v="93251"/>
    <n v="0.1"/>
    <n v="0.1"/>
    <n v="1.5"/>
  </r>
  <r>
    <x v="4"/>
    <x v="0"/>
    <x v="1"/>
    <n v="97606"/>
    <x v="1"/>
    <x v="0"/>
    <n v="4"/>
    <n v="3"/>
    <n v="93251"/>
    <n v="0"/>
    <n v="0"/>
    <n v="1.3"/>
  </r>
  <r>
    <x v="4"/>
    <x v="0"/>
    <x v="2"/>
    <n v="97605"/>
    <x v="0"/>
    <x v="0"/>
    <n v="5"/>
    <n v="2"/>
    <n v="95095"/>
    <n v="0"/>
    <n v="0.1"/>
    <n v="2.5"/>
  </r>
  <r>
    <x v="4"/>
    <x v="0"/>
    <x v="2"/>
    <n v="97606"/>
    <x v="1"/>
    <x v="0"/>
    <n v="1"/>
    <n v="1"/>
    <n v="95095"/>
    <n v="0"/>
    <n v="0"/>
    <n v="1"/>
  </r>
  <r>
    <x v="4"/>
    <x v="0"/>
    <x v="2"/>
    <s v="A7000"/>
    <x v="3"/>
    <x v="0"/>
    <n v="1"/>
    <n v="1"/>
    <n v="95095"/>
    <n v="0"/>
    <n v="0"/>
    <n v="1"/>
  </r>
  <r>
    <x v="4"/>
    <x v="0"/>
    <x v="0"/>
    <n v="97605"/>
    <x v="0"/>
    <x v="0"/>
    <n v="6"/>
    <n v="4"/>
    <n v="98948"/>
    <n v="0"/>
    <n v="0.1"/>
    <n v="1.5"/>
  </r>
  <r>
    <x v="4"/>
    <x v="0"/>
    <x v="0"/>
    <n v="97606"/>
    <x v="1"/>
    <x v="0"/>
    <n v="3"/>
    <n v="2"/>
    <n v="98948"/>
    <n v="0"/>
    <n v="0"/>
    <n v="1.5"/>
  </r>
  <r>
    <x v="4"/>
    <x v="0"/>
    <x v="6"/>
    <n v="97605"/>
    <x v="0"/>
    <x v="0"/>
    <n v="16"/>
    <n v="9"/>
    <n v="108073"/>
    <n v="0.1"/>
    <n v="0.1"/>
    <n v="1.8"/>
  </r>
  <r>
    <x v="4"/>
    <x v="0"/>
    <x v="6"/>
    <n v="97606"/>
    <x v="1"/>
    <x v="0"/>
    <n v="1"/>
    <n v="1"/>
    <n v="108073"/>
    <n v="0"/>
    <n v="0"/>
    <n v="1"/>
  </r>
  <r>
    <x v="4"/>
    <x v="1"/>
    <x v="4"/>
    <n v="97605"/>
    <x v="0"/>
    <x v="0"/>
    <n v="2"/>
    <n v="2"/>
    <n v="81188"/>
    <n v="0"/>
    <n v="0"/>
    <n v="1"/>
  </r>
  <r>
    <x v="4"/>
    <x v="1"/>
    <x v="4"/>
    <n v="97606"/>
    <x v="1"/>
    <x v="0"/>
    <n v="2"/>
    <n v="1"/>
    <n v="81188"/>
    <n v="0"/>
    <n v="0"/>
    <n v="2"/>
  </r>
  <r>
    <x v="4"/>
    <x v="1"/>
    <x v="5"/>
    <n v="97605"/>
    <x v="0"/>
    <x v="0"/>
    <n v="1"/>
    <n v="1"/>
    <n v="80191"/>
    <n v="0"/>
    <n v="0"/>
    <n v="1"/>
  </r>
  <r>
    <x v="4"/>
    <x v="1"/>
    <x v="1"/>
    <n v="97605"/>
    <x v="0"/>
    <x v="0"/>
    <n v="3"/>
    <n v="2"/>
    <n v="79591"/>
    <n v="0"/>
    <n v="0"/>
    <n v="1.5"/>
  </r>
  <r>
    <x v="4"/>
    <x v="1"/>
    <x v="2"/>
    <n v="97605"/>
    <x v="0"/>
    <x v="0"/>
    <n v="2"/>
    <n v="2"/>
    <n v="80797"/>
    <n v="0"/>
    <n v="0"/>
    <n v="1"/>
  </r>
  <r>
    <x v="4"/>
    <x v="1"/>
    <x v="2"/>
    <n v="97606"/>
    <x v="1"/>
    <x v="0"/>
    <n v="1"/>
    <n v="1"/>
    <n v="80797"/>
    <n v="0"/>
    <n v="0"/>
    <n v="1"/>
  </r>
  <r>
    <x v="4"/>
    <x v="1"/>
    <x v="0"/>
    <n v="97605"/>
    <x v="0"/>
    <x v="0"/>
    <n v="11"/>
    <n v="8"/>
    <n v="83885"/>
    <n v="0.1"/>
    <n v="0.1"/>
    <n v="1.4"/>
  </r>
  <r>
    <x v="4"/>
    <x v="1"/>
    <x v="0"/>
    <n v="97606"/>
    <x v="1"/>
    <x v="0"/>
    <n v="6"/>
    <n v="3"/>
    <n v="83885"/>
    <n v="0"/>
    <n v="0.1"/>
    <n v="2"/>
  </r>
  <r>
    <x v="4"/>
    <x v="1"/>
    <x v="6"/>
    <n v="97605"/>
    <x v="0"/>
    <x v="0"/>
    <n v="4"/>
    <n v="3"/>
    <n v="91468"/>
    <n v="0"/>
    <n v="0"/>
    <n v="1.3"/>
  </r>
  <r>
    <x v="4"/>
    <x v="1"/>
    <x v="6"/>
    <n v="97606"/>
    <x v="1"/>
    <x v="0"/>
    <n v="3"/>
    <n v="3"/>
    <n v="91468"/>
    <n v="0"/>
    <n v="0"/>
    <n v="1"/>
  </r>
  <r>
    <x v="5"/>
    <x v="0"/>
    <x v="1"/>
    <n v="97605"/>
    <x v="0"/>
    <x v="0"/>
    <n v="2"/>
    <n v="1"/>
    <n v="38685"/>
    <n v="0"/>
    <n v="0.1"/>
    <n v="2"/>
  </r>
  <r>
    <x v="5"/>
    <x v="0"/>
    <x v="2"/>
    <n v="97605"/>
    <x v="0"/>
    <x v="0"/>
    <n v="1"/>
    <n v="1"/>
    <n v="38561"/>
    <n v="0"/>
    <n v="0"/>
    <n v="1"/>
  </r>
  <r>
    <x v="5"/>
    <x v="0"/>
    <x v="2"/>
    <n v="97606"/>
    <x v="1"/>
    <x v="0"/>
    <n v="3"/>
    <n v="2"/>
    <n v="38561"/>
    <n v="0.1"/>
    <n v="0.1"/>
    <n v="1.5"/>
  </r>
  <r>
    <x v="5"/>
    <x v="0"/>
    <x v="2"/>
    <s v="E2402"/>
    <x v="4"/>
    <x v="0"/>
    <n v="1"/>
    <n v="1"/>
    <n v="38561"/>
    <n v="0"/>
    <n v="0"/>
    <n v="1"/>
  </r>
  <r>
    <x v="5"/>
    <x v="0"/>
    <x v="0"/>
    <n v="97605"/>
    <x v="0"/>
    <x v="0"/>
    <n v="11"/>
    <n v="6"/>
    <n v="39031"/>
    <n v="0.2"/>
    <n v="0.3"/>
    <n v="1.8"/>
  </r>
  <r>
    <x v="5"/>
    <x v="0"/>
    <x v="0"/>
    <n v="97606"/>
    <x v="1"/>
    <x v="0"/>
    <n v="4"/>
    <n v="2"/>
    <n v="39031"/>
    <n v="0.1"/>
    <n v="0.1"/>
    <n v="2"/>
  </r>
  <r>
    <x v="5"/>
    <x v="0"/>
    <x v="6"/>
    <n v="97605"/>
    <x v="0"/>
    <x v="0"/>
    <n v="9"/>
    <n v="4"/>
    <n v="41445"/>
    <n v="0.1"/>
    <n v="0.2"/>
    <n v="2.2000000000000002"/>
  </r>
  <r>
    <x v="5"/>
    <x v="0"/>
    <x v="6"/>
    <n v="97606"/>
    <x v="1"/>
    <x v="0"/>
    <n v="1"/>
    <n v="1"/>
    <n v="41445"/>
    <n v="0"/>
    <n v="0"/>
    <n v="1"/>
  </r>
  <r>
    <x v="5"/>
    <x v="1"/>
    <x v="5"/>
    <n v="97605"/>
    <x v="0"/>
    <x v="0"/>
    <n v="1"/>
    <n v="1"/>
    <n v="29727"/>
    <n v="0"/>
    <n v="0"/>
    <n v="1"/>
  </r>
  <r>
    <x v="5"/>
    <x v="1"/>
    <x v="1"/>
    <n v="97605"/>
    <x v="0"/>
    <x v="0"/>
    <n v="2"/>
    <n v="2"/>
    <n v="29621"/>
    <n v="0.1"/>
    <n v="0.1"/>
    <n v="1"/>
  </r>
  <r>
    <x v="5"/>
    <x v="1"/>
    <x v="1"/>
    <n v="97606"/>
    <x v="1"/>
    <x v="0"/>
    <n v="1"/>
    <n v="1"/>
    <n v="29621"/>
    <n v="0"/>
    <n v="0"/>
    <n v="1"/>
  </r>
  <r>
    <x v="5"/>
    <x v="1"/>
    <x v="2"/>
    <n v="97605"/>
    <x v="0"/>
    <x v="0"/>
    <n v="14"/>
    <n v="6"/>
    <n v="29881"/>
    <n v="0.2"/>
    <n v="0.5"/>
    <n v="2.2999999999999998"/>
  </r>
  <r>
    <x v="5"/>
    <x v="1"/>
    <x v="2"/>
    <n v="97606"/>
    <x v="1"/>
    <x v="0"/>
    <n v="6"/>
    <n v="3"/>
    <n v="29881"/>
    <n v="0.1"/>
    <n v="0.2"/>
    <n v="2"/>
  </r>
  <r>
    <x v="5"/>
    <x v="1"/>
    <x v="0"/>
    <n v="97605"/>
    <x v="0"/>
    <x v="0"/>
    <n v="4"/>
    <n v="2"/>
    <n v="30528"/>
    <n v="0.1"/>
    <n v="0.1"/>
    <n v="2"/>
  </r>
  <r>
    <x v="5"/>
    <x v="1"/>
    <x v="0"/>
    <n v="97606"/>
    <x v="1"/>
    <x v="0"/>
    <n v="1"/>
    <n v="1"/>
    <n v="30528"/>
    <n v="0"/>
    <n v="0"/>
    <n v="1"/>
  </r>
  <r>
    <x v="5"/>
    <x v="1"/>
    <x v="6"/>
    <n v="97605"/>
    <x v="0"/>
    <x v="0"/>
    <n v="8"/>
    <n v="6"/>
    <n v="32764"/>
    <n v="0.2"/>
    <n v="0.2"/>
    <n v="1.3"/>
  </r>
  <r>
    <x v="5"/>
    <x v="1"/>
    <x v="6"/>
    <n v="97606"/>
    <x v="1"/>
    <x v="0"/>
    <n v="2"/>
    <n v="2"/>
    <n v="32764"/>
    <n v="0.1"/>
    <n v="0.1"/>
    <n v="1"/>
  </r>
  <r>
    <x v="5"/>
    <x v="1"/>
    <x v="6"/>
    <s v="A7000"/>
    <x v="3"/>
    <x v="0"/>
    <n v="1"/>
    <n v="1"/>
    <n v="32764"/>
    <n v="0"/>
    <n v="0"/>
    <n v="1"/>
  </r>
  <r>
    <x v="0"/>
    <x v="0"/>
    <x v="4"/>
    <s v="A7000"/>
    <x v="3"/>
    <x v="0"/>
    <n v="1"/>
    <n v="1"/>
    <n v="10205"/>
    <n v="0.1"/>
    <n v="0.1"/>
    <n v="1"/>
  </r>
  <r>
    <x v="0"/>
    <x v="0"/>
    <x v="5"/>
    <s v="A7000"/>
    <x v="3"/>
    <x v="0"/>
    <n v="2"/>
    <n v="2"/>
    <n v="10281"/>
    <n v="0.2"/>
    <n v="0.2"/>
    <n v="1"/>
  </r>
  <r>
    <x v="0"/>
    <x v="0"/>
    <x v="2"/>
    <n v="97605"/>
    <x v="0"/>
    <x v="0"/>
    <n v="2"/>
    <n v="1"/>
    <n v="11425"/>
    <n v="0.1"/>
    <n v="0.2"/>
    <n v="2"/>
  </r>
  <r>
    <x v="0"/>
    <x v="0"/>
    <x v="2"/>
    <s v="A7000"/>
    <x v="3"/>
    <x v="0"/>
    <n v="9"/>
    <n v="4"/>
    <n v="11425"/>
    <n v="0.4"/>
    <n v="0.8"/>
    <n v="2.2000000000000002"/>
  </r>
  <r>
    <x v="0"/>
    <x v="0"/>
    <x v="0"/>
    <s v="A7000"/>
    <x v="3"/>
    <x v="0"/>
    <n v="26"/>
    <n v="7"/>
    <n v="12268"/>
    <n v="0.6"/>
    <n v="2.1"/>
    <n v="3.7"/>
  </r>
  <r>
    <x v="0"/>
    <x v="0"/>
    <x v="6"/>
    <s v="A7000"/>
    <x v="3"/>
    <x v="0"/>
    <n v="13"/>
    <n v="5"/>
    <n v="12270"/>
    <n v="0.4"/>
    <n v="1.1000000000000001"/>
    <n v="2.6"/>
  </r>
  <r>
    <x v="0"/>
    <x v="1"/>
    <x v="4"/>
    <s v="A6550"/>
    <x v="2"/>
    <x v="0"/>
    <n v="1"/>
    <n v="1"/>
    <n v="10481"/>
    <n v="0.1"/>
    <n v="0.1"/>
    <n v="1"/>
  </r>
  <r>
    <x v="0"/>
    <x v="1"/>
    <x v="4"/>
    <s v="A7000"/>
    <x v="3"/>
    <x v="0"/>
    <n v="3"/>
    <n v="1"/>
    <n v="10481"/>
    <n v="0.1"/>
    <n v="0.3"/>
    <n v="3"/>
  </r>
  <r>
    <x v="0"/>
    <x v="1"/>
    <x v="4"/>
    <s v="E2402"/>
    <x v="4"/>
    <x v="0"/>
    <n v="1"/>
    <n v="1"/>
    <n v="10481"/>
    <n v="0.1"/>
    <n v="0.1"/>
    <n v="1"/>
  </r>
  <r>
    <x v="0"/>
    <x v="1"/>
    <x v="1"/>
    <s v="A7000"/>
    <x v="3"/>
    <x v="0"/>
    <n v="2"/>
    <n v="2"/>
    <n v="11367"/>
    <n v="0.2"/>
    <n v="0.2"/>
    <n v="1"/>
  </r>
  <r>
    <x v="0"/>
    <x v="1"/>
    <x v="2"/>
    <s v="A7000"/>
    <x v="3"/>
    <x v="0"/>
    <n v="6"/>
    <n v="2"/>
    <n v="11688"/>
    <n v="0.2"/>
    <n v="0.5"/>
    <n v="3"/>
  </r>
  <r>
    <x v="0"/>
    <x v="1"/>
    <x v="0"/>
    <s v="A7000"/>
    <x v="3"/>
    <x v="0"/>
    <n v="14"/>
    <n v="5"/>
    <n v="12782"/>
    <n v="0.4"/>
    <n v="1.1000000000000001"/>
    <n v="2.8"/>
  </r>
  <r>
    <x v="0"/>
    <x v="1"/>
    <x v="6"/>
    <s v="A7000"/>
    <x v="3"/>
    <x v="0"/>
    <n v="11"/>
    <n v="2"/>
    <n v="12774"/>
    <n v="0.2"/>
    <n v="0.9"/>
    <n v="5.5"/>
  </r>
  <r>
    <x v="6"/>
    <x v="0"/>
    <x v="0"/>
    <s v="A7000"/>
    <x v="3"/>
    <x v="0"/>
    <n v="8"/>
    <n v="2"/>
    <n v="10328"/>
    <n v="0.2"/>
    <n v="0.8"/>
    <n v="4"/>
  </r>
  <r>
    <x v="6"/>
    <x v="0"/>
    <x v="6"/>
    <s v="A7000"/>
    <x v="3"/>
    <x v="0"/>
    <n v="17"/>
    <n v="5"/>
    <n v="10595"/>
    <n v="0.5"/>
    <n v="1.6"/>
    <n v="3.4"/>
  </r>
  <r>
    <x v="6"/>
    <x v="1"/>
    <x v="5"/>
    <s v="A7000"/>
    <x v="3"/>
    <x v="0"/>
    <n v="1"/>
    <n v="1"/>
    <n v="8954"/>
    <n v="0.1"/>
    <n v="0.1"/>
    <n v="1"/>
  </r>
  <r>
    <x v="6"/>
    <x v="1"/>
    <x v="6"/>
    <s v="A7000"/>
    <x v="3"/>
    <x v="0"/>
    <n v="23"/>
    <n v="4"/>
    <n v="10894"/>
    <n v="0.4"/>
    <n v="2.1"/>
    <n v="5.8"/>
  </r>
  <r>
    <x v="1"/>
    <x v="0"/>
    <x v="1"/>
    <s v="A6550"/>
    <x v="2"/>
    <x v="0"/>
    <n v="2"/>
    <n v="2"/>
    <n v="14917"/>
    <n v="0.1"/>
    <n v="0.1"/>
    <n v="1"/>
  </r>
  <r>
    <x v="1"/>
    <x v="0"/>
    <x v="1"/>
    <s v="E2402"/>
    <x v="4"/>
    <x v="0"/>
    <n v="2"/>
    <n v="2"/>
    <n v="14917"/>
    <n v="0.1"/>
    <n v="0.1"/>
    <n v="1"/>
  </r>
  <r>
    <x v="1"/>
    <x v="0"/>
    <x v="2"/>
    <s v="A7000"/>
    <x v="3"/>
    <x v="0"/>
    <n v="2"/>
    <n v="1"/>
    <n v="14921"/>
    <n v="0.1"/>
    <n v="0.1"/>
    <n v="2"/>
  </r>
  <r>
    <x v="1"/>
    <x v="0"/>
    <x v="0"/>
    <n v="97605"/>
    <x v="0"/>
    <x v="0"/>
    <n v="1"/>
    <n v="1"/>
    <n v="16093"/>
    <n v="0.1"/>
    <n v="0.1"/>
    <n v="1"/>
  </r>
  <r>
    <x v="1"/>
    <x v="0"/>
    <x v="0"/>
    <s v="A6550"/>
    <x v="2"/>
    <x v="0"/>
    <n v="2"/>
    <n v="2"/>
    <n v="16093"/>
    <n v="0.1"/>
    <n v="0.1"/>
    <n v="1"/>
  </r>
  <r>
    <x v="1"/>
    <x v="0"/>
    <x v="0"/>
    <s v="A7000"/>
    <x v="3"/>
    <x v="0"/>
    <n v="11"/>
    <n v="2"/>
    <n v="16093"/>
    <n v="0.1"/>
    <n v="0.7"/>
    <n v="5.5"/>
  </r>
  <r>
    <x v="1"/>
    <x v="0"/>
    <x v="0"/>
    <s v="E2402"/>
    <x v="4"/>
    <x v="0"/>
    <n v="2"/>
    <n v="2"/>
    <n v="16093"/>
    <n v="0.1"/>
    <n v="0.1"/>
    <n v="1"/>
  </r>
  <r>
    <x v="1"/>
    <x v="0"/>
    <x v="6"/>
    <s v="A6550"/>
    <x v="2"/>
    <x v="0"/>
    <n v="3"/>
    <n v="2"/>
    <n v="16576"/>
    <n v="0.1"/>
    <n v="0.2"/>
    <n v="1.5"/>
  </r>
  <r>
    <x v="1"/>
    <x v="0"/>
    <x v="6"/>
    <s v="A7000"/>
    <x v="3"/>
    <x v="0"/>
    <n v="2"/>
    <n v="1"/>
    <n v="16576"/>
    <n v="0.1"/>
    <n v="0.1"/>
    <n v="2"/>
  </r>
  <r>
    <x v="1"/>
    <x v="0"/>
    <x v="6"/>
    <s v="E2402"/>
    <x v="4"/>
    <x v="0"/>
    <n v="7"/>
    <n v="3"/>
    <n v="16576"/>
    <n v="0.2"/>
    <n v="0.4"/>
    <n v="2.2999999999999998"/>
  </r>
  <r>
    <x v="1"/>
    <x v="1"/>
    <x v="3"/>
    <s v="A6550"/>
    <x v="2"/>
    <x v="0"/>
    <n v="1"/>
    <n v="1"/>
    <n v="23284"/>
    <n v="0"/>
    <n v="0"/>
    <n v="1"/>
  </r>
  <r>
    <x v="1"/>
    <x v="1"/>
    <x v="3"/>
    <s v="E2402"/>
    <x v="4"/>
    <x v="0"/>
    <n v="1"/>
    <n v="1"/>
    <n v="23284"/>
    <n v="0"/>
    <n v="0"/>
    <n v="1"/>
  </r>
  <r>
    <x v="1"/>
    <x v="1"/>
    <x v="1"/>
    <n v="97605"/>
    <x v="0"/>
    <x v="0"/>
    <n v="1"/>
    <n v="1"/>
    <n v="15069"/>
    <n v="0.1"/>
    <n v="0.1"/>
    <n v="1"/>
  </r>
  <r>
    <x v="1"/>
    <x v="1"/>
    <x v="1"/>
    <n v="97606"/>
    <x v="1"/>
    <x v="0"/>
    <n v="1"/>
    <n v="1"/>
    <n v="15069"/>
    <n v="0.1"/>
    <n v="0.1"/>
    <n v="1"/>
  </r>
  <r>
    <x v="1"/>
    <x v="1"/>
    <x v="1"/>
    <s v="A6550"/>
    <x v="2"/>
    <x v="0"/>
    <n v="1"/>
    <n v="1"/>
    <n v="15069"/>
    <n v="0.1"/>
    <n v="0.1"/>
    <n v="1"/>
  </r>
  <r>
    <x v="1"/>
    <x v="1"/>
    <x v="1"/>
    <s v="A7000"/>
    <x v="3"/>
    <x v="0"/>
    <n v="2"/>
    <n v="2"/>
    <n v="15069"/>
    <n v="0.1"/>
    <n v="0.1"/>
    <n v="1"/>
  </r>
  <r>
    <x v="1"/>
    <x v="1"/>
    <x v="1"/>
    <s v="E2402"/>
    <x v="4"/>
    <x v="0"/>
    <n v="1"/>
    <n v="1"/>
    <n v="15069"/>
    <n v="0.1"/>
    <n v="0.1"/>
    <n v="1"/>
  </r>
  <r>
    <x v="1"/>
    <x v="1"/>
    <x v="2"/>
    <n v="97605"/>
    <x v="0"/>
    <x v="0"/>
    <n v="1"/>
    <n v="1"/>
    <n v="14827"/>
    <n v="0.1"/>
    <n v="0.1"/>
    <n v="1"/>
  </r>
  <r>
    <x v="1"/>
    <x v="1"/>
    <x v="2"/>
    <n v="97606"/>
    <x v="1"/>
    <x v="0"/>
    <n v="1"/>
    <n v="1"/>
    <n v="14827"/>
    <n v="0.1"/>
    <n v="0.1"/>
    <n v="1"/>
  </r>
  <r>
    <x v="1"/>
    <x v="1"/>
    <x v="2"/>
    <s v="A6550"/>
    <x v="2"/>
    <x v="0"/>
    <n v="10"/>
    <n v="5"/>
    <n v="14827"/>
    <n v="0.3"/>
    <n v="0.7"/>
    <n v="2"/>
  </r>
  <r>
    <x v="1"/>
    <x v="1"/>
    <x v="2"/>
    <s v="E2402"/>
    <x v="4"/>
    <x v="0"/>
    <n v="9"/>
    <n v="5"/>
    <n v="14827"/>
    <n v="0.3"/>
    <n v="0.6"/>
    <n v="1.8"/>
  </r>
  <r>
    <x v="1"/>
    <x v="1"/>
    <x v="0"/>
    <s v="A7000"/>
    <x v="3"/>
    <x v="0"/>
    <n v="2"/>
    <n v="1"/>
    <n v="16130"/>
    <n v="0.1"/>
    <n v="0.1"/>
    <n v="2"/>
  </r>
  <r>
    <x v="1"/>
    <x v="1"/>
    <x v="6"/>
    <n v="97606"/>
    <x v="1"/>
    <x v="0"/>
    <n v="1"/>
    <n v="1"/>
    <n v="16617"/>
    <n v="0.1"/>
    <n v="0.1"/>
    <n v="1"/>
  </r>
  <r>
    <x v="1"/>
    <x v="1"/>
    <x v="6"/>
    <s v="A6550"/>
    <x v="2"/>
    <x v="0"/>
    <n v="1"/>
    <n v="1"/>
    <n v="16617"/>
    <n v="0.1"/>
    <n v="0.1"/>
    <n v="1"/>
  </r>
  <r>
    <x v="1"/>
    <x v="1"/>
    <x v="6"/>
    <s v="A7000"/>
    <x v="3"/>
    <x v="0"/>
    <n v="10"/>
    <n v="3"/>
    <n v="16617"/>
    <n v="0.2"/>
    <n v="0.6"/>
    <n v="3.3"/>
  </r>
  <r>
    <x v="1"/>
    <x v="1"/>
    <x v="6"/>
    <s v="E2402"/>
    <x v="4"/>
    <x v="0"/>
    <n v="1"/>
    <n v="1"/>
    <n v="16617"/>
    <n v="0.1"/>
    <n v="0.1"/>
    <n v="1"/>
  </r>
  <r>
    <x v="2"/>
    <x v="0"/>
    <x v="5"/>
    <s v="A6550"/>
    <x v="2"/>
    <x v="0"/>
    <n v="1"/>
    <n v="1"/>
    <n v="3501"/>
    <n v="0.3"/>
    <n v="0.3"/>
    <n v="1"/>
  </r>
  <r>
    <x v="2"/>
    <x v="0"/>
    <x v="5"/>
    <s v="E2402"/>
    <x v="4"/>
    <x v="0"/>
    <n v="1"/>
    <n v="1"/>
    <n v="3501"/>
    <n v="0.3"/>
    <n v="0.3"/>
    <n v="1"/>
  </r>
  <r>
    <x v="2"/>
    <x v="0"/>
    <x v="2"/>
    <s v="A7000"/>
    <x v="3"/>
    <x v="0"/>
    <n v="2"/>
    <n v="1"/>
    <n v="3037"/>
    <n v="0.3"/>
    <n v="0.7"/>
    <n v="2"/>
  </r>
  <r>
    <x v="2"/>
    <x v="0"/>
    <x v="0"/>
    <s v="A6550"/>
    <x v="2"/>
    <x v="0"/>
    <n v="1"/>
    <n v="1"/>
    <n v="3628"/>
    <n v="0.3"/>
    <n v="0.3"/>
    <n v="1"/>
  </r>
  <r>
    <x v="2"/>
    <x v="0"/>
    <x v="0"/>
    <s v="A7000"/>
    <x v="3"/>
    <x v="0"/>
    <n v="9"/>
    <n v="1"/>
    <n v="3628"/>
    <n v="0.3"/>
    <n v="2.5"/>
    <n v="9"/>
  </r>
  <r>
    <x v="2"/>
    <x v="0"/>
    <x v="6"/>
    <s v="A6550"/>
    <x v="2"/>
    <x v="0"/>
    <n v="1"/>
    <n v="1"/>
    <n v="3867"/>
    <n v="0.3"/>
    <n v="0.3"/>
    <n v="1"/>
  </r>
  <r>
    <x v="2"/>
    <x v="0"/>
    <x v="6"/>
    <s v="A7000"/>
    <x v="3"/>
    <x v="0"/>
    <n v="13"/>
    <n v="2"/>
    <n v="3867"/>
    <n v="0.5"/>
    <n v="3.4"/>
    <n v="6.5"/>
  </r>
  <r>
    <x v="2"/>
    <x v="0"/>
    <x v="6"/>
    <s v="E2402"/>
    <x v="4"/>
    <x v="0"/>
    <n v="1"/>
    <n v="1"/>
    <n v="3867"/>
    <n v="0.3"/>
    <n v="0.3"/>
    <n v="1"/>
  </r>
  <r>
    <x v="2"/>
    <x v="1"/>
    <x v="2"/>
    <s v="A6550"/>
    <x v="2"/>
    <x v="0"/>
    <n v="2"/>
    <n v="1"/>
    <n v="1907"/>
    <n v="0.5"/>
    <n v="1"/>
    <n v="2"/>
  </r>
  <r>
    <x v="2"/>
    <x v="1"/>
    <x v="2"/>
    <s v="E2402"/>
    <x v="4"/>
    <x v="0"/>
    <n v="6"/>
    <n v="1"/>
    <n v="1907"/>
    <n v="0.5"/>
    <n v="3.1"/>
    <n v="6"/>
  </r>
  <r>
    <x v="2"/>
    <x v="1"/>
    <x v="0"/>
    <n v="97605"/>
    <x v="0"/>
    <x v="0"/>
    <n v="6"/>
    <n v="1"/>
    <n v="2276"/>
    <n v="0.4"/>
    <n v="2.6"/>
    <n v="6"/>
  </r>
  <r>
    <x v="2"/>
    <x v="1"/>
    <x v="0"/>
    <s v="A6550"/>
    <x v="2"/>
    <x v="0"/>
    <n v="1"/>
    <n v="1"/>
    <n v="2276"/>
    <n v="0.4"/>
    <n v="0.4"/>
    <n v="1"/>
  </r>
  <r>
    <x v="2"/>
    <x v="1"/>
    <x v="0"/>
    <s v="E2402"/>
    <x v="4"/>
    <x v="0"/>
    <n v="2"/>
    <n v="1"/>
    <n v="2276"/>
    <n v="0.4"/>
    <n v="0.9"/>
    <n v="2"/>
  </r>
  <r>
    <x v="3"/>
    <x v="0"/>
    <x v="3"/>
    <s v="A6550"/>
    <x v="2"/>
    <x v="0"/>
    <n v="1"/>
    <n v="1"/>
    <n v="45980"/>
    <n v="0"/>
    <n v="0"/>
    <n v="1"/>
  </r>
  <r>
    <x v="3"/>
    <x v="0"/>
    <x v="3"/>
    <s v="E2402"/>
    <x v="4"/>
    <x v="0"/>
    <n v="1"/>
    <n v="1"/>
    <n v="45980"/>
    <n v="0"/>
    <n v="0"/>
    <n v="1"/>
  </r>
  <r>
    <x v="3"/>
    <x v="0"/>
    <x v="4"/>
    <s v="A6550"/>
    <x v="2"/>
    <x v="0"/>
    <n v="3"/>
    <n v="3"/>
    <n v="23723"/>
    <n v="0.1"/>
    <n v="0.1"/>
    <n v="1"/>
  </r>
  <r>
    <x v="3"/>
    <x v="0"/>
    <x v="4"/>
    <s v="E2402"/>
    <x v="4"/>
    <x v="0"/>
    <n v="3"/>
    <n v="3"/>
    <n v="23723"/>
    <n v="0.1"/>
    <n v="0.1"/>
    <n v="1"/>
  </r>
  <r>
    <x v="3"/>
    <x v="0"/>
    <x v="5"/>
    <n v="97605"/>
    <x v="0"/>
    <x v="0"/>
    <n v="2"/>
    <n v="1"/>
    <n v="23417"/>
    <n v="0"/>
    <n v="0.1"/>
    <n v="2"/>
  </r>
  <r>
    <x v="3"/>
    <x v="0"/>
    <x v="5"/>
    <n v="97606"/>
    <x v="1"/>
    <x v="0"/>
    <n v="1"/>
    <n v="1"/>
    <n v="23417"/>
    <n v="0"/>
    <n v="0"/>
    <n v="1"/>
  </r>
  <r>
    <x v="3"/>
    <x v="0"/>
    <x v="5"/>
    <s v="A6550"/>
    <x v="2"/>
    <x v="0"/>
    <n v="4"/>
    <n v="3"/>
    <n v="23417"/>
    <n v="0.1"/>
    <n v="0.2"/>
    <n v="1.3"/>
  </r>
  <r>
    <x v="3"/>
    <x v="0"/>
    <x v="5"/>
    <s v="E2402"/>
    <x v="4"/>
    <x v="0"/>
    <n v="5"/>
    <n v="3"/>
    <n v="23417"/>
    <n v="0.1"/>
    <n v="0.2"/>
    <n v="1.7"/>
  </r>
  <r>
    <x v="3"/>
    <x v="0"/>
    <x v="1"/>
    <n v="97605"/>
    <x v="0"/>
    <x v="0"/>
    <n v="1"/>
    <n v="1"/>
    <n v="20619"/>
    <n v="0"/>
    <n v="0"/>
    <n v="1"/>
  </r>
  <r>
    <x v="3"/>
    <x v="0"/>
    <x v="1"/>
    <n v="97606"/>
    <x v="1"/>
    <x v="0"/>
    <n v="1"/>
    <n v="1"/>
    <n v="20619"/>
    <n v="0"/>
    <n v="0"/>
    <n v="1"/>
  </r>
  <r>
    <x v="3"/>
    <x v="0"/>
    <x v="1"/>
    <s v="A6550"/>
    <x v="2"/>
    <x v="0"/>
    <n v="7"/>
    <n v="5"/>
    <n v="20619"/>
    <n v="0.2"/>
    <n v="0.3"/>
    <n v="1.4"/>
  </r>
  <r>
    <x v="3"/>
    <x v="0"/>
    <x v="1"/>
    <s v="A7000"/>
    <x v="3"/>
    <x v="0"/>
    <n v="1"/>
    <n v="1"/>
    <n v="20619"/>
    <n v="0"/>
    <n v="0"/>
    <n v="1"/>
  </r>
  <r>
    <x v="3"/>
    <x v="0"/>
    <x v="1"/>
    <s v="E2402"/>
    <x v="4"/>
    <x v="0"/>
    <n v="8"/>
    <n v="6"/>
    <n v="20619"/>
    <n v="0.3"/>
    <n v="0.4"/>
    <n v="1.3"/>
  </r>
  <r>
    <x v="3"/>
    <x v="0"/>
    <x v="2"/>
    <n v="97605"/>
    <x v="0"/>
    <x v="0"/>
    <n v="1"/>
    <n v="1"/>
    <n v="20056"/>
    <n v="0"/>
    <n v="0"/>
    <n v="1"/>
  </r>
  <r>
    <x v="3"/>
    <x v="0"/>
    <x v="2"/>
    <n v="97606"/>
    <x v="1"/>
    <x v="0"/>
    <n v="1"/>
    <n v="1"/>
    <n v="20056"/>
    <n v="0"/>
    <n v="0"/>
    <n v="1"/>
  </r>
  <r>
    <x v="3"/>
    <x v="0"/>
    <x v="2"/>
    <s v="A6550"/>
    <x v="2"/>
    <x v="0"/>
    <n v="19"/>
    <n v="7"/>
    <n v="20056"/>
    <n v="0.3"/>
    <n v="0.9"/>
    <n v="2.7"/>
  </r>
  <r>
    <x v="3"/>
    <x v="0"/>
    <x v="2"/>
    <s v="E2402"/>
    <x v="4"/>
    <x v="0"/>
    <n v="16"/>
    <n v="8"/>
    <n v="20056"/>
    <n v="0.4"/>
    <n v="0.8"/>
    <n v="2"/>
  </r>
  <r>
    <x v="3"/>
    <x v="0"/>
    <x v="0"/>
    <n v="97605"/>
    <x v="0"/>
    <x v="0"/>
    <n v="16"/>
    <n v="4"/>
    <n v="23291"/>
    <n v="0.2"/>
    <n v="0.7"/>
    <n v="4"/>
  </r>
  <r>
    <x v="3"/>
    <x v="0"/>
    <x v="0"/>
    <n v="97606"/>
    <x v="1"/>
    <x v="0"/>
    <n v="4"/>
    <n v="2"/>
    <n v="23291"/>
    <n v="0.1"/>
    <n v="0.2"/>
    <n v="2"/>
  </r>
  <r>
    <x v="3"/>
    <x v="0"/>
    <x v="0"/>
    <s v="A6550"/>
    <x v="2"/>
    <x v="0"/>
    <n v="35"/>
    <n v="18"/>
    <n v="23291"/>
    <n v="0.8"/>
    <n v="1.5"/>
    <n v="1.9"/>
  </r>
  <r>
    <x v="3"/>
    <x v="0"/>
    <x v="0"/>
    <s v="E2402"/>
    <x v="4"/>
    <x v="0"/>
    <n v="51"/>
    <n v="17"/>
    <n v="23291"/>
    <n v="0.7"/>
    <n v="2.2000000000000002"/>
    <n v="3"/>
  </r>
  <r>
    <x v="3"/>
    <x v="0"/>
    <x v="6"/>
    <n v="97605"/>
    <x v="0"/>
    <x v="0"/>
    <n v="12"/>
    <n v="4"/>
    <n v="25505"/>
    <n v="0.2"/>
    <n v="0.5"/>
    <n v="3"/>
  </r>
  <r>
    <x v="3"/>
    <x v="0"/>
    <x v="6"/>
    <n v="97606"/>
    <x v="1"/>
    <x v="0"/>
    <n v="2"/>
    <n v="2"/>
    <n v="25505"/>
    <n v="0.1"/>
    <n v="0.1"/>
    <n v="1"/>
  </r>
  <r>
    <x v="3"/>
    <x v="0"/>
    <x v="6"/>
    <s v="A6550"/>
    <x v="2"/>
    <x v="0"/>
    <n v="21"/>
    <n v="11"/>
    <n v="25505"/>
    <n v="0.4"/>
    <n v="0.8"/>
    <n v="1.9"/>
  </r>
  <r>
    <x v="3"/>
    <x v="0"/>
    <x v="6"/>
    <s v="A7000"/>
    <x v="3"/>
    <x v="0"/>
    <n v="1"/>
    <n v="1"/>
    <n v="25505"/>
    <n v="0"/>
    <n v="0"/>
    <n v="1"/>
  </r>
  <r>
    <x v="3"/>
    <x v="0"/>
    <x v="6"/>
    <s v="E2402"/>
    <x v="4"/>
    <x v="0"/>
    <n v="35"/>
    <n v="12"/>
    <n v="25505"/>
    <n v="0.5"/>
    <n v="1.4"/>
    <n v="2.9"/>
  </r>
  <r>
    <x v="3"/>
    <x v="1"/>
    <x v="5"/>
    <s v="A6550"/>
    <x v="2"/>
    <x v="0"/>
    <n v="2"/>
    <n v="2"/>
    <n v="15537"/>
    <n v="0.1"/>
    <n v="0.1"/>
    <n v="1"/>
  </r>
  <r>
    <x v="3"/>
    <x v="1"/>
    <x v="5"/>
    <s v="E2402"/>
    <x v="4"/>
    <x v="0"/>
    <n v="2"/>
    <n v="2"/>
    <n v="15537"/>
    <n v="0.1"/>
    <n v="0.1"/>
    <n v="1"/>
  </r>
  <r>
    <x v="3"/>
    <x v="1"/>
    <x v="1"/>
    <n v="97606"/>
    <x v="1"/>
    <x v="0"/>
    <n v="1"/>
    <n v="1"/>
    <n v="12796"/>
    <n v="0.1"/>
    <n v="0.1"/>
    <n v="1"/>
  </r>
  <r>
    <x v="3"/>
    <x v="1"/>
    <x v="1"/>
    <s v="A6550"/>
    <x v="2"/>
    <x v="0"/>
    <n v="8"/>
    <n v="4"/>
    <n v="12796"/>
    <n v="0.3"/>
    <n v="0.6"/>
    <n v="2"/>
  </r>
  <r>
    <x v="3"/>
    <x v="1"/>
    <x v="1"/>
    <s v="A7000"/>
    <x v="3"/>
    <x v="0"/>
    <n v="2"/>
    <n v="2"/>
    <n v="12796"/>
    <n v="0.2"/>
    <n v="0.2"/>
    <n v="1"/>
  </r>
  <r>
    <x v="3"/>
    <x v="1"/>
    <x v="1"/>
    <s v="E2402"/>
    <x v="4"/>
    <x v="0"/>
    <n v="10"/>
    <n v="5"/>
    <n v="12796"/>
    <n v="0.4"/>
    <n v="0.8"/>
    <n v="2"/>
  </r>
  <r>
    <x v="3"/>
    <x v="1"/>
    <x v="2"/>
    <n v="97605"/>
    <x v="0"/>
    <x v="0"/>
    <n v="1"/>
    <n v="1"/>
    <n v="12387"/>
    <n v="0.1"/>
    <n v="0.1"/>
    <n v="1"/>
  </r>
  <r>
    <x v="3"/>
    <x v="1"/>
    <x v="2"/>
    <s v="A6550"/>
    <x v="2"/>
    <x v="0"/>
    <n v="29"/>
    <n v="7"/>
    <n v="12387"/>
    <n v="0.6"/>
    <n v="2.2999999999999998"/>
    <n v="4.0999999999999996"/>
  </r>
  <r>
    <x v="3"/>
    <x v="1"/>
    <x v="2"/>
    <s v="A7000"/>
    <x v="3"/>
    <x v="0"/>
    <n v="1"/>
    <n v="1"/>
    <n v="12387"/>
    <n v="0.1"/>
    <n v="0.1"/>
    <n v="1"/>
  </r>
  <r>
    <x v="3"/>
    <x v="1"/>
    <x v="2"/>
    <s v="E2402"/>
    <x v="4"/>
    <x v="0"/>
    <n v="39"/>
    <n v="7"/>
    <n v="12387"/>
    <n v="0.6"/>
    <n v="3.1"/>
    <n v="5.6"/>
  </r>
  <r>
    <x v="3"/>
    <x v="1"/>
    <x v="0"/>
    <n v="97605"/>
    <x v="0"/>
    <x v="0"/>
    <n v="3"/>
    <n v="3"/>
    <n v="14053"/>
    <n v="0.2"/>
    <n v="0.2"/>
    <n v="1"/>
  </r>
  <r>
    <x v="3"/>
    <x v="1"/>
    <x v="0"/>
    <n v="97606"/>
    <x v="1"/>
    <x v="0"/>
    <n v="2"/>
    <n v="1"/>
    <n v="14053"/>
    <n v="0.1"/>
    <n v="0.1"/>
    <n v="2"/>
  </r>
  <r>
    <x v="3"/>
    <x v="1"/>
    <x v="0"/>
    <s v="A6550"/>
    <x v="2"/>
    <x v="0"/>
    <n v="31"/>
    <n v="5"/>
    <n v="14053"/>
    <n v="0.4"/>
    <n v="2.2000000000000002"/>
    <n v="6.2"/>
  </r>
  <r>
    <x v="3"/>
    <x v="1"/>
    <x v="0"/>
    <s v="A7000"/>
    <x v="3"/>
    <x v="0"/>
    <n v="5"/>
    <n v="1"/>
    <n v="14053"/>
    <n v="0.1"/>
    <n v="0.4"/>
    <n v="5"/>
  </r>
  <r>
    <x v="3"/>
    <x v="1"/>
    <x v="0"/>
    <s v="E2402"/>
    <x v="4"/>
    <x v="0"/>
    <n v="39"/>
    <n v="5"/>
    <n v="14053"/>
    <n v="0.4"/>
    <n v="2.8"/>
    <n v="7.8"/>
  </r>
  <r>
    <x v="3"/>
    <x v="1"/>
    <x v="6"/>
    <n v="97605"/>
    <x v="0"/>
    <x v="0"/>
    <n v="32"/>
    <n v="3"/>
    <n v="16135"/>
    <n v="0.2"/>
    <n v="2"/>
    <n v="10.7"/>
  </r>
  <r>
    <x v="3"/>
    <x v="1"/>
    <x v="6"/>
    <s v="A6550"/>
    <x v="2"/>
    <x v="0"/>
    <n v="17"/>
    <n v="4"/>
    <n v="16135"/>
    <n v="0.2"/>
    <n v="1.1000000000000001"/>
    <n v="4.2"/>
  </r>
  <r>
    <x v="3"/>
    <x v="1"/>
    <x v="6"/>
    <s v="A7000"/>
    <x v="3"/>
    <x v="0"/>
    <n v="11"/>
    <n v="2"/>
    <n v="16135"/>
    <n v="0.1"/>
    <n v="0.7"/>
    <n v="5.5"/>
  </r>
  <r>
    <x v="3"/>
    <x v="1"/>
    <x v="6"/>
    <s v="E2402"/>
    <x v="4"/>
    <x v="0"/>
    <n v="36"/>
    <n v="5"/>
    <n v="16135"/>
    <n v="0.3"/>
    <n v="2.2000000000000002"/>
    <n v="7.2"/>
  </r>
  <r>
    <x v="4"/>
    <x v="0"/>
    <x v="3"/>
    <s v="A7000"/>
    <x v="3"/>
    <x v="0"/>
    <n v="1"/>
    <n v="1"/>
    <n v="39097"/>
    <n v="0"/>
    <n v="0"/>
    <n v="1"/>
  </r>
  <r>
    <x v="4"/>
    <x v="0"/>
    <x v="3"/>
    <s v="E2402"/>
    <x v="4"/>
    <x v="0"/>
    <n v="1"/>
    <n v="1"/>
    <n v="39097"/>
    <n v="0"/>
    <n v="0"/>
    <n v="1"/>
  </r>
  <r>
    <x v="4"/>
    <x v="0"/>
    <x v="4"/>
    <n v="97606"/>
    <x v="1"/>
    <x v="0"/>
    <n v="1"/>
    <n v="1"/>
    <n v="19714"/>
    <n v="0.1"/>
    <n v="0.1"/>
    <n v="1"/>
  </r>
  <r>
    <x v="4"/>
    <x v="0"/>
    <x v="4"/>
    <s v="A6550"/>
    <x v="2"/>
    <x v="0"/>
    <n v="3"/>
    <n v="3"/>
    <n v="19714"/>
    <n v="0.2"/>
    <n v="0.2"/>
    <n v="1"/>
  </r>
  <r>
    <x v="4"/>
    <x v="0"/>
    <x v="4"/>
    <s v="E2402"/>
    <x v="4"/>
    <x v="0"/>
    <n v="4"/>
    <n v="4"/>
    <n v="19714"/>
    <n v="0.2"/>
    <n v="0.2"/>
    <n v="1"/>
  </r>
  <r>
    <x v="4"/>
    <x v="0"/>
    <x v="5"/>
    <n v="97606"/>
    <x v="1"/>
    <x v="0"/>
    <n v="1"/>
    <n v="1"/>
    <n v="20104"/>
    <n v="0"/>
    <n v="0"/>
    <n v="1"/>
  </r>
  <r>
    <x v="4"/>
    <x v="0"/>
    <x v="5"/>
    <s v="A6550"/>
    <x v="2"/>
    <x v="0"/>
    <n v="7"/>
    <n v="7"/>
    <n v="20104"/>
    <n v="0.3"/>
    <n v="0.3"/>
    <n v="1"/>
  </r>
  <r>
    <x v="4"/>
    <x v="0"/>
    <x v="5"/>
    <s v="E2402"/>
    <x v="4"/>
    <x v="0"/>
    <n v="11"/>
    <n v="8"/>
    <n v="20104"/>
    <n v="0.4"/>
    <n v="0.5"/>
    <n v="1.4"/>
  </r>
  <r>
    <x v="4"/>
    <x v="0"/>
    <x v="1"/>
    <n v="97605"/>
    <x v="0"/>
    <x v="0"/>
    <n v="5"/>
    <n v="4"/>
    <n v="17977"/>
    <n v="0.2"/>
    <n v="0.3"/>
    <n v="1.2"/>
  </r>
  <r>
    <x v="4"/>
    <x v="0"/>
    <x v="1"/>
    <n v="97606"/>
    <x v="1"/>
    <x v="0"/>
    <n v="1"/>
    <n v="1"/>
    <n v="17977"/>
    <n v="0.1"/>
    <n v="0.1"/>
    <n v="1"/>
  </r>
  <r>
    <x v="4"/>
    <x v="0"/>
    <x v="1"/>
    <s v="A6550"/>
    <x v="2"/>
    <x v="0"/>
    <n v="8"/>
    <n v="8"/>
    <n v="17977"/>
    <n v="0.4"/>
    <n v="0.4"/>
    <n v="1"/>
  </r>
  <r>
    <x v="4"/>
    <x v="0"/>
    <x v="1"/>
    <s v="A7000"/>
    <x v="3"/>
    <x v="0"/>
    <n v="1"/>
    <n v="1"/>
    <n v="17977"/>
    <n v="0.1"/>
    <n v="0.1"/>
    <n v="1"/>
  </r>
  <r>
    <x v="4"/>
    <x v="0"/>
    <x v="1"/>
    <s v="E2402"/>
    <x v="4"/>
    <x v="0"/>
    <n v="13"/>
    <n v="10"/>
    <n v="17977"/>
    <n v="0.6"/>
    <n v="0.7"/>
    <n v="1.3"/>
  </r>
  <r>
    <x v="4"/>
    <x v="0"/>
    <x v="2"/>
    <n v="97605"/>
    <x v="0"/>
    <x v="0"/>
    <n v="3"/>
    <n v="2"/>
    <n v="18322"/>
    <n v="0.1"/>
    <n v="0.2"/>
    <n v="1.5"/>
  </r>
  <r>
    <x v="4"/>
    <x v="0"/>
    <x v="2"/>
    <n v="97606"/>
    <x v="1"/>
    <x v="0"/>
    <n v="2"/>
    <n v="2"/>
    <n v="18322"/>
    <n v="0.1"/>
    <n v="0.1"/>
    <n v="1"/>
  </r>
  <r>
    <x v="4"/>
    <x v="0"/>
    <x v="2"/>
    <s v="A6550"/>
    <x v="2"/>
    <x v="0"/>
    <n v="16"/>
    <n v="11"/>
    <n v="18322"/>
    <n v="0.6"/>
    <n v="0.9"/>
    <n v="1.5"/>
  </r>
  <r>
    <x v="4"/>
    <x v="0"/>
    <x v="2"/>
    <s v="A7000"/>
    <x v="3"/>
    <x v="0"/>
    <n v="2"/>
    <n v="1"/>
    <n v="18322"/>
    <n v="0.1"/>
    <n v="0.1"/>
    <n v="2"/>
  </r>
  <r>
    <x v="4"/>
    <x v="0"/>
    <x v="2"/>
    <s v="E2402"/>
    <x v="4"/>
    <x v="0"/>
    <n v="15"/>
    <n v="11"/>
    <n v="18322"/>
    <n v="0.6"/>
    <n v="0.8"/>
    <n v="1.4"/>
  </r>
  <r>
    <x v="4"/>
    <x v="0"/>
    <x v="0"/>
    <n v="97605"/>
    <x v="0"/>
    <x v="0"/>
    <n v="4"/>
    <n v="3"/>
    <n v="21533"/>
    <n v="0.1"/>
    <n v="0.2"/>
    <n v="1.3"/>
  </r>
  <r>
    <x v="4"/>
    <x v="0"/>
    <x v="0"/>
    <n v="97606"/>
    <x v="1"/>
    <x v="0"/>
    <n v="1"/>
    <n v="1"/>
    <n v="21533"/>
    <n v="0"/>
    <n v="0"/>
    <n v="1"/>
  </r>
  <r>
    <x v="4"/>
    <x v="0"/>
    <x v="0"/>
    <s v="A6550"/>
    <x v="2"/>
    <x v="0"/>
    <n v="34"/>
    <n v="17"/>
    <n v="21533"/>
    <n v="0.8"/>
    <n v="1.6"/>
    <n v="2"/>
  </r>
  <r>
    <x v="4"/>
    <x v="0"/>
    <x v="0"/>
    <s v="A7000"/>
    <x v="3"/>
    <x v="0"/>
    <n v="8"/>
    <n v="2"/>
    <n v="21533"/>
    <n v="0.1"/>
    <n v="0.4"/>
    <n v="4"/>
  </r>
  <r>
    <x v="4"/>
    <x v="0"/>
    <x v="0"/>
    <s v="E2402"/>
    <x v="4"/>
    <x v="0"/>
    <n v="58"/>
    <n v="17"/>
    <n v="21533"/>
    <n v="0.8"/>
    <n v="2.7"/>
    <n v="3.4"/>
  </r>
  <r>
    <x v="4"/>
    <x v="0"/>
    <x v="6"/>
    <n v="97605"/>
    <x v="0"/>
    <x v="0"/>
    <n v="24"/>
    <n v="5"/>
    <n v="23854"/>
    <n v="0.2"/>
    <n v="1"/>
    <n v="4.8"/>
  </r>
  <r>
    <x v="4"/>
    <x v="0"/>
    <x v="6"/>
    <n v="97606"/>
    <x v="1"/>
    <x v="0"/>
    <n v="8"/>
    <n v="3"/>
    <n v="23854"/>
    <n v="0.1"/>
    <n v="0.3"/>
    <n v="2.7"/>
  </r>
  <r>
    <x v="4"/>
    <x v="0"/>
    <x v="6"/>
    <s v="A6550"/>
    <x v="2"/>
    <x v="0"/>
    <n v="37"/>
    <n v="18"/>
    <n v="23854"/>
    <n v="0.8"/>
    <n v="1.6"/>
    <n v="2.1"/>
  </r>
  <r>
    <x v="4"/>
    <x v="0"/>
    <x v="6"/>
    <s v="A7000"/>
    <x v="3"/>
    <x v="0"/>
    <n v="5"/>
    <n v="1"/>
    <n v="23854"/>
    <n v="0"/>
    <n v="0.2"/>
    <n v="5"/>
  </r>
  <r>
    <x v="4"/>
    <x v="0"/>
    <x v="6"/>
    <s v="E2402"/>
    <x v="4"/>
    <x v="0"/>
    <n v="57"/>
    <n v="20"/>
    <n v="23854"/>
    <n v="0.8"/>
    <n v="2.4"/>
    <n v="2.8"/>
  </r>
  <r>
    <x v="4"/>
    <x v="1"/>
    <x v="3"/>
    <s v="A6550"/>
    <x v="2"/>
    <x v="0"/>
    <n v="2"/>
    <n v="2"/>
    <n v="34365"/>
    <n v="0.1"/>
    <n v="0.1"/>
    <n v="1"/>
  </r>
  <r>
    <x v="4"/>
    <x v="1"/>
    <x v="3"/>
    <s v="E2402"/>
    <x v="4"/>
    <x v="0"/>
    <n v="3"/>
    <n v="3"/>
    <n v="34365"/>
    <n v="0.1"/>
    <n v="0.1"/>
    <n v="1"/>
  </r>
  <r>
    <x v="4"/>
    <x v="1"/>
    <x v="4"/>
    <s v="A6550"/>
    <x v="2"/>
    <x v="0"/>
    <n v="4"/>
    <n v="3"/>
    <n v="16481"/>
    <n v="0.2"/>
    <n v="0.2"/>
    <n v="1.3"/>
  </r>
  <r>
    <x v="4"/>
    <x v="1"/>
    <x v="4"/>
    <s v="E2402"/>
    <x v="4"/>
    <x v="0"/>
    <n v="7"/>
    <n v="4"/>
    <n v="16481"/>
    <n v="0.2"/>
    <n v="0.4"/>
    <n v="1.8"/>
  </r>
  <r>
    <x v="4"/>
    <x v="1"/>
    <x v="5"/>
    <n v="97605"/>
    <x v="0"/>
    <x v="0"/>
    <n v="3"/>
    <n v="3"/>
    <n v="17233"/>
    <n v="0.2"/>
    <n v="0.2"/>
    <n v="1"/>
  </r>
  <r>
    <x v="4"/>
    <x v="1"/>
    <x v="5"/>
    <s v="A6550"/>
    <x v="2"/>
    <x v="0"/>
    <n v="10"/>
    <n v="8"/>
    <n v="17233"/>
    <n v="0.5"/>
    <n v="0.6"/>
    <n v="1.2"/>
  </r>
  <r>
    <x v="4"/>
    <x v="1"/>
    <x v="5"/>
    <s v="A7000"/>
    <x v="3"/>
    <x v="0"/>
    <n v="2"/>
    <n v="2"/>
    <n v="17233"/>
    <n v="0.1"/>
    <n v="0.1"/>
    <n v="1"/>
  </r>
  <r>
    <x v="4"/>
    <x v="1"/>
    <x v="5"/>
    <s v="E2402"/>
    <x v="4"/>
    <x v="0"/>
    <n v="11"/>
    <n v="9"/>
    <n v="17233"/>
    <n v="0.5"/>
    <n v="0.6"/>
    <n v="1.2"/>
  </r>
  <r>
    <x v="4"/>
    <x v="1"/>
    <x v="1"/>
    <n v="97605"/>
    <x v="0"/>
    <x v="0"/>
    <n v="4"/>
    <n v="4"/>
    <n v="15186"/>
    <n v="0.3"/>
    <n v="0.3"/>
    <n v="1"/>
  </r>
  <r>
    <x v="4"/>
    <x v="1"/>
    <x v="1"/>
    <s v="A6550"/>
    <x v="2"/>
    <x v="0"/>
    <n v="23"/>
    <n v="15"/>
    <n v="15186"/>
    <n v="1"/>
    <n v="1.5"/>
    <n v="1.5"/>
  </r>
  <r>
    <x v="4"/>
    <x v="1"/>
    <x v="1"/>
    <s v="A7000"/>
    <x v="3"/>
    <x v="0"/>
    <n v="2"/>
    <n v="2"/>
    <n v="15186"/>
    <n v="0.1"/>
    <n v="0.1"/>
    <n v="1"/>
  </r>
  <r>
    <x v="4"/>
    <x v="1"/>
    <x v="1"/>
    <s v="E2402"/>
    <x v="4"/>
    <x v="0"/>
    <n v="31"/>
    <n v="18"/>
    <n v="15186"/>
    <n v="1.2"/>
    <n v="2"/>
    <n v="1.7"/>
  </r>
  <r>
    <x v="4"/>
    <x v="1"/>
    <x v="2"/>
    <n v="97605"/>
    <x v="0"/>
    <x v="0"/>
    <n v="16"/>
    <n v="6"/>
    <n v="15370"/>
    <n v="0.4"/>
    <n v="1"/>
    <n v="2.7"/>
  </r>
  <r>
    <x v="4"/>
    <x v="1"/>
    <x v="2"/>
    <s v="A6550"/>
    <x v="2"/>
    <x v="0"/>
    <n v="13"/>
    <n v="11"/>
    <n v="15370"/>
    <n v="0.7"/>
    <n v="0.8"/>
    <n v="1.2"/>
  </r>
  <r>
    <x v="4"/>
    <x v="1"/>
    <x v="2"/>
    <s v="A7000"/>
    <x v="3"/>
    <x v="0"/>
    <n v="3"/>
    <n v="3"/>
    <n v="15370"/>
    <n v="0.2"/>
    <n v="0.2"/>
    <n v="1"/>
  </r>
  <r>
    <x v="4"/>
    <x v="1"/>
    <x v="2"/>
    <s v="E2402"/>
    <x v="4"/>
    <x v="0"/>
    <n v="30"/>
    <n v="14"/>
    <n v="15370"/>
    <n v="0.9"/>
    <n v="2"/>
    <n v="2.1"/>
  </r>
  <r>
    <x v="4"/>
    <x v="1"/>
    <x v="0"/>
    <n v="97605"/>
    <x v="0"/>
    <x v="0"/>
    <n v="19"/>
    <n v="11"/>
    <n v="17318"/>
    <n v="0.6"/>
    <n v="1.1000000000000001"/>
    <n v="1.7"/>
  </r>
  <r>
    <x v="4"/>
    <x v="1"/>
    <x v="0"/>
    <n v="97606"/>
    <x v="1"/>
    <x v="0"/>
    <n v="5"/>
    <n v="3"/>
    <n v="17318"/>
    <n v="0.2"/>
    <n v="0.3"/>
    <n v="1.7"/>
  </r>
  <r>
    <x v="4"/>
    <x v="1"/>
    <x v="0"/>
    <s v="A6550"/>
    <x v="2"/>
    <x v="0"/>
    <n v="31"/>
    <n v="16"/>
    <n v="17318"/>
    <n v="0.9"/>
    <n v="1.8"/>
    <n v="1.9"/>
  </r>
  <r>
    <x v="4"/>
    <x v="1"/>
    <x v="0"/>
    <s v="A7000"/>
    <x v="3"/>
    <x v="0"/>
    <n v="6"/>
    <n v="1"/>
    <n v="17318"/>
    <n v="0.1"/>
    <n v="0.3"/>
    <n v="6"/>
  </r>
  <r>
    <x v="4"/>
    <x v="1"/>
    <x v="0"/>
    <s v="E2402"/>
    <x v="4"/>
    <x v="0"/>
    <n v="67"/>
    <n v="18"/>
    <n v="17318"/>
    <n v="1"/>
    <n v="3.9"/>
    <n v="3.7"/>
  </r>
  <r>
    <x v="4"/>
    <x v="1"/>
    <x v="6"/>
    <n v="97605"/>
    <x v="0"/>
    <x v="0"/>
    <n v="24"/>
    <n v="14"/>
    <n v="18977"/>
    <n v="0.7"/>
    <n v="1.3"/>
    <n v="1.7"/>
  </r>
  <r>
    <x v="4"/>
    <x v="1"/>
    <x v="6"/>
    <n v="97606"/>
    <x v="1"/>
    <x v="0"/>
    <n v="8"/>
    <n v="5"/>
    <n v="18977"/>
    <n v="0.3"/>
    <n v="0.4"/>
    <n v="1.6"/>
  </r>
  <r>
    <x v="4"/>
    <x v="1"/>
    <x v="6"/>
    <s v="A6550"/>
    <x v="2"/>
    <x v="0"/>
    <n v="50"/>
    <n v="18"/>
    <n v="18977"/>
    <n v="0.9"/>
    <n v="2.6"/>
    <n v="2.8"/>
  </r>
  <r>
    <x v="4"/>
    <x v="1"/>
    <x v="6"/>
    <s v="A7000"/>
    <x v="3"/>
    <x v="0"/>
    <n v="4"/>
    <n v="1"/>
    <n v="18977"/>
    <n v="0.1"/>
    <n v="0.2"/>
    <n v="4"/>
  </r>
  <r>
    <x v="4"/>
    <x v="1"/>
    <x v="6"/>
    <s v="E2402"/>
    <x v="4"/>
    <x v="0"/>
    <n v="75"/>
    <n v="19"/>
    <n v="18977"/>
    <n v="1"/>
    <n v="4"/>
    <n v="3.9"/>
  </r>
  <r>
    <x v="5"/>
    <x v="0"/>
    <x v="3"/>
    <s v="A6550"/>
    <x v="2"/>
    <x v="0"/>
    <n v="6"/>
    <n v="3"/>
    <n v="20167"/>
    <n v="0.1"/>
    <n v="0.3"/>
    <n v="2"/>
  </r>
  <r>
    <x v="5"/>
    <x v="0"/>
    <x v="3"/>
    <s v="E2402"/>
    <x v="4"/>
    <x v="0"/>
    <n v="6"/>
    <n v="3"/>
    <n v="20167"/>
    <n v="0.1"/>
    <n v="0.3"/>
    <n v="2"/>
  </r>
  <r>
    <x v="5"/>
    <x v="0"/>
    <x v="4"/>
    <n v="97605"/>
    <x v="0"/>
    <x v="0"/>
    <n v="1"/>
    <n v="1"/>
    <n v="16024"/>
    <n v="0.1"/>
    <n v="0.1"/>
    <n v="1"/>
  </r>
  <r>
    <x v="5"/>
    <x v="0"/>
    <x v="4"/>
    <s v="A6550"/>
    <x v="2"/>
    <x v="0"/>
    <n v="7"/>
    <n v="7"/>
    <n v="16024"/>
    <n v="0.4"/>
    <n v="0.4"/>
    <n v="1"/>
  </r>
  <r>
    <x v="5"/>
    <x v="0"/>
    <x v="4"/>
    <s v="E2402"/>
    <x v="4"/>
    <x v="0"/>
    <n v="9"/>
    <n v="8"/>
    <n v="16024"/>
    <n v="0.5"/>
    <n v="0.6"/>
    <n v="1.1000000000000001"/>
  </r>
  <r>
    <x v="5"/>
    <x v="0"/>
    <x v="5"/>
    <n v="97605"/>
    <x v="0"/>
    <x v="0"/>
    <n v="1"/>
    <n v="1"/>
    <n v="16000"/>
    <n v="0.1"/>
    <n v="0.1"/>
    <n v="1"/>
  </r>
  <r>
    <x v="5"/>
    <x v="0"/>
    <x v="5"/>
    <s v="A6550"/>
    <x v="2"/>
    <x v="0"/>
    <n v="7"/>
    <n v="7"/>
    <n v="16000"/>
    <n v="0.4"/>
    <n v="0.4"/>
    <n v="1"/>
  </r>
  <r>
    <x v="5"/>
    <x v="0"/>
    <x v="5"/>
    <s v="A7000"/>
    <x v="3"/>
    <x v="0"/>
    <n v="2"/>
    <n v="2"/>
    <n v="16000"/>
    <n v="0.1"/>
    <n v="0.1"/>
    <n v="1"/>
  </r>
  <r>
    <x v="5"/>
    <x v="0"/>
    <x v="5"/>
    <s v="E2402"/>
    <x v="4"/>
    <x v="0"/>
    <n v="13"/>
    <n v="10"/>
    <n v="16000"/>
    <n v="0.6"/>
    <n v="0.8"/>
    <n v="1.3"/>
  </r>
  <r>
    <x v="5"/>
    <x v="0"/>
    <x v="1"/>
    <n v="97605"/>
    <x v="0"/>
    <x v="0"/>
    <n v="3"/>
    <n v="2"/>
    <n v="15856"/>
    <n v="0.1"/>
    <n v="0.2"/>
    <n v="1.5"/>
  </r>
  <r>
    <x v="5"/>
    <x v="0"/>
    <x v="1"/>
    <s v="A6550"/>
    <x v="2"/>
    <x v="0"/>
    <n v="6"/>
    <n v="5"/>
    <n v="15856"/>
    <n v="0.3"/>
    <n v="0.4"/>
    <n v="1.2"/>
  </r>
  <r>
    <x v="5"/>
    <x v="0"/>
    <x v="1"/>
    <s v="A7000"/>
    <x v="3"/>
    <x v="0"/>
    <n v="2"/>
    <n v="2"/>
    <n v="15856"/>
    <n v="0.1"/>
    <n v="0.1"/>
    <n v="1"/>
  </r>
  <r>
    <x v="5"/>
    <x v="0"/>
    <x v="1"/>
    <s v="E2402"/>
    <x v="4"/>
    <x v="0"/>
    <n v="8"/>
    <n v="7"/>
    <n v="15856"/>
    <n v="0.4"/>
    <n v="0.5"/>
    <n v="1.1000000000000001"/>
  </r>
  <r>
    <x v="5"/>
    <x v="0"/>
    <x v="2"/>
    <n v="97605"/>
    <x v="0"/>
    <x v="0"/>
    <n v="1"/>
    <n v="1"/>
    <n v="16401"/>
    <n v="0.1"/>
    <n v="0.1"/>
    <n v="1"/>
  </r>
  <r>
    <x v="5"/>
    <x v="0"/>
    <x v="2"/>
    <s v="A6550"/>
    <x v="2"/>
    <x v="0"/>
    <n v="14"/>
    <n v="10"/>
    <n v="16401"/>
    <n v="0.6"/>
    <n v="0.9"/>
    <n v="1.4"/>
  </r>
  <r>
    <x v="5"/>
    <x v="0"/>
    <x v="2"/>
    <s v="A7000"/>
    <x v="3"/>
    <x v="0"/>
    <n v="2"/>
    <n v="1"/>
    <n v="16401"/>
    <n v="0.1"/>
    <n v="0.1"/>
    <n v="2"/>
  </r>
  <r>
    <x v="5"/>
    <x v="0"/>
    <x v="2"/>
    <s v="E2402"/>
    <x v="4"/>
    <x v="0"/>
    <n v="24"/>
    <n v="13"/>
    <n v="16401"/>
    <n v="0.8"/>
    <n v="1.5"/>
    <n v="1.8"/>
  </r>
  <r>
    <x v="5"/>
    <x v="0"/>
    <x v="0"/>
    <n v="97605"/>
    <x v="0"/>
    <x v="0"/>
    <n v="2"/>
    <n v="2"/>
    <n v="16806"/>
    <n v="0.1"/>
    <n v="0.1"/>
    <n v="1"/>
  </r>
  <r>
    <x v="5"/>
    <x v="0"/>
    <x v="0"/>
    <s v="A6550"/>
    <x v="2"/>
    <x v="0"/>
    <n v="41"/>
    <n v="19"/>
    <n v="16806"/>
    <n v="1.1000000000000001"/>
    <n v="2.4"/>
    <n v="2.2000000000000002"/>
  </r>
  <r>
    <x v="5"/>
    <x v="0"/>
    <x v="0"/>
    <s v="A7000"/>
    <x v="3"/>
    <x v="0"/>
    <n v="9"/>
    <n v="4"/>
    <n v="16806"/>
    <n v="0.2"/>
    <n v="0.5"/>
    <n v="2.2000000000000002"/>
  </r>
  <r>
    <x v="5"/>
    <x v="0"/>
    <x v="0"/>
    <s v="E2402"/>
    <x v="4"/>
    <x v="0"/>
    <n v="64"/>
    <n v="19"/>
    <n v="16806"/>
    <n v="1.1000000000000001"/>
    <n v="3.8"/>
    <n v="3.4"/>
  </r>
  <r>
    <x v="5"/>
    <x v="0"/>
    <x v="6"/>
    <n v="97605"/>
    <x v="0"/>
    <x v="0"/>
    <n v="24"/>
    <n v="9"/>
    <n v="17285"/>
    <n v="0.5"/>
    <n v="1.4"/>
    <n v="2.7"/>
  </r>
  <r>
    <x v="5"/>
    <x v="0"/>
    <x v="6"/>
    <n v="97606"/>
    <x v="1"/>
    <x v="0"/>
    <n v="1"/>
    <n v="1"/>
    <n v="17285"/>
    <n v="0.1"/>
    <n v="0.1"/>
    <n v="1"/>
  </r>
  <r>
    <x v="5"/>
    <x v="0"/>
    <x v="6"/>
    <s v="A6550"/>
    <x v="2"/>
    <x v="0"/>
    <n v="12"/>
    <n v="10"/>
    <n v="17285"/>
    <n v="0.6"/>
    <n v="0.7"/>
    <n v="1.2"/>
  </r>
  <r>
    <x v="5"/>
    <x v="0"/>
    <x v="6"/>
    <s v="A7000"/>
    <x v="3"/>
    <x v="0"/>
    <n v="8"/>
    <n v="2"/>
    <n v="17285"/>
    <n v="0.1"/>
    <n v="0.5"/>
    <n v="4"/>
  </r>
  <r>
    <x v="5"/>
    <x v="0"/>
    <x v="6"/>
    <s v="E2402"/>
    <x v="4"/>
    <x v="0"/>
    <n v="21"/>
    <n v="11"/>
    <n v="17285"/>
    <n v="0.6"/>
    <n v="1.2"/>
    <n v="1.9"/>
  </r>
  <r>
    <x v="5"/>
    <x v="1"/>
    <x v="3"/>
    <s v="E2402"/>
    <x v="4"/>
    <x v="0"/>
    <n v="2"/>
    <n v="2"/>
    <n v="15555"/>
    <n v="0.1"/>
    <n v="0.1"/>
    <n v="1"/>
  </r>
  <r>
    <x v="5"/>
    <x v="1"/>
    <x v="4"/>
    <n v="97605"/>
    <x v="0"/>
    <x v="0"/>
    <n v="2"/>
    <n v="2"/>
    <n v="11692"/>
    <n v="0.2"/>
    <n v="0.2"/>
    <n v="1"/>
  </r>
  <r>
    <x v="5"/>
    <x v="1"/>
    <x v="4"/>
    <s v="A6550"/>
    <x v="2"/>
    <x v="0"/>
    <n v="4"/>
    <n v="4"/>
    <n v="11692"/>
    <n v="0.3"/>
    <n v="0.3"/>
    <n v="1"/>
  </r>
  <r>
    <x v="5"/>
    <x v="1"/>
    <x v="4"/>
    <s v="E2402"/>
    <x v="4"/>
    <x v="0"/>
    <n v="7"/>
    <n v="5"/>
    <n v="11692"/>
    <n v="0.4"/>
    <n v="0.6"/>
    <n v="1.4"/>
  </r>
  <r>
    <x v="5"/>
    <x v="1"/>
    <x v="5"/>
    <n v="97605"/>
    <x v="0"/>
    <x v="0"/>
    <n v="1"/>
    <n v="1"/>
    <n v="11734"/>
    <n v="0.1"/>
    <n v="0.1"/>
    <n v="1"/>
  </r>
  <r>
    <x v="5"/>
    <x v="1"/>
    <x v="5"/>
    <s v="A6550"/>
    <x v="2"/>
    <x v="0"/>
    <n v="4"/>
    <n v="3"/>
    <n v="11734"/>
    <n v="0.3"/>
    <n v="0.3"/>
    <n v="1.3"/>
  </r>
  <r>
    <x v="5"/>
    <x v="1"/>
    <x v="5"/>
    <s v="A7000"/>
    <x v="3"/>
    <x v="0"/>
    <n v="1"/>
    <n v="1"/>
    <n v="11734"/>
    <n v="0.1"/>
    <n v="0.1"/>
    <n v="1"/>
  </r>
  <r>
    <x v="5"/>
    <x v="1"/>
    <x v="5"/>
    <s v="E2402"/>
    <x v="4"/>
    <x v="0"/>
    <n v="7"/>
    <n v="3"/>
    <n v="11734"/>
    <n v="0.3"/>
    <n v="0.6"/>
    <n v="2.2999999999999998"/>
  </r>
  <r>
    <x v="5"/>
    <x v="1"/>
    <x v="1"/>
    <n v="97605"/>
    <x v="0"/>
    <x v="0"/>
    <n v="7"/>
    <n v="7"/>
    <n v="11694"/>
    <n v="0.6"/>
    <n v="0.6"/>
    <n v="1"/>
  </r>
  <r>
    <x v="5"/>
    <x v="1"/>
    <x v="1"/>
    <n v="97606"/>
    <x v="1"/>
    <x v="0"/>
    <n v="3"/>
    <n v="2"/>
    <n v="11694"/>
    <n v="0.2"/>
    <n v="0.3"/>
    <n v="1.5"/>
  </r>
  <r>
    <x v="5"/>
    <x v="1"/>
    <x v="1"/>
    <s v="A6550"/>
    <x v="2"/>
    <x v="0"/>
    <n v="13"/>
    <n v="10"/>
    <n v="11694"/>
    <n v="0.9"/>
    <n v="1.1000000000000001"/>
    <n v="1.3"/>
  </r>
  <r>
    <x v="5"/>
    <x v="1"/>
    <x v="1"/>
    <s v="A7000"/>
    <x v="3"/>
    <x v="0"/>
    <n v="5"/>
    <n v="3"/>
    <n v="11694"/>
    <n v="0.3"/>
    <n v="0.4"/>
    <n v="1.7"/>
  </r>
  <r>
    <x v="5"/>
    <x v="1"/>
    <x v="1"/>
    <s v="E2402"/>
    <x v="4"/>
    <x v="0"/>
    <n v="16"/>
    <n v="12"/>
    <n v="11694"/>
    <n v="1"/>
    <n v="1.4"/>
    <n v="1.3"/>
  </r>
  <r>
    <x v="5"/>
    <x v="1"/>
    <x v="2"/>
    <n v="97605"/>
    <x v="0"/>
    <x v="0"/>
    <n v="2"/>
    <n v="2"/>
    <n v="12296"/>
    <n v="0.2"/>
    <n v="0.2"/>
    <n v="1"/>
  </r>
  <r>
    <x v="5"/>
    <x v="1"/>
    <x v="2"/>
    <n v="97606"/>
    <x v="1"/>
    <x v="0"/>
    <n v="2"/>
    <n v="2"/>
    <n v="12296"/>
    <n v="0.2"/>
    <n v="0.2"/>
    <n v="1"/>
  </r>
  <r>
    <x v="5"/>
    <x v="1"/>
    <x v="2"/>
    <s v="A6550"/>
    <x v="2"/>
    <x v="0"/>
    <n v="10"/>
    <n v="9"/>
    <n v="12296"/>
    <n v="0.7"/>
    <n v="0.8"/>
    <n v="1.1000000000000001"/>
  </r>
  <r>
    <x v="5"/>
    <x v="1"/>
    <x v="2"/>
    <s v="A7000"/>
    <x v="3"/>
    <x v="0"/>
    <n v="1"/>
    <n v="1"/>
    <n v="12296"/>
    <n v="0.1"/>
    <n v="0.1"/>
    <n v="1"/>
  </r>
  <r>
    <x v="5"/>
    <x v="1"/>
    <x v="2"/>
    <s v="E2402"/>
    <x v="4"/>
    <x v="0"/>
    <n v="24"/>
    <n v="15"/>
    <n v="12296"/>
    <n v="1.2"/>
    <n v="2"/>
    <n v="1.6"/>
  </r>
  <r>
    <x v="5"/>
    <x v="1"/>
    <x v="0"/>
    <n v="97605"/>
    <x v="0"/>
    <x v="0"/>
    <n v="9"/>
    <n v="1"/>
    <n v="12631"/>
    <n v="0.1"/>
    <n v="0.7"/>
    <n v="9"/>
  </r>
  <r>
    <x v="5"/>
    <x v="1"/>
    <x v="0"/>
    <s v="A6550"/>
    <x v="2"/>
    <x v="0"/>
    <n v="27"/>
    <n v="15"/>
    <n v="12631"/>
    <n v="1.2"/>
    <n v="2.1"/>
    <n v="1.8"/>
  </r>
  <r>
    <x v="5"/>
    <x v="1"/>
    <x v="0"/>
    <s v="A7000"/>
    <x v="3"/>
    <x v="0"/>
    <n v="9"/>
    <n v="4"/>
    <n v="12631"/>
    <n v="0.3"/>
    <n v="0.7"/>
    <n v="2.2000000000000002"/>
  </r>
  <r>
    <x v="5"/>
    <x v="1"/>
    <x v="0"/>
    <s v="E2402"/>
    <x v="4"/>
    <x v="0"/>
    <n v="55"/>
    <n v="19"/>
    <n v="12631"/>
    <n v="1.5"/>
    <n v="4.4000000000000004"/>
    <n v="2.9"/>
  </r>
  <r>
    <x v="5"/>
    <x v="1"/>
    <x v="6"/>
    <n v="97605"/>
    <x v="0"/>
    <x v="0"/>
    <n v="20"/>
    <n v="7"/>
    <n v="13023"/>
    <n v="0.5"/>
    <n v="1.5"/>
    <n v="2.9"/>
  </r>
  <r>
    <x v="5"/>
    <x v="1"/>
    <x v="6"/>
    <n v="97606"/>
    <x v="1"/>
    <x v="0"/>
    <n v="4"/>
    <n v="2"/>
    <n v="13023"/>
    <n v="0.2"/>
    <n v="0.3"/>
    <n v="2"/>
  </r>
  <r>
    <x v="5"/>
    <x v="1"/>
    <x v="6"/>
    <s v="A6550"/>
    <x v="2"/>
    <x v="0"/>
    <n v="19"/>
    <n v="12"/>
    <n v="13023"/>
    <n v="0.9"/>
    <n v="1.5"/>
    <n v="1.6"/>
  </r>
  <r>
    <x v="5"/>
    <x v="1"/>
    <x v="6"/>
    <s v="A7000"/>
    <x v="3"/>
    <x v="0"/>
    <n v="13"/>
    <n v="4"/>
    <n v="13023"/>
    <n v="0.3"/>
    <n v="1"/>
    <n v="3.2"/>
  </r>
  <r>
    <x v="5"/>
    <x v="1"/>
    <x v="6"/>
    <s v="E2402"/>
    <x v="4"/>
    <x v="0"/>
    <n v="39"/>
    <n v="15"/>
    <n v="13023"/>
    <n v="1.2"/>
    <n v="3"/>
    <n v="2.6"/>
  </r>
  <r>
    <x v="3"/>
    <x v="1"/>
    <x v="5"/>
    <n v="97605"/>
    <x v="0"/>
    <x v="0"/>
    <n v="1"/>
    <n v="1"/>
    <n v="20214"/>
    <n v="0"/>
    <n v="0"/>
    <n v="1"/>
  </r>
  <r>
    <x v="3"/>
    <x v="1"/>
    <x v="0"/>
    <n v="97605"/>
    <x v="0"/>
    <x v="0"/>
    <n v="8"/>
    <n v="2"/>
    <n v="25751"/>
    <n v="0.1"/>
    <n v="0.3"/>
    <n v="4"/>
  </r>
  <r>
    <x v="3"/>
    <x v="1"/>
    <x v="0"/>
    <n v="97606"/>
    <x v="1"/>
    <x v="0"/>
    <n v="2"/>
    <n v="1"/>
    <n v="25751"/>
    <n v="0"/>
    <n v="0.1"/>
    <n v="2"/>
  </r>
  <r>
    <x v="4"/>
    <x v="0"/>
    <x v="3"/>
    <s v="E2402"/>
    <x v="4"/>
    <x v="0"/>
    <n v="5"/>
    <n v="2"/>
    <n v="23787"/>
    <n v="0.1"/>
    <n v="0.2"/>
    <n v="2.5"/>
  </r>
  <r>
    <x v="4"/>
    <x v="0"/>
    <x v="4"/>
    <n v="97605"/>
    <x v="0"/>
    <x v="0"/>
    <n v="1"/>
    <n v="1"/>
    <n v="22842"/>
    <n v="0"/>
    <n v="0"/>
    <n v="1"/>
  </r>
  <r>
    <x v="4"/>
    <x v="0"/>
    <x v="2"/>
    <n v="97605"/>
    <x v="0"/>
    <x v="0"/>
    <n v="2"/>
    <n v="2"/>
    <n v="25515"/>
    <n v="0.1"/>
    <n v="0.1"/>
    <n v="1"/>
  </r>
  <r>
    <x v="4"/>
    <x v="0"/>
    <x v="0"/>
    <n v="97605"/>
    <x v="0"/>
    <x v="0"/>
    <n v="2"/>
    <n v="1"/>
    <n v="29431"/>
    <n v="0"/>
    <n v="0.1"/>
    <n v="2"/>
  </r>
  <r>
    <x v="4"/>
    <x v="0"/>
    <x v="0"/>
    <n v="97606"/>
    <x v="1"/>
    <x v="0"/>
    <n v="2"/>
    <n v="1"/>
    <n v="29431"/>
    <n v="0"/>
    <n v="0.1"/>
    <n v="2"/>
  </r>
  <r>
    <x v="4"/>
    <x v="0"/>
    <x v="0"/>
    <s v="E2402"/>
    <x v="4"/>
    <x v="0"/>
    <n v="2"/>
    <n v="1"/>
    <n v="29431"/>
    <n v="0"/>
    <n v="0.1"/>
    <n v="2"/>
  </r>
  <r>
    <x v="4"/>
    <x v="1"/>
    <x v="3"/>
    <s v="E2402"/>
    <x v="4"/>
    <x v="0"/>
    <n v="7"/>
    <n v="3"/>
    <n v="23227"/>
    <n v="0.1"/>
    <n v="0.3"/>
    <n v="2.2999999999999998"/>
  </r>
  <r>
    <x v="4"/>
    <x v="1"/>
    <x v="2"/>
    <n v="97606"/>
    <x v="1"/>
    <x v="0"/>
    <n v="1"/>
    <n v="1"/>
    <n v="24867"/>
    <n v="0"/>
    <n v="0"/>
    <n v="1"/>
  </r>
  <r>
    <x v="4"/>
    <x v="1"/>
    <x v="0"/>
    <n v="97605"/>
    <x v="0"/>
    <x v="0"/>
    <n v="10"/>
    <n v="6"/>
    <n v="28599"/>
    <n v="0.2"/>
    <n v="0.3"/>
    <n v="1.7"/>
  </r>
  <r>
    <x v="4"/>
    <x v="1"/>
    <x v="0"/>
    <n v="97606"/>
    <x v="1"/>
    <x v="0"/>
    <n v="1"/>
    <n v="1"/>
    <n v="28599"/>
    <n v="0"/>
    <n v="0"/>
    <n v="1"/>
  </r>
  <r>
    <x v="4"/>
    <x v="1"/>
    <x v="0"/>
    <s v="E2402"/>
    <x v="4"/>
    <x v="0"/>
    <n v="3"/>
    <n v="1"/>
    <n v="28599"/>
    <n v="0"/>
    <n v="0.1"/>
    <n v="3"/>
  </r>
  <r>
    <x v="5"/>
    <x v="0"/>
    <x v="3"/>
    <s v="E2402"/>
    <x v="4"/>
    <x v="0"/>
    <n v="5"/>
    <n v="2"/>
    <n v="20927"/>
    <n v="0.1"/>
    <n v="0.2"/>
    <n v="2.5"/>
  </r>
  <r>
    <x v="5"/>
    <x v="0"/>
    <x v="4"/>
    <n v="97605"/>
    <x v="0"/>
    <x v="0"/>
    <n v="1"/>
    <n v="1"/>
    <n v="20532"/>
    <n v="0"/>
    <n v="0"/>
    <n v="1"/>
  </r>
  <r>
    <x v="5"/>
    <x v="0"/>
    <x v="4"/>
    <s v="E2402"/>
    <x v="4"/>
    <x v="0"/>
    <n v="38"/>
    <n v="10"/>
    <n v="20532"/>
    <n v="0.5"/>
    <n v="1.9"/>
    <n v="3.8"/>
  </r>
  <r>
    <x v="5"/>
    <x v="0"/>
    <x v="2"/>
    <s v="E2402"/>
    <x v="4"/>
    <x v="0"/>
    <n v="1"/>
    <n v="1"/>
    <n v="20276"/>
    <n v="0"/>
    <n v="0"/>
    <n v="1"/>
  </r>
  <r>
    <x v="5"/>
    <x v="0"/>
    <x v="0"/>
    <n v="97605"/>
    <x v="0"/>
    <x v="0"/>
    <n v="2"/>
    <n v="1"/>
    <n v="20586"/>
    <n v="0"/>
    <n v="0.1"/>
    <n v="2"/>
  </r>
  <r>
    <x v="5"/>
    <x v="0"/>
    <x v="0"/>
    <s v="E2402"/>
    <x v="4"/>
    <x v="0"/>
    <n v="12"/>
    <n v="5"/>
    <n v="20586"/>
    <n v="0.2"/>
    <n v="0.6"/>
    <n v="2.4"/>
  </r>
  <r>
    <x v="5"/>
    <x v="1"/>
    <x v="3"/>
    <s v="E2402"/>
    <x v="4"/>
    <x v="0"/>
    <n v="1"/>
    <n v="1"/>
    <n v="15386"/>
    <n v="0.1"/>
    <n v="0.1"/>
    <n v="1"/>
  </r>
  <r>
    <x v="5"/>
    <x v="1"/>
    <x v="4"/>
    <n v="97605"/>
    <x v="0"/>
    <x v="0"/>
    <n v="2"/>
    <n v="1"/>
    <n v="15021"/>
    <n v="0.1"/>
    <n v="0.1"/>
    <n v="2"/>
  </r>
  <r>
    <x v="5"/>
    <x v="1"/>
    <x v="4"/>
    <s v="A6550"/>
    <x v="2"/>
    <x v="0"/>
    <n v="3"/>
    <n v="2"/>
    <n v="15021"/>
    <n v="0.1"/>
    <n v="0.2"/>
    <n v="1.5"/>
  </r>
  <r>
    <x v="5"/>
    <x v="1"/>
    <x v="4"/>
    <s v="E2402"/>
    <x v="4"/>
    <x v="0"/>
    <n v="26"/>
    <n v="9"/>
    <n v="15021"/>
    <n v="0.6"/>
    <n v="1.7"/>
    <n v="2.9"/>
  </r>
  <r>
    <x v="5"/>
    <x v="1"/>
    <x v="2"/>
    <n v="97605"/>
    <x v="0"/>
    <x v="0"/>
    <n v="1"/>
    <n v="1"/>
    <n v="15014"/>
    <n v="0.1"/>
    <n v="0.1"/>
    <n v="1"/>
  </r>
  <r>
    <x v="5"/>
    <x v="1"/>
    <x v="0"/>
    <n v="97606"/>
    <x v="1"/>
    <x v="0"/>
    <n v="2"/>
    <n v="1"/>
    <n v="15464"/>
    <n v="0.1"/>
    <n v="0.1"/>
    <n v="2"/>
  </r>
  <r>
    <x v="5"/>
    <x v="1"/>
    <x v="0"/>
    <s v="E2402"/>
    <x v="4"/>
    <x v="0"/>
    <n v="2"/>
    <n v="1"/>
    <n v="15464"/>
    <n v="0.1"/>
    <n v="0.1"/>
    <n v="2"/>
  </r>
  <r>
    <x v="6"/>
    <x v="0"/>
    <x v="1"/>
    <s v="A6550"/>
    <x v="2"/>
    <x v="0"/>
    <n v="6"/>
    <n v="0"/>
    <n v="26363"/>
    <n v="0"/>
    <n v="0.2"/>
    <n v="6"/>
  </r>
  <r>
    <x v="6"/>
    <x v="0"/>
    <x v="0"/>
    <s v="A6550"/>
    <x v="2"/>
    <x v="0"/>
    <n v="0"/>
    <n v="0"/>
    <n v="23821"/>
    <n v="0"/>
    <n v="0.1"/>
    <n v="3"/>
  </r>
  <r>
    <x v="1"/>
    <x v="0"/>
    <x v="2"/>
    <s v="A6550"/>
    <x v="2"/>
    <x v="0"/>
    <n v="0"/>
    <n v="0"/>
    <n v="48606"/>
    <n v="0"/>
    <n v="0"/>
    <n v="2"/>
  </r>
  <r>
    <x v="1"/>
    <x v="1"/>
    <x v="2"/>
    <s v="A6550"/>
    <x v="2"/>
    <x v="0"/>
    <n v="0"/>
    <n v="0"/>
    <n v="50629"/>
    <n v="0"/>
    <n v="0"/>
    <n v="1"/>
  </r>
  <r>
    <x v="1"/>
    <x v="1"/>
    <x v="0"/>
    <s v="A6550"/>
    <x v="2"/>
    <x v="0"/>
    <n v="0"/>
    <n v="0"/>
    <n v="47936"/>
    <n v="0.1"/>
    <n v="0.1"/>
    <n v="1.3"/>
  </r>
  <r>
    <x v="1"/>
    <x v="1"/>
    <x v="6"/>
    <s v="A6550"/>
    <x v="2"/>
    <x v="0"/>
    <n v="0"/>
    <n v="0"/>
    <n v="40877"/>
    <n v="0"/>
    <n v="0.1"/>
    <n v="4"/>
  </r>
  <r>
    <x v="3"/>
    <x v="0"/>
    <x v="1"/>
    <s v="A6550"/>
    <x v="2"/>
    <x v="0"/>
    <n v="0"/>
    <n v="0"/>
    <n v="139664"/>
    <n v="0"/>
    <n v="0"/>
    <n v="1.3"/>
  </r>
  <r>
    <x v="3"/>
    <x v="0"/>
    <x v="0"/>
    <s v="A6550"/>
    <x v="2"/>
    <x v="0"/>
    <n v="0"/>
    <n v="0"/>
    <n v="126564"/>
    <n v="0"/>
    <n v="0"/>
    <n v="2.5"/>
  </r>
  <r>
    <x v="3"/>
    <x v="0"/>
    <x v="6"/>
    <s v="A6550"/>
    <x v="2"/>
    <x v="0"/>
    <n v="12"/>
    <n v="0"/>
    <n v="110328"/>
    <n v="0"/>
    <n v="0.1"/>
    <n v="3"/>
  </r>
  <r>
    <x v="3"/>
    <x v="1"/>
    <x v="1"/>
    <s v="A6550"/>
    <x v="2"/>
    <x v="0"/>
    <n v="0"/>
    <n v="0"/>
    <n v="122830"/>
    <n v="0"/>
    <n v="0"/>
    <n v="1"/>
  </r>
  <r>
    <x v="3"/>
    <x v="1"/>
    <x v="0"/>
    <s v="A6550"/>
    <x v="2"/>
    <x v="0"/>
    <n v="14"/>
    <n v="0"/>
    <n v="110230"/>
    <n v="0"/>
    <n v="0.1"/>
    <n v="2.8"/>
  </r>
  <r>
    <x v="3"/>
    <x v="1"/>
    <x v="6"/>
    <s v="A6550"/>
    <x v="2"/>
    <x v="0"/>
    <n v="11"/>
    <n v="8"/>
    <n v="96256"/>
    <n v="0.1"/>
    <n v="0.1"/>
    <n v="1.4"/>
  </r>
  <r>
    <x v="4"/>
    <x v="0"/>
    <x v="1"/>
    <s v="A6550"/>
    <x v="2"/>
    <x v="0"/>
    <n v="0"/>
    <n v="0"/>
    <n v="108539"/>
    <n v="0"/>
    <n v="0"/>
    <n v="1"/>
  </r>
  <r>
    <x v="4"/>
    <x v="0"/>
    <x v="2"/>
    <s v="A6550"/>
    <x v="2"/>
    <x v="0"/>
    <n v="7"/>
    <n v="0"/>
    <n v="107733"/>
    <n v="0"/>
    <n v="0.1"/>
    <n v="1.8"/>
  </r>
  <r>
    <x v="4"/>
    <x v="0"/>
    <x v="0"/>
    <s v="A6550"/>
    <x v="2"/>
    <x v="0"/>
    <n v="15"/>
    <n v="11"/>
    <n v="108325"/>
    <n v="0.1"/>
    <n v="0.1"/>
    <n v="1.4"/>
  </r>
  <r>
    <x v="4"/>
    <x v="0"/>
    <x v="6"/>
    <s v="A6550"/>
    <x v="2"/>
    <x v="0"/>
    <n v="0"/>
    <n v="0"/>
    <n v="96426"/>
    <n v="0"/>
    <n v="0"/>
    <n v="1"/>
  </r>
  <r>
    <x v="4"/>
    <x v="0"/>
    <x v="6"/>
    <s v="E2402"/>
    <x v="4"/>
    <x v="0"/>
    <n v="0"/>
    <n v="0"/>
    <n v="96426"/>
    <n v="0"/>
    <n v="0"/>
    <n v="1"/>
  </r>
  <r>
    <x v="4"/>
    <x v="1"/>
    <x v="1"/>
    <s v="A6550"/>
    <x v="2"/>
    <x v="0"/>
    <n v="6"/>
    <n v="0"/>
    <n v="99954"/>
    <n v="0"/>
    <n v="0.1"/>
    <n v="1.5"/>
  </r>
  <r>
    <x v="4"/>
    <x v="1"/>
    <x v="2"/>
    <s v="A6550"/>
    <x v="2"/>
    <x v="0"/>
    <n v="8"/>
    <n v="0"/>
    <n v="99502"/>
    <n v="0.1"/>
    <n v="0.1"/>
    <n v="1.6"/>
  </r>
  <r>
    <x v="4"/>
    <x v="1"/>
    <x v="0"/>
    <s v="A6550"/>
    <x v="2"/>
    <x v="0"/>
    <n v="18"/>
    <n v="13"/>
    <n v="98945"/>
    <n v="0.1"/>
    <n v="0.2"/>
    <n v="1.4"/>
  </r>
  <r>
    <x v="4"/>
    <x v="1"/>
    <x v="6"/>
    <n v="97606"/>
    <x v="1"/>
    <x v="0"/>
    <n v="0"/>
    <n v="0"/>
    <n v="88927"/>
    <n v="0"/>
    <n v="0"/>
    <n v="1"/>
  </r>
  <r>
    <x v="4"/>
    <x v="1"/>
    <x v="6"/>
    <s v="A6550"/>
    <x v="2"/>
    <x v="0"/>
    <n v="0"/>
    <n v="0"/>
    <n v="88927"/>
    <n v="0"/>
    <n v="0"/>
    <n v="1"/>
  </r>
  <r>
    <x v="5"/>
    <x v="0"/>
    <x v="2"/>
    <s v="A6550"/>
    <x v="2"/>
    <x v="0"/>
    <n v="0"/>
    <n v="0"/>
    <n v="29292"/>
    <n v="0"/>
    <n v="0.1"/>
    <n v="2"/>
  </r>
  <r>
    <x v="5"/>
    <x v="0"/>
    <x v="0"/>
    <s v="A6550"/>
    <x v="2"/>
    <x v="0"/>
    <n v="6"/>
    <n v="0"/>
    <n v="21323"/>
    <n v="0.1"/>
    <n v="0.3"/>
    <n v="2"/>
  </r>
  <r>
    <x v="5"/>
    <x v="0"/>
    <x v="6"/>
    <n v="97605"/>
    <x v="0"/>
    <x v="0"/>
    <n v="7"/>
    <n v="0"/>
    <n v="15550"/>
    <n v="0.1"/>
    <n v="0.5"/>
    <n v="7"/>
  </r>
  <r>
    <x v="5"/>
    <x v="0"/>
    <x v="6"/>
    <s v="A6550"/>
    <x v="2"/>
    <x v="0"/>
    <n v="0"/>
    <n v="0"/>
    <n v="15550"/>
    <n v="0.1"/>
    <n v="0.1"/>
    <n v="2"/>
  </r>
  <r>
    <x v="5"/>
    <x v="1"/>
    <x v="2"/>
    <s v="A6550"/>
    <x v="2"/>
    <x v="0"/>
    <n v="0"/>
    <n v="0"/>
    <n v="21287"/>
    <n v="0.1"/>
    <n v="0.1"/>
    <n v="1"/>
  </r>
  <r>
    <x v="5"/>
    <x v="1"/>
    <x v="6"/>
    <s v="A6550"/>
    <x v="2"/>
    <x v="0"/>
    <n v="0"/>
    <n v="0"/>
    <n v="12449"/>
    <n v="0.2"/>
    <n v="0.3"/>
    <n v="1.3"/>
  </r>
  <r>
    <x v="0"/>
    <x v="0"/>
    <x v="2"/>
    <s v="A7000"/>
    <x v="3"/>
    <x v="0"/>
    <n v="1"/>
    <n v="1"/>
    <n v="49359"/>
    <n v="0"/>
    <n v="0"/>
    <n v="1"/>
  </r>
  <r>
    <x v="0"/>
    <x v="0"/>
    <x v="0"/>
    <s v="A7000"/>
    <x v="3"/>
    <x v="0"/>
    <n v="1"/>
    <n v="1"/>
    <n v="38482"/>
    <n v="0"/>
    <n v="0"/>
    <n v="1"/>
  </r>
  <r>
    <x v="0"/>
    <x v="0"/>
    <x v="0"/>
    <s v="E2402"/>
    <x v="4"/>
    <x v="0"/>
    <n v="1"/>
    <n v="1"/>
    <n v="38482"/>
    <n v="0"/>
    <n v="0"/>
    <n v="1"/>
  </r>
  <r>
    <x v="0"/>
    <x v="0"/>
    <x v="6"/>
    <s v="E2402"/>
    <x v="4"/>
    <x v="0"/>
    <n v="1"/>
    <n v="1"/>
    <n v="32810"/>
    <n v="0"/>
    <n v="0"/>
    <n v="1"/>
  </r>
  <r>
    <x v="0"/>
    <x v="1"/>
    <x v="6"/>
    <s v="A7000"/>
    <x v="3"/>
    <x v="0"/>
    <n v="1"/>
    <n v="1"/>
    <n v="34737"/>
    <n v="0"/>
    <n v="0"/>
    <n v="1"/>
  </r>
  <r>
    <x v="6"/>
    <x v="0"/>
    <x v="0"/>
    <s v="E2402"/>
    <x v="4"/>
    <x v="0"/>
    <n v="1"/>
    <n v="1"/>
    <n v="43728"/>
    <n v="0"/>
    <n v="0"/>
    <n v="1"/>
  </r>
  <r>
    <x v="6"/>
    <x v="1"/>
    <x v="1"/>
    <s v="A7000"/>
    <x v="3"/>
    <x v="0"/>
    <n v="4"/>
    <n v="1"/>
    <s v=";"/>
    <s v=";"/>
    <s v=";"/>
    <n v="4"/>
  </r>
  <r>
    <x v="6"/>
    <x v="1"/>
    <x v="1"/>
    <s v="E2402"/>
    <x v="4"/>
    <x v="0"/>
    <n v="1"/>
    <n v="1"/>
    <s v=";"/>
    <s v=";"/>
    <s v=";"/>
    <n v="1"/>
  </r>
  <r>
    <x v="6"/>
    <x v="1"/>
    <x v="6"/>
    <s v="E2402"/>
    <x v="4"/>
    <x v="0"/>
    <n v="1"/>
    <n v="1"/>
    <n v="39887"/>
    <n v="0"/>
    <n v="0"/>
    <n v="1"/>
  </r>
  <r>
    <x v="1"/>
    <x v="0"/>
    <x v="1"/>
    <s v="E2402"/>
    <x v="4"/>
    <x v="0"/>
    <n v="2"/>
    <n v="2"/>
    <s v=";"/>
    <s v=";"/>
    <s v=";"/>
    <n v="1"/>
  </r>
  <r>
    <x v="1"/>
    <x v="0"/>
    <x v="2"/>
    <s v="E2402"/>
    <x v="4"/>
    <x v="0"/>
    <n v="18"/>
    <n v="11"/>
    <n v="107688"/>
    <n v="0.1"/>
    <n v="0.2"/>
    <n v="1.6"/>
  </r>
  <r>
    <x v="1"/>
    <x v="0"/>
    <x v="0"/>
    <s v="E2402"/>
    <x v="4"/>
    <x v="0"/>
    <n v="14"/>
    <n v="8"/>
    <n v="88514"/>
    <n v="0.1"/>
    <n v="0.2"/>
    <n v="1.8"/>
  </r>
  <r>
    <x v="1"/>
    <x v="0"/>
    <x v="6"/>
    <s v="E2402"/>
    <x v="4"/>
    <x v="0"/>
    <n v="4"/>
    <n v="3"/>
    <n v="78371"/>
    <n v="0"/>
    <n v="0.1"/>
    <n v="1.3"/>
  </r>
  <r>
    <x v="1"/>
    <x v="1"/>
    <x v="1"/>
    <s v="E2402"/>
    <x v="4"/>
    <x v="0"/>
    <n v="1"/>
    <n v="1"/>
    <s v=";"/>
    <s v=";"/>
    <s v=";"/>
    <n v="1"/>
  </r>
  <r>
    <x v="1"/>
    <x v="1"/>
    <x v="2"/>
    <s v="A6550"/>
    <x v="2"/>
    <x v="0"/>
    <n v="1"/>
    <n v="1"/>
    <n v="112492"/>
    <n v="0"/>
    <n v="0"/>
    <n v="1"/>
  </r>
  <r>
    <x v="1"/>
    <x v="1"/>
    <x v="2"/>
    <s v="A7000"/>
    <x v="3"/>
    <x v="0"/>
    <n v="1"/>
    <n v="1"/>
    <n v="112492"/>
    <n v="0"/>
    <n v="0"/>
    <n v="1"/>
  </r>
  <r>
    <x v="1"/>
    <x v="1"/>
    <x v="2"/>
    <s v="E2402"/>
    <x v="4"/>
    <x v="0"/>
    <n v="10"/>
    <n v="8"/>
    <n v="112492"/>
    <n v="0.1"/>
    <n v="0.1"/>
    <n v="1.2"/>
  </r>
  <r>
    <x v="1"/>
    <x v="1"/>
    <x v="0"/>
    <s v="E2402"/>
    <x v="4"/>
    <x v="0"/>
    <n v="13"/>
    <n v="11"/>
    <n v="92733"/>
    <n v="0.1"/>
    <n v="0.1"/>
    <n v="1.2"/>
  </r>
  <r>
    <x v="1"/>
    <x v="1"/>
    <x v="6"/>
    <s v="E2402"/>
    <x v="4"/>
    <x v="0"/>
    <n v="12"/>
    <n v="10"/>
    <n v="82266"/>
    <n v="0.1"/>
    <n v="0.1"/>
    <n v="1.2"/>
  </r>
  <r>
    <x v="2"/>
    <x v="0"/>
    <x v="1"/>
    <s v="E2402"/>
    <x v="4"/>
    <x v="0"/>
    <n v="2"/>
    <n v="2"/>
    <s v=";"/>
    <s v=";"/>
    <s v=";"/>
    <n v="1"/>
  </r>
  <r>
    <x v="2"/>
    <x v="0"/>
    <x v="0"/>
    <s v="E2402"/>
    <x v="4"/>
    <x v="0"/>
    <n v="4"/>
    <n v="2"/>
    <n v="27015"/>
    <n v="0.1"/>
    <n v="0.1"/>
    <n v="2"/>
  </r>
  <r>
    <x v="2"/>
    <x v="0"/>
    <x v="6"/>
    <s v="E2402"/>
    <x v="4"/>
    <x v="0"/>
    <n v="3"/>
    <n v="3"/>
    <n v="24626"/>
    <n v="0.1"/>
    <n v="0.1"/>
    <n v="1"/>
  </r>
  <r>
    <x v="2"/>
    <x v="1"/>
    <x v="1"/>
    <s v="E2402"/>
    <x v="4"/>
    <x v="0"/>
    <n v="4"/>
    <n v="3"/>
    <s v=";"/>
    <s v=";"/>
    <s v=";"/>
    <n v="1.3"/>
  </r>
  <r>
    <x v="2"/>
    <x v="1"/>
    <x v="2"/>
    <s v="E2402"/>
    <x v="4"/>
    <x v="0"/>
    <n v="6"/>
    <n v="5"/>
    <n v="33381"/>
    <n v="0.1"/>
    <n v="0.2"/>
    <n v="1.2"/>
  </r>
  <r>
    <x v="2"/>
    <x v="1"/>
    <x v="0"/>
    <s v="E2402"/>
    <x v="4"/>
    <x v="0"/>
    <n v="5"/>
    <n v="2"/>
    <n v="27356"/>
    <n v="0.1"/>
    <n v="0.2"/>
    <n v="2.5"/>
  </r>
  <r>
    <x v="2"/>
    <x v="1"/>
    <x v="6"/>
    <s v="E2402"/>
    <x v="4"/>
    <x v="0"/>
    <n v="11"/>
    <n v="5"/>
    <n v="25031"/>
    <n v="0.2"/>
    <n v="0.4"/>
    <n v="2.2000000000000002"/>
  </r>
  <r>
    <x v="3"/>
    <x v="0"/>
    <x v="1"/>
    <s v="E2402"/>
    <x v="4"/>
    <x v="0"/>
    <n v="86"/>
    <n v="48"/>
    <s v=";"/>
    <s v=";"/>
    <s v=";"/>
    <n v="1.8"/>
  </r>
  <r>
    <x v="3"/>
    <x v="0"/>
    <x v="2"/>
    <n v="97606"/>
    <x v="1"/>
    <x v="0"/>
    <n v="1"/>
    <n v="1"/>
    <n v="344284"/>
    <n v="0"/>
    <n v="0"/>
    <n v="1"/>
  </r>
  <r>
    <x v="3"/>
    <x v="0"/>
    <x v="2"/>
    <s v="A6550"/>
    <x v="2"/>
    <x v="0"/>
    <n v="1"/>
    <n v="1"/>
    <n v="344284"/>
    <n v="0"/>
    <n v="0"/>
    <n v="1"/>
  </r>
  <r>
    <x v="3"/>
    <x v="0"/>
    <x v="2"/>
    <s v="E2402"/>
    <x v="4"/>
    <x v="0"/>
    <n v="157"/>
    <n v="90"/>
    <n v="344284"/>
    <n v="0.3"/>
    <n v="0.5"/>
    <n v="1.7"/>
  </r>
  <r>
    <x v="3"/>
    <x v="0"/>
    <x v="0"/>
    <s v="E2402"/>
    <x v="4"/>
    <x v="0"/>
    <n v="126"/>
    <n v="84"/>
    <n v="286358"/>
    <n v="0.3"/>
    <n v="0.4"/>
    <n v="1.5"/>
  </r>
  <r>
    <x v="3"/>
    <x v="0"/>
    <x v="6"/>
    <s v="E2402"/>
    <x v="4"/>
    <x v="0"/>
    <n v="116"/>
    <n v="85"/>
    <n v="257343"/>
    <n v="0.3"/>
    <n v="0.5"/>
    <n v="1.4"/>
  </r>
  <r>
    <x v="3"/>
    <x v="1"/>
    <x v="1"/>
    <s v="E2402"/>
    <x v="4"/>
    <x v="0"/>
    <n v="65"/>
    <n v="39"/>
    <s v=";"/>
    <s v=";"/>
    <s v=";"/>
    <n v="1.7"/>
  </r>
  <r>
    <x v="3"/>
    <x v="1"/>
    <x v="2"/>
    <n v="97605"/>
    <x v="0"/>
    <x v="0"/>
    <n v="3"/>
    <n v="1"/>
    <n v="326981"/>
    <n v="0"/>
    <n v="0"/>
    <n v="3"/>
  </r>
  <r>
    <x v="3"/>
    <x v="1"/>
    <x v="2"/>
    <s v="A7000"/>
    <x v="3"/>
    <x v="0"/>
    <n v="1"/>
    <n v="1"/>
    <n v="326981"/>
    <n v="0"/>
    <n v="0"/>
    <n v="1"/>
  </r>
  <r>
    <x v="3"/>
    <x v="1"/>
    <x v="2"/>
    <s v="E2402"/>
    <x v="4"/>
    <x v="0"/>
    <n v="133"/>
    <n v="86"/>
    <n v="326981"/>
    <n v="0.3"/>
    <n v="0.4"/>
    <n v="1.5"/>
  </r>
  <r>
    <x v="3"/>
    <x v="1"/>
    <x v="0"/>
    <n v="97605"/>
    <x v="0"/>
    <x v="0"/>
    <n v="2"/>
    <n v="2"/>
    <n v="274280"/>
    <n v="0"/>
    <n v="0"/>
    <n v="1"/>
  </r>
  <r>
    <x v="3"/>
    <x v="1"/>
    <x v="0"/>
    <s v="A6550"/>
    <x v="2"/>
    <x v="0"/>
    <n v="1"/>
    <n v="1"/>
    <n v="274280"/>
    <n v="0"/>
    <n v="0"/>
    <n v="1"/>
  </r>
  <r>
    <x v="3"/>
    <x v="1"/>
    <x v="0"/>
    <s v="A7000"/>
    <x v="3"/>
    <x v="0"/>
    <n v="2"/>
    <n v="2"/>
    <n v="274280"/>
    <n v="0"/>
    <n v="0"/>
    <n v="1"/>
  </r>
  <r>
    <x v="3"/>
    <x v="1"/>
    <x v="0"/>
    <s v="E2402"/>
    <x v="4"/>
    <x v="0"/>
    <n v="162"/>
    <n v="88"/>
    <n v="274280"/>
    <n v="0.3"/>
    <n v="0.6"/>
    <n v="1.8"/>
  </r>
  <r>
    <x v="3"/>
    <x v="1"/>
    <x v="6"/>
    <n v="97605"/>
    <x v="0"/>
    <x v="0"/>
    <n v="1"/>
    <n v="1"/>
    <n v="237193"/>
    <n v="0"/>
    <n v="0"/>
    <n v="1"/>
  </r>
  <r>
    <x v="3"/>
    <x v="1"/>
    <x v="6"/>
    <s v="A7000"/>
    <x v="3"/>
    <x v="0"/>
    <n v="1"/>
    <n v="1"/>
    <n v="237193"/>
    <n v="0"/>
    <n v="0"/>
    <n v="1"/>
  </r>
  <r>
    <x v="3"/>
    <x v="1"/>
    <x v="6"/>
    <s v="E2402"/>
    <x v="4"/>
    <x v="0"/>
    <n v="72"/>
    <n v="44"/>
    <n v="237193"/>
    <n v="0.2"/>
    <n v="0.3"/>
    <n v="1.6"/>
  </r>
  <r>
    <x v="4"/>
    <x v="0"/>
    <x v="1"/>
    <s v="A6550"/>
    <x v="2"/>
    <x v="0"/>
    <n v="2"/>
    <n v="2"/>
    <s v=";"/>
    <s v=";"/>
    <s v=";"/>
    <n v="1"/>
  </r>
  <r>
    <x v="4"/>
    <x v="0"/>
    <x v="1"/>
    <s v="A7000"/>
    <x v="3"/>
    <x v="0"/>
    <n v="2"/>
    <n v="2"/>
    <s v=";"/>
    <s v=";"/>
    <s v=";"/>
    <n v="1"/>
  </r>
  <r>
    <x v="4"/>
    <x v="0"/>
    <x v="1"/>
    <s v="E2402"/>
    <x v="4"/>
    <x v="0"/>
    <n v="189"/>
    <n v="99"/>
    <s v=";"/>
    <s v=";"/>
    <s v=";"/>
    <n v="1.9"/>
  </r>
  <r>
    <x v="4"/>
    <x v="0"/>
    <x v="2"/>
    <n v="97605"/>
    <x v="0"/>
    <x v="0"/>
    <n v="6"/>
    <n v="3"/>
    <n v="349974"/>
    <n v="0"/>
    <n v="0"/>
    <n v="2"/>
  </r>
  <r>
    <x v="4"/>
    <x v="0"/>
    <x v="2"/>
    <s v="A6550"/>
    <x v="2"/>
    <x v="0"/>
    <n v="2"/>
    <n v="2"/>
    <n v="349974"/>
    <n v="0"/>
    <n v="0"/>
    <n v="1"/>
  </r>
  <r>
    <x v="4"/>
    <x v="0"/>
    <x v="2"/>
    <s v="A7000"/>
    <x v="3"/>
    <x v="0"/>
    <n v="1"/>
    <n v="1"/>
    <n v="349974"/>
    <n v="0"/>
    <n v="0"/>
    <n v="1"/>
  </r>
  <r>
    <x v="4"/>
    <x v="0"/>
    <x v="2"/>
    <s v="E2402"/>
    <x v="4"/>
    <x v="0"/>
    <n v="358"/>
    <n v="195"/>
    <n v="349974"/>
    <n v="0.6"/>
    <n v="1"/>
    <n v="1.8"/>
  </r>
  <r>
    <x v="4"/>
    <x v="0"/>
    <x v="0"/>
    <n v="97605"/>
    <x v="0"/>
    <x v="0"/>
    <n v="2"/>
    <n v="2"/>
    <n v="324956"/>
    <n v="0"/>
    <n v="0"/>
    <n v="1"/>
  </r>
  <r>
    <x v="4"/>
    <x v="0"/>
    <x v="0"/>
    <s v="A6550"/>
    <x v="2"/>
    <x v="0"/>
    <n v="7"/>
    <n v="7"/>
    <n v="324956"/>
    <n v="0"/>
    <n v="0"/>
    <n v="1"/>
  </r>
  <r>
    <x v="4"/>
    <x v="0"/>
    <x v="0"/>
    <s v="A7000"/>
    <x v="3"/>
    <x v="0"/>
    <n v="4"/>
    <n v="4"/>
    <n v="324956"/>
    <n v="0"/>
    <n v="0"/>
    <n v="1"/>
  </r>
  <r>
    <x v="4"/>
    <x v="0"/>
    <x v="0"/>
    <s v="E2402"/>
    <x v="4"/>
    <x v="0"/>
    <n v="531"/>
    <n v="318"/>
    <n v="324956"/>
    <n v="1"/>
    <n v="1.6"/>
    <n v="1.7"/>
  </r>
  <r>
    <x v="4"/>
    <x v="0"/>
    <x v="6"/>
    <n v="97605"/>
    <x v="0"/>
    <x v="0"/>
    <n v="2"/>
    <n v="1"/>
    <n v="328367"/>
    <n v="0"/>
    <n v="0"/>
    <n v="2"/>
  </r>
  <r>
    <x v="4"/>
    <x v="0"/>
    <x v="6"/>
    <n v="97606"/>
    <x v="1"/>
    <x v="0"/>
    <n v="1"/>
    <n v="1"/>
    <n v="328367"/>
    <n v="0"/>
    <n v="0"/>
    <n v="1"/>
  </r>
  <r>
    <x v="4"/>
    <x v="0"/>
    <x v="6"/>
    <s v="A6550"/>
    <x v="2"/>
    <x v="0"/>
    <n v="1"/>
    <n v="1"/>
    <n v="328367"/>
    <n v="0"/>
    <n v="0"/>
    <n v="1"/>
  </r>
  <r>
    <x v="4"/>
    <x v="0"/>
    <x v="6"/>
    <s v="A7000"/>
    <x v="3"/>
    <x v="0"/>
    <n v="2"/>
    <n v="2"/>
    <n v="328367"/>
    <n v="0"/>
    <n v="0"/>
    <n v="1"/>
  </r>
  <r>
    <x v="4"/>
    <x v="0"/>
    <x v="6"/>
    <s v="E2402"/>
    <x v="4"/>
    <x v="0"/>
    <n v="397"/>
    <n v="251"/>
    <n v="328367"/>
    <n v="0.8"/>
    <n v="1.2"/>
    <n v="1.6"/>
  </r>
  <r>
    <x v="4"/>
    <x v="1"/>
    <x v="1"/>
    <n v="97605"/>
    <x v="0"/>
    <x v="0"/>
    <n v="1"/>
    <n v="1"/>
    <s v=";"/>
    <s v=";"/>
    <s v=";"/>
    <n v="1"/>
  </r>
  <r>
    <x v="4"/>
    <x v="1"/>
    <x v="1"/>
    <s v="A6550"/>
    <x v="2"/>
    <x v="0"/>
    <n v="1"/>
    <n v="1"/>
    <s v=";"/>
    <s v=";"/>
    <s v=";"/>
    <n v="1"/>
  </r>
  <r>
    <x v="4"/>
    <x v="1"/>
    <x v="1"/>
    <s v="A7000"/>
    <x v="3"/>
    <x v="0"/>
    <n v="3"/>
    <n v="3"/>
    <s v=";"/>
    <s v=";"/>
    <s v=";"/>
    <n v="1"/>
  </r>
  <r>
    <x v="4"/>
    <x v="1"/>
    <x v="1"/>
    <s v="E2402"/>
    <x v="4"/>
    <x v="0"/>
    <n v="161"/>
    <n v="89"/>
    <s v=";"/>
    <s v=";"/>
    <s v=";"/>
    <n v="1.8"/>
  </r>
  <r>
    <x v="4"/>
    <x v="1"/>
    <x v="2"/>
    <n v="97605"/>
    <x v="0"/>
    <x v="0"/>
    <n v="4"/>
    <n v="4"/>
    <n v="333774"/>
    <n v="0"/>
    <n v="0"/>
    <n v="1"/>
  </r>
  <r>
    <x v="4"/>
    <x v="1"/>
    <x v="2"/>
    <n v="97606"/>
    <x v="1"/>
    <x v="0"/>
    <n v="1"/>
    <n v="1"/>
    <n v="333774"/>
    <n v="0"/>
    <n v="0"/>
    <n v="1"/>
  </r>
  <r>
    <x v="4"/>
    <x v="1"/>
    <x v="2"/>
    <s v="A6550"/>
    <x v="2"/>
    <x v="0"/>
    <n v="2"/>
    <n v="2"/>
    <n v="333774"/>
    <n v="0"/>
    <n v="0"/>
    <n v="1"/>
  </r>
  <r>
    <x v="4"/>
    <x v="1"/>
    <x v="2"/>
    <s v="A7000"/>
    <x v="3"/>
    <x v="0"/>
    <n v="6"/>
    <n v="5"/>
    <n v="333774"/>
    <n v="0"/>
    <n v="0"/>
    <n v="1.2"/>
  </r>
  <r>
    <x v="4"/>
    <x v="1"/>
    <x v="2"/>
    <s v="E2402"/>
    <x v="4"/>
    <x v="0"/>
    <n v="385"/>
    <n v="216"/>
    <n v="333774"/>
    <n v="0.6"/>
    <n v="1.2"/>
    <n v="1.8"/>
  </r>
  <r>
    <x v="4"/>
    <x v="1"/>
    <x v="0"/>
    <n v="97605"/>
    <x v="0"/>
    <x v="0"/>
    <n v="3"/>
    <n v="2"/>
    <n v="312656"/>
    <n v="0"/>
    <n v="0"/>
    <n v="1.5"/>
  </r>
  <r>
    <x v="4"/>
    <x v="1"/>
    <x v="0"/>
    <n v="97606"/>
    <x v="1"/>
    <x v="0"/>
    <n v="1"/>
    <n v="1"/>
    <n v="312656"/>
    <n v="0"/>
    <n v="0"/>
    <n v="1"/>
  </r>
  <r>
    <x v="4"/>
    <x v="1"/>
    <x v="0"/>
    <s v="A6550"/>
    <x v="2"/>
    <x v="0"/>
    <n v="4"/>
    <n v="4"/>
    <n v="312656"/>
    <n v="0"/>
    <n v="0"/>
    <n v="1"/>
  </r>
  <r>
    <x v="4"/>
    <x v="1"/>
    <x v="0"/>
    <s v="A7000"/>
    <x v="3"/>
    <x v="0"/>
    <n v="7"/>
    <n v="5"/>
    <n v="312656"/>
    <n v="0"/>
    <n v="0"/>
    <n v="1.4"/>
  </r>
  <r>
    <x v="4"/>
    <x v="1"/>
    <x v="0"/>
    <s v="E2402"/>
    <x v="4"/>
    <x v="0"/>
    <n v="693"/>
    <n v="407"/>
    <n v="312656"/>
    <n v="1.3"/>
    <n v="2.2000000000000002"/>
    <n v="1.7"/>
  </r>
  <r>
    <x v="4"/>
    <x v="1"/>
    <x v="6"/>
    <n v="97605"/>
    <x v="0"/>
    <x v="0"/>
    <n v="5"/>
    <n v="5"/>
    <n v="307984"/>
    <n v="0"/>
    <n v="0"/>
    <n v="1"/>
  </r>
  <r>
    <x v="4"/>
    <x v="1"/>
    <x v="6"/>
    <n v="97606"/>
    <x v="1"/>
    <x v="0"/>
    <n v="3"/>
    <n v="2"/>
    <n v="307984"/>
    <n v="0"/>
    <n v="0"/>
    <n v="1.5"/>
  </r>
  <r>
    <x v="4"/>
    <x v="1"/>
    <x v="6"/>
    <s v="A6550"/>
    <x v="2"/>
    <x v="0"/>
    <n v="11"/>
    <n v="6"/>
    <n v="307984"/>
    <n v="0"/>
    <n v="0"/>
    <n v="1.8"/>
  </r>
  <r>
    <x v="4"/>
    <x v="1"/>
    <x v="6"/>
    <s v="A7000"/>
    <x v="3"/>
    <x v="0"/>
    <n v="8"/>
    <n v="6"/>
    <n v="307984"/>
    <n v="0"/>
    <n v="0"/>
    <n v="1.3"/>
  </r>
  <r>
    <x v="4"/>
    <x v="1"/>
    <x v="6"/>
    <s v="E2402"/>
    <x v="4"/>
    <x v="0"/>
    <n v="391"/>
    <n v="228"/>
    <n v="307984"/>
    <n v="0.7"/>
    <n v="1.3"/>
    <n v="1.7"/>
  </r>
  <r>
    <x v="5"/>
    <x v="0"/>
    <x v="1"/>
    <n v="97605"/>
    <x v="0"/>
    <x v="0"/>
    <n v="1"/>
    <n v="1"/>
    <s v=";"/>
    <s v=";"/>
    <s v=";"/>
    <n v="1"/>
  </r>
  <r>
    <x v="5"/>
    <x v="0"/>
    <x v="1"/>
    <s v="E2402"/>
    <x v="4"/>
    <x v="0"/>
    <n v="65"/>
    <n v="38"/>
    <s v=";"/>
    <s v=";"/>
    <s v=";"/>
    <n v="1.7"/>
  </r>
  <r>
    <x v="5"/>
    <x v="0"/>
    <x v="2"/>
    <n v="97605"/>
    <x v="0"/>
    <x v="0"/>
    <n v="4"/>
    <n v="4"/>
    <n v="567678"/>
    <n v="0"/>
    <n v="0"/>
    <n v="1"/>
  </r>
  <r>
    <x v="5"/>
    <x v="0"/>
    <x v="2"/>
    <n v="97606"/>
    <x v="1"/>
    <x v="0"/>
    <n v="1"/>
    <n v="1"/>
    <n v="567678"/>
    <n v="0"/>
    <n v="0"/>
    <n v="1"/>
  </r>
  <r>
    <x v="5"/>
    <x v="0"/>
    <x v="2"/>
    <s v="A6550"/>
    <x v="2"/>
    <x v="0"/>
    <n v="4"/>
    <n v="4"/>
    <n v="567678"/>
    <n v="0"/>
    <n v="0"/>
    <n v="1"/>
  </r>
  <r>
    <x v="5"/>
    <x v="0"/>
    <x v="2"/>
    <s v="A7000"/>
    <x v="3"/>
    <x v="0"/>
    <n v="4"/>
    <n v="4"/>
    <n v="567678"/>
    <n v="0"/>
    <n v="0"/>
    <n v="1"/>
  </r>
  <r>
    <x v="5"/>
    <x v="0"/>
    <x v="2"/>
    <s v="E2402"/>
    <x v="4"/>
    <x v="0"/>
    <n v="218"/>
    <n v="149"/>
    <n v="567678"/>
    <n v="0.3"/>
    <n v="0.4"/>
    <n v="1.5"/>
  </r>
  <r>
    <x v="5"/>
    <x v="0"/>
    <x v="0"/>
    <n v="97605"/>
    <x v="0"/>
    <x v="0"/>
    <n v="1"/>
    <n v="1"/>
    <n v="641510"/>
    <n v="0"/>
    <n v="0"/>
    <n v="1"/>
  </r>
  <r>
    <x v="5"/>
    <x v="0"/>
    <x v="0"/>
    <n v="97606"/>
    <x v="1"/>
    <x v="0"/>
    <n v="1"/>
    <n v="1"/>
    <n v="641510"/>
    <n v="0"/>
    <n v="0"/>
    <n v="1"/>
  </r>
  <r>
    <x v="5"/>
    <x v="0"/>
    <x v="0"/>
    <s v="A6550"/>
    <x v="2"/>
    <x v="0"/>
    <n v="9"/>
    <n v="7"/>
    <n v="641510"/>
    <n v="0"/>
    <n v="0"/>
    <n v="1.3"/>
  </r>
  <r>
    <x v="5"/>
    <x v="0"/>
    <x v="0"/>
    <s v="A7000"/>
    <x v="3"/>
    <x v="0"/>
    <n v="12"/>
    <n v="9"/>
    <n v="641510"/>
    <n v="0"/>
    <n v="0"/>
    <n v="1.3"/>
  </r>
  <r>
    <x v="5"/>
    <x v="0"/>
    <x v="0"/>
    <s v="E2402"/>
    <x v="4"/>
    <x v="0"/>
    <n v="712"/>
    <n v="446"/>
    <n v="641510"/>
    <n v="0.7"/>
    <n v="1.1000000000000001"/>
    <n v="1.6"/>
  </r>
  <r>
    <x v="5"/>
    <x v="0"/>
    <x v="6"/>
    <n v="97605"/>
    <x v="0"/>
    <x v="0"/>
    <n v="9"/>
    <n v="2"/>
    <n v="714148"/>
    <n v="0"/>
    <n v="0"/>
    <n v="4.5"/>
  </r>
  <r>
    <x v="5"/>
    <x v="0"/>
    <x v="6"/>
    <s v="A6550"/>
    <x v="2"/>
    <x v="0"/>
    <n v="10"/>
    <n v="5"/>
    <n v="714148"/>
    <n v="0"/>
    <n v="0"/>
    <n v="2"/>
  </r>
  <r>
    <x v="5"/>
    <x v="0"/>
    <x v="6"/>
    <s v="A7000"/>
    <x v="3"/>
    <x v="0"/>
    <n v="5"/>
    <n v="4"/>
    <n v="714148"/>
    <n v="0"/>
    <n v="0"/>
    <n v="1.2"/>
  </r>
  <r>
    <x v="5"/>
    <x v="0"/>
    <x v="6"/>
    <s v="E2402"/>
    <x v="4"/>
    <x v="0"/>
    <n v="330"/>
    <n v="245"/>
    <n v="714148"/>
    <n v="0.3"/>
    <n v="0.5"/>
    <n v="1.3"/>
  </r>
  <r>
    <x v="5"/>
    <x v="1"/>
    <x v="1"/>
    <s v="A6550"/>
    <x v="2"/>
    <x v="0"/>
    <n v="2"/>
    <n v="2"/>
    <s v=";"/>
    <s v=";"/>
    <s v=";"/>
    <n v="1"/>
  </r>
  <r>
    <x v="5"/>
    <x v="1"/>
    <x v="1"/>
    <s v="A7000"/>
    <x v="3"/>
    <x v="0"/>
    <n v="2"/>
    <n v="2"/>
    <s v=";"/>
    <s v=";"/>
    <s v=";"/>
    <n v="1"/>
  </r>
  <r>
    <x v="5"/>
    <x v="1"/>
    <x v="1"/>
    <s v="E2402"/>
    <x v="4"/>
    <x v="0"/>
    <n v="46"/>
    <n v="29"/>
    <s v=";"/>
    <s v=";"/>
    <s v=";"/>
    <n v="1.6"/>
  </r>
  <r>
    <x v="5"/>
    <x v="1"/>
    <x v="2"/>
    <n v="97605"/>
    <x v="0"/>
    <x v="0"/>
    <n v="4"/>
    <n v="3"/>
    <n v="456965"/>
    <n v="0"/>
    <n v="0"/>
    <n v="1.3"/>
  </r>
  <r>
    <x v="5"/>
    <x v="1"/>
    <x v="2"/>
    <s v="A6550"/>
    <x v="2"/>
    <x v="0"/>
    <n v="2"/>
    <n v="2"/>
    <n v="456965"/>
    <n v="0"/>
    <n v="0"/>
    <n v="1"/>
  </r>
  <r>
    <x v="5"/>
    <x v="1"/>
    <x v="2"/>
    <s v="A7000"/>
    <x v="3"/>
    <x v="0"/>
    <n v="10"/>
    <n v="9"/>
    <n v="456965"/>
    <n v="0"/>
    <n v="0"/>
    <n v="1.1000000000000001"/>
  </r>
  <r>
    <x v="5"/>
    <x v="1"/>
    <x v="2"/>
    <s v="E2402"/>
    <x v="4"/>
    <x v="0"/>
    <n v="172"/>
    <n v="126"/>
    <n v="456965"/>
    <n v="0.3"/>
    <n v="0.4"/>
    <n v="1.4"/>
  </r>
  <r>
    <x v="5"/>
    <x v="1"/>
    <x v="0"/>
    <n v="97605"/>
    <x v="0"/>
    <x v="0"/>
    <n v="1"/>
    <n v="1"/>
    <n v="512690"/>
    <n v="0"/>
    <n v="0"/>
    <n v="1"/>
  </r>
  <r>
    <x v="5"/>
    <x v="1"/>
    <x v="0"/>
    <n v="97606"/>
    <x v="1"/>
    <x v="0"/>
    <n v="3"/>
    <n v="3"/>
    <n v="512690"/>
    <n v="0"/>
    <n v="0"/>
    <n v="1"/>
  </r>
  <r>
    <x v="5"/>
    <x v="1"/>
    <x v="0"/>
    <s v="A6550"/>
    <x v="2"/>
    <x v="0"/>
    <n v="8"/>
    <n v="7"/>
    <n v="512690"/>
    <n v="0"/>
    <n v="0"/>
    <n v="1.1000000000000001"/>
  </r>
  <r>
    <x v="5"/>
    <x v="1"/>
    <x v="0"/>
    <s v="A7000"/>
    <x v="3"/>
    <x v="0"/>
    <n v="11"/>
    <n v="11"/>
    <n v="512690"/>
    <n v="0"/>
    <n v="0"/>
    <n v="1"/>
  </r>
  <r>
    <x v="5"/>
    <x v="1"/>
    <x v="0"/>
    <s v="E2402"/>
    <x v="4"/>
    <x v="0"/>
    <n v="640"/>
    <n v="408"/>
    <n v="512690"/>
    <n v="0.8"/>
    <n v="1.2"/>
    <n v="1.6"/>
  </r>
  <r>
    <x v="5"/>
    <x v="1"/>
    <x v="6"/>
    <n v="97605"/>
    <x v="0"/>
    <x v="0"/>
    <n v="13"/>
    <n v="3"/>
    <n v="569042"/>
    <n v="0"/>
    <n v="0"/>
    <n v="4.3"/>
  </r>
  <r>
    <x v="5"/>
    <x v="1"/>
    <x v="6"/>
    <n v="97606"/>
    <x v="1"/>
    <x v="0"/>
    <n v="12"/>
    <n v="1"/>
    <n v="569042"/>
    <n v="0"/>
    <n v="0"/>
    <n v="12"/>
  </r>
  <r>
    <x v="5"/>
    <x v="1"/>
    <x v="6"/>
    <s v="A6550"/>
    <x v="2"/>
    <x v="0"/>
    <n v="5"/>
    <n v="4"/>
    <n v="569042"/>
    <n v="0"/>
    <n v="0"/>
    <n v="1.2"/>
  </r>
  <r>
    <x v="5"/>
    <x v="1"/>
    <x v="6"/>
    <s v="A7000"/>
    <x v="3"/>
    <x v="0"/>
    <n v="6"/>
    <n v="6"/>
    <n v="569042"/>
    <n v="0"/>
    <n v="0"/>
    <n v="1"/>
  </r>
  <r>
    <x v="5"/>
    <x v="1"/>
    <x v="6"/>
    <s v="E2402"/>
    <x v="4"/>
    <x v="0"/>
    <n v="278"/>
    <n v="208"/>
    <n v="569042"/>
    <n v="0.4"/>
    <n v="0.5"/>
    <n v="1.3"/>
  </r>
  <r>
    <x v="3"/>
    <x v="0"/>
    <x v="1"/>
    <n v="97605"/>
    <x v="0"/>
    <x v="0"/>
    <n v="2"/>
    <n v="1"/>
    <n v="78670"/>
    <n v="0"/>
    <n v="0"/>
    <n v="2"/>
  </r>
  <r>
    <x v="3"/>
    <x v="0"/>
    <x v="2"/>
    <n v="97606"/>
    <x v="1"/>
    <x v="0"/>
    <n v="1"/>
    <n v="1"/>
    <n v="76708"/>
    <n v="0"/>
    <n v="0"/>
    <n v="1"/>
  </r>
  <r>
    <x v="5"/>
    <x v="0"/>
    <x v="3"/>
    <s v="A7000"/>
    <x v="3"/>
    <x v="0"/>
    <n v="1"/>
    <n v="1"/>
    <n v="33202"/>
    <n v="0"/>
    <n v="0"/>
    <n v="1"/>
  </r>
  <r>
    <x v="4"/>
    <x v="0"/>
    <x v="0"/>
    <n v="97606"/>
    <x v="1"/>
    <x v="0"/>
    <n v="1"/>
    <n v="1"/>
    <n v="77976"/>
    <n v="0"/>
    <n v="0"/>
    <n v="1"/>
  </r>
  <r>
    <x v="4"/>
    <x v="0"/>
    <x v="0"/>
    <n v="97605"/>
    <x v="0"/>
    <x v="0"/>
    <n v="1"/>
    <n v="1"/>
    <n v="77976"/>
    <n v="0"/>
    <n v="0"/>
    <n v="1"/>
  </r>
  <r>
    <x v="4"/>
    <x v="1"/>
    <x v="1"/>
    <n v="97606"/>
    <x v="1"/>
    <x v="0"/>
    <n v="2"/>
    <n v="1"/>
    <n v="67441"/>
    <n v="0"/>
    <n v="0"/>
    <n v="2"/>
  </r>
  <r>
    <x v="5"/>
    <x v="0"/>
    <x v="5"/>
    <n v="97605"/>
    <x v="0"/>
    <x v="0"/>
    <n v="1"/>
    <n v="1"/>
    <n v="34529"/>
    <n v="0"/>
    <n v="0"/>
    <n v="1"/>
  </r>
  <r>
    <x v="5"/>
    <x v="1"/>
    <x v="2"/>
    <n v="97605"/>
    <x v="0"/>
    <x v="0"/>
    <n v="6"/>
    <n v="1"/>
    <n v="27361"/>
    <n v="0"/>
    <n v="0.2"/>
    <n v="6"/>
  </r>
  <r>
    <x v="5"/>
    <x v="1"/>
    <x v="2"/>
    <n v="97606"/>
    <x v="1"/>
    <x v="0"/>
    <n v="3"/>
    <n v="1"/>
    <n v="27361"/>
    <n v="0"/>
    <n v="0.1"/>
    <n v="3"/>
  </r>
  <r>
    <x v="3"/>
    <x v="0"/>
    <x v="0"/>
    <n v="97606"/>
    <x v="1"/>
    <x v="0"/>
    <n v="4"/>
    <n v="2"/>
    <n v="76692"/>
    <n v="0"/>
    <n v="0.1"/>
    <n v="2"/>
  </r>
  <r>
    <x v="3"/>
    <x v="0"/>
    <x v="0"/>
    <n v="97605"/>
    <x v="0"/>
    <x v="0"/>
    <n v="11"/>
    <n v="2"/>
    <n v="76692"/>
    <n v="0"/>
    <n v="0.1"/>
    <n v="5.5"/>
  </r>
  <r>
    <x v="3"/>
    <x v="0"/>
    <x v="5"/>
    <n v="97605"/>
    <x v="0"/>
    <x v="0"/>
    <n v="1"/>
    <n v="1"/>
    <n v="74779"/>
    <n v="0"/>
    <n v="0"/>
    <n v="1"/>
  </r>
  <r>
    <x v="3"/>
    <x v="1"/>
    <x v="1"/>
    <n v="97605"/>
    <x v="0"/>
    <x v="0"/>
    <n v="1"/>
    <n v="1"/>
    <n v="69224"/>
    <n v="0"/>
    <n v="0"/>
    <n v="1"/>
  </r>
  <r>
    <x v="3"/>
    <x v="1"/>
    <x v="2"/>
    <n v="97606"/>
    <x v="1"/>
    <x v="0"/>
    <n v="7"/>
    <n v="1"/>
    <n v="67505"/>
    <n v="0"/>
    <n v="0.1"/>
    <n v="7"/>
  </r>
  <r>
    <x v="3"/>
    <x v="0"/>
    <x v="1"/>
    <n v="97605"/>
    <x v="0"/>
    <x v="0"/>
    <n v="3"/>
    <n v="2"/>
    <n v="74508"/>
    <n v="0"/>
    <n v="0"/>
    <n v="1.5"/>
  </r>
  <r>
    <x v="3"/>
    <x v="0"/>
    <x v="1"/>
    <n v="97606"/>
    <x v="1"/>
    <x v="0"/>
    <n v="2"/>
    <n v="1"/>
    <n v="74508"/>
    <n v="0"/>
    <n v="0"/>
    <n v="2"/>
  </r>
  <r>
    <x v="3"/>
    <x v="0"/>
    <x v="1"/>
    <s v="A7000"/>
    <x v="3"/>
    <x v="0"/>
    <n v="1"/>
    <n v="1"/>
    <n v="74508"/>
    <n v="0"/>
    <n v="0"/>
    <n v="1"/>
  </r>
  <r>
    <x v="3"/>
    <x v="0"/>
    <x v="1"/>
    <s v="A6550"/>
    <x v="2"/>
    <x v="0"/>
    <n v="1"/>
    <n v="1"/>
    <n v="74508"/>
    <n v="0"/>
    <n v="0"/>
    <n v="1"/>
  </r>
  <r>
    <x v="3"/>
    <x v="0"/>
    <x v="2"/>
    <n v="97605"/>
    <x v="0"/>
    <x v="0"/>
    <n v="2"/>
    <n v="2"/>
    <n v="73015"/>
    <n v="0"/>
    <n v="0"/>
    <n v="1"/>
  </r>
  <r>
    <x v="4"/>
    <x v="1"/>
    <x v="5"/>
    <n v="97605"/>
    <x v="0"/>
    <x v="0"/>
    <n v="5"/>
    <n v="4"/>
    <n v="68160"/>
    <n v="0.1"/>
    <n v="0.1"/>
    <n v="1.3"/>
  </r>
  <r>
    <x v="4"/>
    <x v="1"/>
    <x v="5"/>
    <s v="A6550"/>
    <x v="2"/>
    <x v="0"/>
    <n v="1"/>
    <n v="1"/>
    <n v="68160"/>
    <n v="0"/>
    <n v="0"/>
    <n v="1"/>
  </r>
  <r>
    <x v="4"/>
    <x v="1"/>
    <x v="5"/>
    <n v="97606"/>
    <x v="1"/>
    <x v="0"/>
    <n v="2"/>
    <n v="2"/>
    <n v="68160"/>
    <n v="0"/>
    <n v="0"/>
    <n v="1"/>
  </r>
  <r>
    <x v="4"/>
    <x v="1"/>
    <x v="5"/>
    <s v="A7000"/>
    <x v="3"/>
    <x v="0"/>
    <n v="1"/>
    <n v="1"/>
    <n v="68160"/>
    <n v="0"/>
    <n v="0"/>
    <n v="1"/>
  </r>
  <r>
    <x v="4"/>
    <x v="1"/>
    <x v="5"/>
    <s v="E2402"/>
    <x v="4"/>
    <x v="0"/>
    <n v="1"/>
    <n v="1"/>
    <n v="68160"/>
    <n v="0"/>
    <n v="0"/>
    <n v="1"/>
  </r>
  <r>
    <x v="5"/>
    <x v="0"/>
    <x v="1"/>
    <s v="A6550"/>
    <x v="2"/>
    <x v="0"/>
    <n v="3"/>
    <n v="3"/>
    <n v="31286"/>
    <n v="0.1"/>
    <n v="0.1"/>
    <n v="1"/>
  </r>
  <r>
    <x v="5"/>
    <x v="0"/>
    <x v="1"/>
    <n v="97605"/>
    <x v="0"/>
    <x v="0"/>
    <n v="1"/>
    <n v="1"/>
    <n v="31286"/>
    <n v="0"/>
    <n v="0"/>
    <n v="1"/>
  </r>
  <r>
    <x v="5"/>
    <x v="0"/>
    <x v="1"/>
    <s v="A7000"/>
    <x v="3"/>
    <x v="0"/>
    <n v="3"/>
    <n v="3"/>
    <n v="31286"/>
    <n v="0.1"/>
    <n v="0.1"/>
    <n v="1"/>
  </r>
  <r>
    <x v="1"/>
    <x v="1"/>
    <x v="0"/>
    <n v="97605"/>
    <x v="0"/>
    <x v="0"/>
    <n v="1"/>
    <n v="1"/>
    <n v="30412"/>
    <n v="0"/>
    <n v="0"/>
    <n v="1"/>
  </r>
  <r>
    <x v="3"/>
    <x v="1"/>
    <x v="6"/>
    <n v="97606"/>
    <x v="1"/>
    <x v="0"/>
    <n v="1"/>
    <n v="1"/>
    <n v="61424"/>
    <n v="0"/>
    <n v="0"/>
    <n v="1"/>
  </r>
  <r>
    <x v="4"/>
    <x v="1"/>
    <x v="0"/>
    <n v="97606"/>
    <x v="1"/>
    <x v="0"/>
    <n v="3"/>
    <n v="2"/>
    <n v="67731"/>
    <n v="0"/>
    <n v="0"/>
    <n v="1.5"/>
  </r>
  <r>
    <x v="4"/>
    <x v="1"/>
    <x v="0"/>
    <n v="97605"/>
    <x v="0"/>
    <x v="0"/>
    <n v="2"/>
    <n v="2"/>
    <n v="67731"/>
    <n v="0"/>
    <n v="0"/>
    <n v="1"/>
  </r>
  <r>
    <x v="5"/>
    <x v="0"/>
    <x v="2"/>
    <s v="E2402"/>
    <x v="4"/>
    <x v="0"/>
    <n v="1"/>
    <n v="1"/>
    <n v="31492"/>
    <n v="0"/>
    <n v="0"/>
    <n v="1"/>
  </r>
  <r>
    <x v="5"/>
    <x v="0"/>
    <x v="2"/>
    <n v="97605"/>
    <x v="0"/>
    <x v="0"/>
    <n v="4"/>
    <n v="3"/>
    <n v="31492"/>
    <n v="0.1"/>
    <n v="0.1"/>
    <n v="1.3"/>
  </r>
  <r>
    <x v="5"/>
    <x v="0"/>
    <x v="6"/>
    <n v="97606"/>
    <x v="1"/>
    <x v="0"/>
    <n v="1"/>
    <n v="1"/>
    <n v="33744"/>
    <n v="0"/>
    <n v="0"/>
    <n v="1"/>
  </r>
  <r>
    <x v="1"/>
    <x v="0"/>
    <x v="1"/>
    <n v="97605"/>
    <x v="0"/>
    <x v="0"/>
    <n v="1"/>
    <n v="1"/>
    <n v="29979"/>
    <n v="0"/>
    <n v="0"/>
    <n v="1"/>
  </r>
  <r>
    <x v="3"/>
    <x v="0"/>
    <x v="6"/>
    <n v="97605"/>
    <x v="0"/>
    <x v="0"/>
    <n v="1"/>
    <n v="1"/>
    <n v="70606"/>
    <n v="0"/>
    <n v="0"/>
    <n v="1"/>
  </r>
  <r>
    <x v="3"/>
    <x v="1"/>
    <x v="5"/>
    <s v="A7000"/>
    <x v="3"/>
    <x v="0"/>
    <n v="3"/>
    <n v="2"/>
    <n v="69760"/>
    <n v="0"/>
    <n v="0"/>
    <n v="1.5"/>
  </r>
  <r>
    <x v="3"/>
    <x v="1"/>
    <x v="5"/>
    <s v="A6550"/>
    <x v="2"/>
    <x v="0"/>
    <n v="3"/>
    <n v="2"/>
    <n v="69760"/>
    <n v="0"/>
    <n v="0"/>
    <n v="1.5"/>
  </r>
  <r>
    <x v="3"/>
    <x v="1"/>
    <x v="5"/>
    <n v="97606"/>
    <x v="1"/>
    <x v="0"/>
    <n v="1"/>
    <n v="1"/>
    <n v="69760"/>
    <n v="0"/>
    <n v="0"/>
    <n v="1"/>
  </r>
  <r>
    <x v="3"/>
    <x v="1"/>
    <x v="5"/>
    <n v="97605"/>
    <x v="0"/>
    <x v="0"/>
    <n v="3"/>
    <n v="3"/>
    <n v="69760"/>
    <n v="0"/>
    <n v="0"/>
    <n v="1"/>
  </r>
  <r>
    <x v="3"/>
    <x v="1"/>
    <x v="0"/>
    <n v="97605"/>
    <x v="0"/>
    <x v="0"/>
    <n v="1"/>
    <n v="1"/>
    <n v="64310"/>
    <n v="0"/>
    <n v="0"/>
    <n v="1"/>
  </r>
  <r>
    <x v="4"/>
    <x v="1"/>
    <x v="4"/>
    <n v="97606"/>
    <x v="1"/>
    <x v="0"/>
    <n v="1"/>
    <n v="1"/>
    <n v="65486"/>
    <n v="0"/>
    <n v="0"/>
    <n v="1"/>
  </r>
  <r>
    <x v="4"/>
    <x v="1"/>
    <x v="4"/>
    <n v="97605"/>
    <x v="0"/>
    <x v="0"/>
    <n v="6"/>
    <n v="6"/>
    <n v="65486"/>
    <n v="0.1"/>
    <n v="0.1"/>
    <n v="1"/>
  </r>
  <r>
    <x v="4"/>
    <x v="1"/>
    <x v="4"/>
    <s v="A6550"/>
    <x v="2"/>
    <x v="0"/>
    <n v="1"/>
    <n v="1"/>
    <n v="65486"/>
    <n v="0"/>
    <n v="0"/>
    <n v="1"/>
  </r>
  <r>
    <x v="6"/>
    <x v="1"/>
    <x v="5"/>
    <n v="97605"/>
    <x v="0"/>
    <x v="0"/>
    <n v="1"/>
    <n v="1"/>
    <n v="15500"/>
    <n v="0.1"/>
    <n v="0.1"/>
    <n v="1"/>
  </r>
  <r>
    <x v="3"/>
    <x v="0"/>
    <x v="5"/>
    <n v="97605"/>
    <x v="0"/>
    <x v="0"/>
    <n v="2"/>
    <n v="2"/>
    <n v="76413"/>
    <n v="0"/>
    <n v="0"/>
    <n v="1"/>
  </r>
  <r>
    <x v="3"/>
    <x v="1"/>
    <x v="2"/>
    <n v="97605"/>
    <x v="0"/>
    <x v="0"/>
    <n v="4"/>
    <n v="3"/>
    <n v="65929"/>
    <n v="0"/>
    <n v="0.1"/>
    <n v="1.3"/>
  </r>
  <r>
    <x v="3"/>
    <x v="1"/>
    <x v="2"/>
    <n v="97606"/>
    <x v="1"/>
    <x v="0"/>
    <n v="1"/>
    <n v="1"/>
    <n v="65929"/>
    <n v="0"/>
    <n v="0"/>
    <n v="1"/>
  </r>
  <r>
    <x v="5"/>
    <x v="0"/>
    <x v="4"/>
    <n v="97605"/>
    <x v="0"/>
    <x v="0"/>
    <n v="1"/>
    <n v="1"/>
    <n v="30405"/>
    <n v="0"/>
    <n v="0"/>
    <n v="1"/>
  </r>
  <r>
    <x v="5"/>
    <x v="0"/>
    <x v="4"/>
    <s v="A6550"/>
    <x v="2"/>
    <x v="0"/>
    <n v="2"/>
    <n v="2"/>
    <n v="30405"/>
    <n v="0.1"/>
    <n v="0.1"/>
    <n v="1"/>
  </r>
  <r>
    <x v="0"/>
    <x v="1"/>
    <x v="5"/>
    <s v="E2402"/>
    <x v="4"/>
    <x v="0"/>
    <n v="2"/>
    <n v="1"/>
    <n v="13385"/>
    <n v="0.1"/>
    <n v="0.1"/>
    <n v="2"/>
  </r>
  <r>
    <x v="0"/>
    <x v="1"/>
    <x v="5"/>
    <s v="A6550"/>
    <x v="2"/>
    <x v="0"/>
    <n v="2"/>
    <n v="1"/>
    <n v="13385"/>
    <n v="0.1"/>
    <n v="0.1"/>
    <n v="2"/>
  </r>
  <r>
    <x v="0"/>
    <x v="1"/>
    <x v="5"/>
    <s v="A7000"/>
    <x v="3"/>
    <x v="0"/>
    <n v="2"/>
    <n v="1"/>
    <n v="13385"/>
    <n v="0.1"/>
    <n v="0.1"/>
    <n v="2"/>
  </r>
  <r>
    <x v="4"/>
    <x v="0"/>
    <x v="5"/>
    <n v="97605"/>
    <x v="0"/>
    <x v="0"/>
    <n v="7"/>
    <n v="6"/>
    <n v="76426"/>
    <n v="0.1"/>
    <n v="0.1"/>
    <n v="1.2"/>
  </r>
  <r>
    <x v="4"/>
    <x v="0"/>
    <x v="5"/>
    <s v="A6550"/>
    <x v="2"/>
    <x v="0"/>
    <n v="2"/>
    <n v="2"/>
    <n v="76426"/>
    <n v="0"/>
    <n v="0"/>
    <n v="1"/>
  </r>
  <r>
    <x v="4"/>
    <x v="0"/>
    <x v="5"/>
    <s v="A7000"/>
    <x v="3"/>
    <x v="0"/>
    <n v="2"/>
    <n v="2"/>
    <n v="76426"/>
    <n v="0"/>
    <n v="0"/>
    <n v="1"/>
  </r>
  <r>
    <x v="4"/>
    <x v="0"/>
    <x v="5"/>
    <n v="97606"/>
    <x v="1"/>
    <x v="0"/>
    <n v="3"/>
    <n v="3"/>
    <n v="76426"/>
    <n v="0"/>
    <n v="0"/>
    <n v="1"/>
  </r>
  <r>
    <x v="4"/>
    <x v="0"/>
    <x v="0"/>
    <n v="97606"/>
    <x v="1"/>
    <x v="0"/>
    <n v="3"/>
    <n v="3"/>
    <n v="76514"/>
    <n v="0"/>
    <n v="0"/>
    <n v="1"/>
  </r>
  <r>
    <x v="4"/>
    <x v="0"/>
    <x v="0"/>
    <n v="97605"/>
    <x v="0"/>
    <x v="0"/>
    <n v="13"/>
    <n v="11"/>
    <n v="76514"/>
    <n v="0.1"/>
    <n v="0.2"/>
    <n v="1.2"/>
  </r>
  <r>
    <x v="4"/>
    <x v="0"/>
    <x v="0"/>
    <s v="E2402"/>
    <x v="4"/>
    <x v="0"/>
    <n v="2"/>
    <n v="1"/>
    <n v="76514"/>
    <n v="0"/>
    <n v="0"/>
    <n v="2"/>
  </r>
  <r>
    <x v="4"/>
    <x v="1"/>
    <x v="1"/>
    <s v="A7000"/>
    <x v="3"/>
    <x v="0"/>
    <n v="4"/>
    <n v="2"/>
    <n v="68458"/>
    <n v="0"/>
    <n v="0.1"/>
    <n v="2"/>
  </r>
  <r>
    <x v="4"/>
    <x v="1"/>
    <x v="1"/>
    <n v="97605"/>
    <x v="0"/>
    <x v="0"/>
    <n v="6"/>
    <n v="4"/>
    <n v="68458"/>
    <n v="0.1"/>
    <n v="0.1"/>
    <n v="1.5"/>
  </r>
  <r>
    <x v="4"/>
    <x v="1"/>
    <x v="1"/>
    <s v="A6550"/>
    <x v="2"/>
    <x v="0"/>
    <n v="4"/>
    <n v="2"/>
    <n v="68458"/>
    <n v="0"/>
    <n v="0.1"/>
    <n v="2"/>
  </r>
  <r>
    <x v="4"/>
    <x v="1"/>
    <x v="1"/>
    <n v="97606"/>
    <x v="1"/>
    <x v="0"/>
    <n v="2"/>
    <n v="1"/>
    <n v="68458"/>
    <n v="0"/>
    <n v="0"/>
    <n v="2"/>
  </r>
  <r>
    <x v="4"/>
    <x v="1"/>
    <x v="2"/>
    <n v="97606"/>
    <x v="1"/>
    <x v="0"/>
    <n v="1"/>
    <n v="1"/>
    <n v="67728"/>
    <n v="0"/>
    <n v="0"/>
    <n v="1"/>
  </r>
  <r>
    <x v="4"/>
    <x v="1"/>
    <x v="2"/>
    <n v="97605"/>
    <x v="0"/>
    <x v="0"/>
    <n v="6"/>
    <n v="5"/>
    <n v="67728"/>
    <n v="0.1"/>
    <n v="0.1"/>
    <n v="1.2"/>
  </r>
  <r>
    <x v="5"/>
    <x v="1"/>
    <x v="0"/>
    <n v="97605"/>
    <x v="0"/>
    <x v="0"/>
    <n v="2"/>
    <n v="2"/>
    <n v="26466"/>
    <n v="0.1"/>
    <n v="0.1"/>
    <n v="1"/>
  </r>
  <r>
    <x v="2"/>
    <x v="1"/>
    <x v="2"/>
    <n v="97606"/>
    <x v="1"/>
    <x v="0"/>
    <n v="1"/>
    <n v="1"/>
    <n v="8661"/>
    <n v="0.1"/>
    <n v="0.1"/>
    <n v="1"/>
  </r>
  <r>
    <x v="3"/>
    <x v="0"/>
    <x v="0"/>
    <n v="97605"/>
    <x v="0"/>
    <x v="0"/>
    <n v="2"/>
    <n v="2"/>
    <n v="72209"/>
    <n v="0"/>
    <n v="0"/>
    <n v="1"/>
  </r>
  <r>
    <x v="3"/>
    <x v="0"/>
    <x v="0"/>
    <n v="97606"/>
    <x v="1"/>
    <x v="0"/>
    <n v="1"/>
    <n v="1"/>
    <n v="72209"/>
    <n v="0"/>
    <n v="0"/>
    <n v="1"/>
  </r>
  <r>
    <x v="3"/>
    <x v="1"/>
    <x v="4"/>
    <n v="97605"/>
    <x v="0"/>
    <x v="0"/>
    <n v="1"/>
    <n v="1"/>
    <n v="67774"/>
    <n v="0"/>
    <n v="0"/>
    <n v="1"/>
  </r>
  <r>
    <x v="5"/>
    <x v="1"/>
    <x v="5"/>
    <s v="A7000"/>
    <x v="3"/>
    <x v="0"/>
    <n v="2"/>
    <n v="2"/>
    <n v="24941"/>
    <n v="0.1"/>
    <n v="0.1"/>
    <n v="1"/>
  </r>
  <r>
    <x v="5"/>
    <x v="1"/>
    <x v="5"/>
    <n v="97606"/>
    <x v="1"/>
    <x v="0"/>
    <n v="2"/>
    <n v="2"/>
    <n v="24941"/>
    <n v="0.1"/>
    <n v="0.1"/>
    <n v="1"/>
  </r>
  <r>
    <x v="5"/>
    <x v="1"/>
    <x v="5"/>
    <s v="A6550"/>
    <x v="2"/>
    <x v="0"/>
    <n v="2"/>
    <n v="2"/>
    <n v="24941"/>
    <n v="0.1"/>
    <n v="0.1"/>
    <n v="1"/>
  </r>
  <r>
    <x v="5"/>
    <x v="1"/>
    <x v="5"/>
    <n v="97605"/>
    <x v="0"/>
    <x v="0"/>
    <n v="2"/>
    <n v="2"/>
    <n v="24941"/>
    <n v="0.1"/>
    <n v="0.1"/>
    <n v="1"/>
  </r>
  <r>
    <x v="1"/>
    <x v="1"/>
    <x v="4"/>
    <n v="97605"/>
    <x v="0"/>
    <x v="0"/>
    <n v="1"/>
    <n v="1"/>
    <n v="30306"/>
    <n v="0"/>
    <n v="0"/>
    <n v="1"/>
  </r>
  <r>
    <x v="4"/>
    <x v="0"/>
    <x v="1"/>
    <s v="A7000"/>
    <x v="3"/>
    <x v="0"/>
    <n v="3"/>
    <n v="1"/>
    <n v="76505"/>
    <n v="0"/>
    <n v="0"/>
    <n v="3"/>
  </r>
  <r>
    <x v="4"/>
    <x v="0"/>
    <x v="1"/>
    <s v="A6550"/>
    <x v="2"/>
    <x v="0"/>
    <n v="3"/>
    <n v="1"/>
    <n v="76505"/>
    <n v="0"/>
    <n v="0"/>
    <n v="3"/>
  </r>
  <r>
    <x v="4"/>
    <x v="0"/>
    <x v="1"/>
    <n v="97605"/>
    <x v="0"/>
    <x v="0"/>
    <n v="3"/>
    <n v="3"/>
    <n v="76505"/>
    <n v="0"/>
    <n v="0"/>
    <n v="1"/>
  </r>
  <r>
    <x v="4"/>
    <x v="0"/>
    <x v="2"/>
    <n v="97605"/>
    <x v="0"/>
    <x v="0"/>
    <n v="1"/>
    <n v="1"/>
    <n v="75935"/>
    <n v="0"/>
    <n v="0"/>
    <n v="1"/>
  </r>
  <r>
    <x v="4"/>
    <x v="0"/>
    <x v="2"/>
    <s v="E2402"/>
    <x v="4"/>
    <x v="0"/>
    <n v="1"/>
    <n v="1"/>
    <n v="75935"/>
    <n v="0"/>
    <n v="0"/>
    <n v="1"/>
  </r>
  <r>
    <x v="4"/>
    <x v="0"/>
    <x v="2"/>
    <n v="97606"/>
    <x v="1"/>
    <x v="0"/>
    <n v="1"/>
    <n v="1"/>
    <n v="75935"/>
    <n v="0"/>
    <n v="0"/>
    <n v="1"/>
  </r>
  <r>
    <x v="4"/>
    <x v="1"/>
    <x v="6"/>
    <n v="97605"/>
    <x v="0"/>
    <x v="0"/>
    <n v="3"/>
    <n v="2"/>
    <n v="67125"/>
    <n v="0"/>
    <n v="0"/>
    <n v="1.5"/>
  </r>
  <r>
    <x v="5"/>
    <x v="0"/>
    <x v="5"/>
    <s v="A7000"/>
    <x v="3"/>
    <x v="0"/>
    <n v="7"/>
    <n v="7"/>
    <n v="31050"/>
    <n v="0.2"/>
    <n v="0.2"/>
    <n v="1"/>
  </r>
  <r>
    <x v="5"/>
    <x v="0"/>
    <x v="5"/>
    <s v="A6550"/>
    <x v="2"/>
    <x v="0"/>
    <n v="7"/>
    <n v="7"/>
    <n v="31050"/>
    <n v="0.2"/>
    <n v="0.2"/>
    <n v="1"/>
  </r>
  <r>
    <x v="5"/>
    <x v="1"/>
    <x v="1"/>
    <s v="A7000"/>
    <x v="3"/>
    <x v="0"/>
    <n v="3"/>
    <n v="3"/>
    <n v="25257"/>
    <n v="0.1"/>
    <n v="0.1"/>
    <n v="1"/>
  </r>
  <r>
    <x v="5"/>
    <x v="1"/>
    <x v="1"/>
    <s v="E2402"/>
    <x v="4"/>
    <x v="0"/>
    <n v="1"/>
    <n v="1"/>
    <n v="25257"/>
    <n v="0"/>
    <n v="0"/>
    <n v="1"/>
  </r>
  <r>
    <x v="5"/>
    <x v="1"/>
    <x v="1"/>
    <s v="A6550"/>
    <x v="2"/>
    <x v="0"/>
    <n v="2"/>
    <n v="2"/>
    <n v="25257"/>
    <n v="0.1"/>
    <n v="0.1"/>
    <n v="1"/>
  </r>
  <r>
    <x v="5"/>
    <x v="1"/>
    <x v="2"/>
    <n v="97605"/>
    <x v="0"/>
    <x v="0"/>
    <n v="2"/>
    <n v="2"/>
    <n v="25669"/>
    <n v="0.1"/>
    <n v="0.1"/>
    <n v="1"/>
  </r>
  <r>
    <x v="5"/>
    <x v="1"/>
    <x v="2"/>
    <n v="97606"/>
    <x v="1"/>
    <x v="0"/>
    <n v="1"/>
    <n v="1"/>
    <n v="25669"/>
    <n v="0"/>
    <n v="0"/>
    <n v="1"/>
  </r>
  <r>
    <x v="5"/>
    <x v="1"/>
    <x v="6"/>
    <n v="97605"/>
    <x v="0"/>
    <x v="0"/>
    <n v="2"/>
    <n v="2"/>
    <n v="27765"/>
    <n v="0.1"/>
    <n v="0.1"/>
    <n v="1"/>
  </r>
  <r>
    <x v="5"/>
    <x v="1"/>
    <x v="6"/>
    <n v="97606"/>
    <x v="1"/>
    <x v="0"/>
    <n v="1"/>
    <n v="1"/>
    <n v="27765"/>
    <n v="0"/>
    <n v="0"/>
    <n v="1"/>
  </r>
  <r>
    <x v="5"/>
    <x v="1"/>
    <x v="6"/>
    <s v="E2402"/>
    <x v="4"/>
    <x v="0"/>
    <n v="2"/>
    <n v="2"/>
    <n v="27765"/>
    <n v="0.1"/>
    <n v="0.1"/>
    <n v="1"/>
  </r>
  <r>
    <x v="4"/>
    <x v="0"/>
    <x v="4"/>
    <n v="97606"/>
    <x v="1"/>
    <x v="0"/>
    <n v="1"/>
    <n v="1"/>
    <n v="72969"/>
    <n v="0"/>
    <n v="0"/>
    <n v="1"/>
  </r>
  <r>
    <x v="4"/>
    <x v="0"/>
    <x v="4"/>
    <s v="E2402"/>
    <x v="4"/>
    <x v="0"/>
    <n v="1"/>
    <n v="1"/>
    <n v="72969"/>
    <n v="0"/>
    <n v="0"/>
    <n v="1"/>
  </r>
  <r>
    <x v="4"/>
    <x v="0"/>
    <x v="4"/>
    <n v="97605"/>
    <x v="0"/>
    <x v="0"/>
    <n v="4"/>
    <n v="4"/>
    <n v="72969"/>
    <n v="0.1"/>
    <n v="0.1"/>
    <n v="1"/>
  </r>
  <r>
    <x v="4"/>
    <x v="0"/>
    <x v="4"/>
    <s v="A6550"/>
    <x v="2"/>
    <x v="0"/>
    <n v="1"/>
    <n v="1"/>
    <n v="72969"/>
    <n v="0"/>
    <n v="0"/>
    <n v="1"/>
  </r>
  <r>
    <x v="5"/>
    <x v="0"/>
    <x v="0"/>
    <n v="97606"/>
    <x v="1"/>
    <x v="0"/>
    <n v="1"/>
    <n v="1"/>
    <n v="32397"/>
    <n v="0"/>
    <n v="0"/>
    <n v="1"/>
  </r>
  <r>
    <x v="5"/>
    <x v="0"/>
    <x v="0"/>
    <n v="97605"/>
    <x v="0"/>
    <x v="0"/>
    <n v="1"/>
    <n v="1"/>
    <n v="32397"/>
    <n v="0"/>
    <n v="0"/>
    <n v="1"/>
  </r>
  <r>
    <x v="5"/>
    <x v="0"/>
    <x v="0"/>
    <s v="A7000"/>
    <x v="3"/>
    <x v="0"/>
    <n v="1"/>
    <n v="1"/>
    <n v="32397"/>
    <n v="0"/>
    <n v="0"/>
    <n v="1"/>
  </r>
  <r>
    <x v="5"/>
    <x v="1"/>
    <x v="4"/>
    <s v="A6550"/>
    <x v="2"/>
    <x v="0"/>
    <n v="2"/>
    <n v="2"/>
    <n v="24306"/>
    <n v="0.1"/>
    <n v="0.1"/>
    <n v="1"/>
  </r>
  <r>
    <x v="5"/>
    <x v="1"/>
    <x v="4"/>
    <n v="97605"/>
    <x v="0"/>
    <x v="0"/>
    <n v="5"/>
    <n v="5"/>
    <n v="24306"/>
    <n v="0.2"/>
    <n v="0.2"/>
    <n v="1"/>
  </r>
  <r>
    <x v="3"/>
    <x v="1"/>
    <x v="2"/>
    <n v="97606"/>
    <x v="1"/>
    <x v="0"/>
    <n v="1"/>
    <n v="1"/>
    <n v="33045"/>
    <n v="0"/>
    <n v="0"/>
    <n v="1"/>
  </r>
  <r>
    <x v="4"/>
    <x v="1"/>
    <x v="1"/>
    <n v="97605"/>
    <x v="0"/>
    <x v="0"/>
    <n v="1"/>
    <n v="1"/>
    <n v="31647"/>
    <n v="0"/>
    <n v="0"/>
    <n v="1"/>
  </r>
  <r>
    <x v="4"/>
    <x v="1"/>
    <x v="0"/>
    <n v="97606"/>
    <x v="1"/>
    <x v="0"/>
    <n v="1"/>
    <n v="1"/>
    <n v="37887"/>
    <n v="0"/>
    <n v="0"/>
    <n v="1"/>
  </r>
  <r>
    <x v="4"/>
    <x v="1"/>
    <x v="0"/>
    <s v="E2402"/>
    <x v="4"/>
    <x v="0"/>
    <n v="16"/>
    <n v="11"/>
    <n v="37887"/>
    <n v="0.3"/>
    <n v="0.4"/>
    <n v="1.5"/>
  </r>
  <r>
    <x v="4"/>
    <x v="1"/>
    <x v="0"/>
    <n v="97605"/>
    <x v="0"/>
    <x v="0"/>
    <n v="9"/>
    <n v="8"/>
    <n v="37887"/>
    <n v="0.2"/>
    <n v="0.2"/>
    <n v="1.1000000000000001"/>
  </r>
  <r>
    <x v="5"/>
    <x v="0"/>
    <x v="3"/>
    <s v="E2402"/>
    <x v="4"/>
    <x v="0"/>
    <n v="4"/>
    <n v="2"/>
    <n v="9288"/>
    <n v="0.2"/>
    <n v="0.4"/>
    <n v="2"/>
  </r>
  <r>
    <x v="5"/>
    <x v="0"/>
    <x v="3"/>
    <s v="A6550"/>
    <x v="2"/>
    <x v="0"/>
    <n v="2"/>
    <n v="1"/>
    <n v="9288"/>
    <n v="0.1"/>
    <n v="0.2"/>
    <n v="2"/>
  </r>
  <r>
    <x v="5"/>
    <x v="0"/>
    <x v="2"/>
    <s v="E2402"/>
    <x v="4"/>
    <x v="0"/>
    <n v="1"/>
    <n v="1"/>
    <n v="9864"/>
    <n v="0.1"/>
    <n v="0.1"/>
    <n v="1"/>
  </r>
  <r>
    <x v="3"/>
    <x v="1"/>
    <x v="2"/>
    <n v="97606"/>
    <x v="1"/>
    <x v="0"/>
    <n v="1"/>
    <n v="1"/>
    <n v="43179"/>
    <n v="0"/>
    <n v="0"/>
    <n v="1"/>
  </r>
  <r>
    <x v="3"/>
    <x v="1"/>
    <x v="2"/>
    <s v="E2402"/>
    <x v="4"/>
    <x v="0"/>
    <n v="3"/>
    <n v="2"/>
    <n v="43179"/>
    <n v="0"/>
    <n v="0.1"/>
    <n v="1.5"/>
  </r>
  <r>
    <x v="3"/>
    <x v="1"/>
    <x v="2"/>
    <n v="97605"/>
    <x v="0"/>
    <x v="0"/>
    <n v="2"/>
    <n v="2"/>
    <n v="43179"/>
    <n v="0"/>
    <n v="0"/>
    <n v="1"/>
  </r>
  <r>
    <x v="5"/>
    <x v="0"/>
    <x v="4"/>
    <s v="A6550"/>
    <x v="2"/>
    <x v="0"/>
    <n v="1"/>
    <n v="1"/>
    <n v="9319"/>
    <n v="0.1"/>
    <n v="0.1"/>
    <n v="1"/>
  </r>
  <r>
    <x v="5"/>
    <x v="0"/>
    <x v="4"/>
    <s v="E2402"/>
    <x v="4"/>
    <x v="0"/>
    <n v="2"/>
    <n v="2"/>
    <n v="9319"/>
    <n v="0.2"/>
    <n v="0.2"/>
    <n v="1"/>
  </r>
  <r>
    <x v="2"/>
    <x v="1"/>
    <x v="0"/>
    <n v="97606"/>
    <x v="1"/>
    <x v="0"/>
    <n v="2"/>
    <n v="1"/>
    <n v="4959"/>
    <n v="0.2"/>
    <n v="0.4"/>
    <n v="2"/>
  </r>
  <r>
    <x v="4"/>
    <x v="0"/>
    <x v="5"/>
    <s v="E2402"/>
    <x v="4"/>
    <x v="0"/>
    <n v="2"/>
    <n v="2"/>
    <n v="41861"/>
    <n v="0"/>
    <n v="0"/>
    <n v="1"/>
  </r>
  <r>
    <x v="4"/>
    <x v="0"/>
    <x v="5"/>
    <s v="A7000"/>
    <x v="3"/>
    <x v="0"/>
    <n v="1"/>
    <n v="1"/>
    <n v="41861"/>
    <n v="0"/>
    <n v="0"/>
    <n v="1"/>
  </r>
  <r>
    <x v="4"/>
    <x v="0"/>
    <x v="5"/>
    <s v="A6550"/>
    <x v="2"/>
    <x v="0"/>
    <n v="1"/>
    <n v="1"/>
    <n v="41861"/>
    <n v="0"/>
    <n v="0"/>
    <n v="1"/>
  </r>
  <r>
    <x v="4"/>
    <x v="0"/>
    <x v="5"/>
    <n v="97605"/>
    <x v="0"/>
    <x v="0"/>
    <n v="2"/>
    <n v="2"/>
    <n v="41861"/>
    <n v="0"/>
    <n v="0"/>
    <n v="1"/>
  </r>
  <r>
    <x v="4"/>
    <x v="0"/>
    <x v="0"/>
    <n v="97606"/>
    <x v="1"/>
    <x v="0"/>
    <n v="1"/>
    <n v="1"/>
    <n v="44396"/>
    <n v="0"/>
    <n v="0"/>
    <n v="1"/>
  </r>
  <r>
    <x v="4"/>
    <x v="0"/>
    <x v="0"/>
    <s v="E2402"/>
    <x v="4"/>
    <x v="0"/>
    <n v="4"/>
    <n v="4"/>
    <n v="44396"/>
    <n v="0.1"/>
    <n v="0.1"/>
    <n v="1"/>
  </r>
  <r>
    <x v="4"/>
    <x v="0"/>
    <x v="0"/>
    <n v="97605"/>
    <x v="0"/>
    <x v="0"/>
    <n v="3"/>
    <n v="3"/>
    <n v="44396"/>
    <n v="0.1"/>
    <n v="0.1"/>
    <n v="1"/>
  </r>
  <r>
    <x v="4"/>
    <x v="1"/>
    <x v="1"/>
    <n v="97605"/>
    <x v="0"/>
    <x v="0"/>
    <n v="1"/>
    <n v="1"/>
    <n v="37118"/>
    <n v="0"/>
    <n v="0"/>
    <n v="1"/>
  </r>
  <r>
    <x v="4"/>
    <x v="1"/>
    <x v="1"/>
    <s v="A7000"/>
    <x v="3"/>
    <x v="0"/>
    <n v="2"/>
    <n v="2"/>
    <n v="37118"/>
    <n v="0.1"/>
    <n v="0.1"/>
    <n v="1"/>
  </r>
  <r>
    <x v="4"/>
    <x v="1"/>
    <x v="1"/>
    <s v="E2402"/>
    <x v="4"/>
    <x v="0"/>
    <n v="1"/>
    <n v="1"/>
    <n v="37118"/>
    <n v="0"/>
    <n v="0"/>
    <n v="1"/>
  </r>
  <r>
    <x v="4"/>
    <x v="1"/>
    <x v="1"/>
    <s v="A6550"/>
    <x v="2"/>
    <x v="0"/>
    <n v="2"/>
    <n v="2"/>
    <n v="37118"/>
    <n v="0.1"/>
    <n v="0.1"/>
    <n v="1"/>
  </r>
  <r>
    <x v="4"/>
    <x v="1"/>
    <x v="2"/>
    <n v="97606"/>
    <x v="1"/>
    <x v="0"/>
    <n v="2"/>
    <n v="2"/>
    <n v="37575"/>
    <n v="0.1"/>
    <n v="0.1"/>
    <n v="1"/>
  </r>
  <r>
    <x v="4"/>
    <x v="1"/>
    <x v="2"/>
    <s v="E2402"/>
    <x v="4"/>
    <x v="0"/>
    <n v="4"/>
    <n v="3"/>
    <n v="37575"/>
    <n v="0.1"/>
    <n v="0.1"/>
    <n v="1.3"/>
  </r>
  <r>
    <x v="4"/>
    <x v="1"/>
    <x v="2"/>
    <n v="97605"/>
    <x v="0"/>
    <x v="0"/>
    <n v="3"/>
    <n v="2"/>
    <n v="37575"/>
    <n v="0.1"/>
    <n v="0.1"/>
    <n v="1.5"/>
  </r>
  <r>
    <x v="5"/>
    <x v="1"/>
    <x v="0"/>
    <s v="A7000"/>
    <x v="3"/>
    <x v="0"/>
    <n v="1"/>
    <n v="1"/>
    <n v="8242"/>
    <n v="0.1"/>
    <n v="0.1"/>
    <n v="1"/>
  </r>
  <r>
    <x v="5"/>
    <x v="1"/>
    <x v="0"/>
    <n v="97606"/>
    <x v="1"/>
    <x v="0"/>
    <n v="1"/>
    <n v="1"/>
    <n v="8242"/>
    <n v="0.1"/>
    <n v="0.1"/>
    <n v="1"/>
  </r>
  <r>
    <x v="5"/>
    <x v="1"/>
    <x v="0"/>
    <n v="97605"/>
    <x v="0"/>
    <x v="0"/>
    <n v="1"/>
    <n v="1"/>
    <n v="8242"/>
    <n v="0.1"/>
    <n v="0.1"/>
    <n v="1"/>
  </r>
  <r>
    <x v="5"/>
    <x v="1"/>
    <x v="0"/>
    <s v="A6550"/>
    <x v="2"/>
    <x v="0"/>
    <n v="1"/>
    <n v="1"/>
    <n v="8242"/>
    <n v="0.1"/>
    <n v="0.1"/>
    <n v="1"/>
  </r>
  <r>
    <x v="5"/>
    <x v="1"/>
    <x v="0"/>
    <s v="E2402"/>
    <x v="4"/>
    <x v="0"/>
    <n v="9"/>
    <n v="8"/>
    <n v="8242"/>
    <n v="1"/>
    <n v="1.1000000000000001"/>
    <n v="1.1000000000000001"/>
  </r>
  <r>
    <x v="3"/>
    <x v="1"/>
    <x v="5"/>
    <n v="97605"/>
    <x v="0"/>
    <x v="0"/>
    <n v="1"/>
    <n v="1"/>
    <n v="47193"/>
    <n v="0"/>
    <n v="0"/>
    <n v="1"/>
  </r>
  <r>
    <x v="3"/>
    <x v="1"/>
    <x v="0"/>
    <s v="E2402"/>
    <x v="4"/>
    <x v="0"/>
    <n v="3"/>
    <n v="2"/>
    <n v="40100"/>
    <n v="0"/>
    <n v="0.1"/>
    <n v="1.5"/>
  </r>
  <r>
    <x v="3"/>
    <x v="1"/>
    <x v="0"/>
    <n v="97605"/>
    <x v="0"/>
    <x v="0"/>
    <n v="1"/>
    <n v="1"/>
    <n v="40100"/>
    <n v="0"/>
    <n v="0"/>
    <n v="1"/>
  </r>
  <r>
    <x v="2"/>
    <x v="0"/>
    <x v="2"/>
    <n v="97606"/>
    <x v="1"/>
    <x v="0"/>
    <n v="1"/>
    <n v="1"/>
    <n v="5407"/>
    <n v="0.2"/>
    <n v="0.2"/>
    <n v="1"/>
  </r>
  <r>
    <x v="2"/>
    <x v="0"/>
    <x v="2"/>
    <s v="E2402"/>
    <x v="4"/>
    <x v="0"/>
    <n v="1"/>
    <n v="1"/>
    <n v="5407"/>
    <n v="0.2"/>
    <n v="0.2"/>
    <n v="1"/>
  </r>
  <r>
    <x v="4"/>
    <x v="0"/>
    <x v="1"/>
    <n v="97605"/>
    <x v="0"/>
    <x v="0"/>
    <n v="1"/>
    <n v="1"/>
    <n v="43215"/>
    <n v="0"/>
    <n v="0"/>
    <n v="1"/>
  </r>
  <r>
    <x v="4"/>
    <x v="0"/>
    <x v="2"/>
    <n v="97605"/>
    <x v="0"/>
    <x v="0"/>
    <n v="2"/>
    <n v="2"/>
    <n v="43932"/>
    <n v="0"/>
    <n v="0"/>
    <n v="1"/>
  </r>
  <r>
    <x v="4"/>
    <x v="0"/>
    <x v="2"/>
    <s v="E2402"/>
    <x v="4"/>
    <x v="0"/>
    <n v="3"/>
    <n v="3"/>
    <n v="43932"/>
    <n v="0.1"/>
    <n v="0.1"/>
    <n v="1"/>
  </r>
  <r>
    <x v="5"/>
    <x v="0"/>
    <x v="5"/>
    <s v="E2402"/>
    <x v="4"/>
    <x v="0"/>
    <n v="1"/>
    <n v="1"/>
    <n v="9561"/>
    <n v="0.1"/>
    <n v="0.1"/>
    <n v="1"/>
  </r>
  <r>
    <x v="5"/>
    <x v="1"/>
    <x v="2"/>
    <s v="A7000"/>
    <x v="3"/>
    <x v="0"/>
    <n v="2"/>
    <n v="1"/>
    <n v="7944"/>
    <n v="0.1"/>
    <n v="0.3"/>
    <n v="2"/>
  </r>
  <r>
    <x v="5"/>
    <x v="1"/>
    <x v="2"/>
    <s v="E2402"/>
    <x v="4"/>
    <x v="0"/>
    <n v="4"/>
    <n v="3"/>
    <n v="7944"/>
    <n v="0.4"/>
    <n v="0.5"/>
    <n v="1.3"/>
  </r>
  <r>
    <x v="5"/>
    <x v="1"/>
    <x v="2"/>
    <s v="A6550"/>
    <x v="2"/>
    <x v="0"/>
    <n v="2"/>
    <n v="1"/>
    <n v="7944"/>
    <n v="0.1"/>
    <n v="0.3"/>
    <n v="2"/>
  </r>
  <r>
    <x v="1"/>
    <x v="0"/>
    <x v="5"/>
    <n v="97605"/>
    <x v="0"/>
    <x v="0"/>
    <n v="1"/>
    <n v="1"/>
    <n v="19324"/>
    <n v="0.1"/>
    <n v="0.1"/>
    <n v="1"/>
  </r>
  <r>
    <x v="3"/>
    <x v="0"/>
    <x v="0"/>
    <s v="E2402"/>
    <x v="4"/>
    <x v="0"/>
    <n v="2"/>
    <n v="2"/>
    <n v="49654"/>
    <n v="0"/>
    <n v="0"/>
    <n v="1"/>
  </r>
  <r>
    <x v="3"/>
    <x v="0"/>
    <x v="0"/>
    <n v="97605"/>
    <x v="0"/>
    <x v="0"/>
    <n v="1"/>
    <n v="1"/>
    <n v="49654"/>
    <n v="0"/>
    <n v="0"/>
    <n v="1"/>
  </r>
  <r>
    <x v="3"/>
    <x v="1"/>
    <x v="3"/>
    <s v="E2402"/>
    <x v="4"/>
    <x v="0"/>
    <n v="2"/>
    <n v="1"/>
    <n v="46543"/>
    <n v="0"/>
    <n v="0"/>
    <n v="2"/>
  </r>
  <r>
    <x v="5"/>
    <x v="1"/>
    <x v="5"/>
    <s v="A7000"/>
    <x v="3"/>
    <x v="0"/>
    <n v="1"/>
    <n v="1"/>
    <n v="7619"/>
    <n v="0.1"/>
    <n v="0.1"/>
    <n v="1"/>
  </r>
  <r>
    <x v="5"/>
    <x v="1"/>
    <x v="5"/>
    <s v="E2402"/>
    <x v="4"/>
    <x v="0"/>
    <n v="2"/>
    <n v="2"/>
    <n v="7619"/>
    <n v="0.3"/>
    <n v="0.3"/>
    <n v="1"/>
  </r>
  <r>
    <x v="5"/>
    <x v="1"/>
    <x v="5"/>
    <s v="A6550"/>
    <x v="2"/>
    <x v="0"/>
    <n v="1"/>
    <n v="1"/>
    <n v="7619"/>
    <n v="0.1"/>
    <n v="0.1"/>
    <n v="1"/>
  </r>
  <r>
    <x v="3"/>
    <x v="0"/>
    <x v="1"/>
    <s v="A7000"/>
    <x v="3"/>
    <x v="0"/>
    <n v="1"/>
    <n v="1"/>
    <n v="55077"/>
    <n v="0"/>
    <n v="0"/>
    <n v="1"/>
  </r>
  <r>
    <x v="3"/>
    <x v="0"/>
    <x v="1"/>
    <s v="A6550"/>
    <x v="2"/>
    <x v="0"/>
    <n v="1"/>
    <n v="1"/>
    <n v="55077"/>
    <n v="0"/>
    <n v="0"/>
    <n v="1"/>
  </r>
  <r>
    <x v="3"/>
    <x v="0"/>
    <x v="1"/>
    <s v="E2402"/>
    <x v="4"/>
    <x v="0"/>
    <n v="1"/>
    <n v="1"/>
    <n v="55077"/>
    <n v="0"/>
    <n v="0"/>
    <n v="1"/>
  </r>
  <r>
    <x v="3"/>
    <x v="0"/>
    <x v="2"/>
    <s v="E2402"/>
    <x v="4"/>
    <x v="0"/>
    <n v="1"/>
    <n v="1"/>
    <n v="52642"/>
    <n v="0"/>
    <n v="0"/>
    <n v="1"/>
  </r>
  <r>
    <x v="3"/>
    <x v="0"/>
    <x v="2"/>
    <n v="97605"/>
    <x v="0"/>
    <x v="0"/>
    <n v="1"/>
    <n v="1"/>
    <n v="52642"/>
    <n v="0"/>
    <n v="0"/>
    <n v="1"/>
  </r>
  <r>
    <x v="5"/>
    <x v="0"/>
    <x v="1"/>
    <s v="A6550"/>
    <x v="2"/>
    <x v="0"/>
    <n v="1"/>
    <n v="1"/>
    <n v="9837"/>
    <n v="0.1"/>
    <n v="0.1"/>
    <n v="1"/>
  </r>
  <r>
    <x v="5"/>
    <x v="0"/>
    <x v="1"/>
    <s v="E2402"/>
    <x v="4"/>
    <x v="0"/>
    <n v="1"/>
    <n v="1"/>
    <n v="9837"/>
    <n v="0.1"/>
    <n v="0.1"/>
    <n v="1"/>
  </r>
  <r>
    <x v="5"/>
    <x v="0"/>
    <x v="1"/>
    <s v="A7000"/>
    <x v="3"/>
    <x v="0"/>
    <n v="1"/>
    <n v="1"/>
    <n v="9837"/>
    <n v="0.1"/>
    <n v="0.1"/>
    <n v="1"/>
  </r>
  <r>
    <x v="1"/>
    <x v="0"/>
    <x v="0"/>
    <s v="E2402"/>
    <x v="4"/>
    <x v="0"/>
    <n v="2"/>
    <n v="2"/>
    <n v="17961"/>
    <n v="0.1"/>
    <n v="0.1"/>
    <n v="1"/>
  </r>
  <r>
    <x v="1"/>
    <x v="1"/>
    <x v="3"/>
    <s v="A7000"/>
    <x v="3"/>
    <x v="0"/>
    <n v="2"/>
    <n v="1"/>
    <n v="20232"/>
    <n v="0"/>
    <n v="0.1"/>
    <n v="2"/>
  </r>
  <r>
    <x v="5"/>
    <x v="0"/>
    <x v="0"/>
    <n v="97605"/>
    <x v="0"/>
    <x v="0"/>
    <n v="3"/>
    <n v="1"/>
    <n v="10101"/>
    <n v="0.1"/>
    <n v="0.3"/>
    <n v="3"/>
  </r>
  <r>
    <x v="5"/>
    <x v="0"/>
    <x v="0"/>
    <s v="E2402"/>
    <x v="4"/>
    <x v="0"/>
    <n v="6"/>
    <n v="5"/>
    <n v="10101"/>
    <n v="0.5"/>
    <n v="0.6"/>
    <n v="1.2"/>
  </r>
  <r>
    <x v="5"/>
    <x v="1"/>
    <x v="3"/>
    <s v="E2402"/>
    <x v="4"/>
    <x v="0"/>
    <n v="4"/>
    <n v="1"/>
    <n v="7225"/>
    <n v="0.1"/>
    <n v="0.6"/>
    <n v="4"/>
  </r>
  <r>
    <x v="5"/>
    <x v="1"/>
    <x v="4"/>
    <s v="A6550"/>
    <x v="2"/>
    <x v="0"/>
    <n v="4"/>
    <n v="3"/>
    <n v="7311"/>
    <n v="0.4"/>
    <n v="0.5"/>
    <n v="1.3"/>
  </r>
  <r>
    <x v="5"/>
    <x v="1"/>
    <x v="4"/>
    <s v="E2402"/>
    <x v="4"/>
    <x v="0"/>
    <n v="5"/>
    <n v="4"/>
    <n v="7311"/>
    <n v="0.5"/>
    <n v="0.7"/>
    <n v="1.3"/>
  </r>
  <r>
    <x v="0"/>
    <x v="1"/>
    <x v="5"/>
    <n v="97606"/>
    <x v="1"/>
    <x v="0"/>
    <n v="1"/>
    <n v="1"/>
    <n v="4553"/>
    <n v="0.2"/>
    <n v="0.2"/>
    <n v="1"/>
  </r>
  <r>
    <x v="1"/>
    <x v="0"/>
    <x v="5"/>
    <n v="97605"/>
    <x v="0"/>
    <x v="0"/>
    <n v="2"/>
    <n v="1"/>
    <n v="9451"/>
    <n v="0.1"/>
    <n v="0.2"/>
    <n v="2"/>
  </r>
  <r>
    <x v="2"/>
    <x v="1"/>
    <x v="4"/>
    <n v="97605"/>
    <x v="0"/>
    <x v="0"/>
    <n v="1"/>
    <n v="1"/>
    <n v="2769"/>
    <n v="0.4"/>
    <n v="0.4"/>
    <n v="1"/>
  </r>
  <r>
    <x v="3"/>
    <x v="0"/>
    <x v="4"/>
    <n v="97605"/>
    <x v="0"/>
    <x v="0"/>
    <n v="10"/>
    <n v="3"/>
    <n v="21790"/>
    <n v="0.1"/>
    <n v="0.5"/>
    <n v="3.3"/>
  </r>
  <r>
    <x v="3"/>
    <x v="0"/>
    <x v="4"/>
    <n v="97606"/>
    <x v="1"/>
    <x v="0"/>
    <n v="4"/>
    <n v="1"/>
    <n v="21790"/>
    <n v="0"/>
    <n v="0.2"/>
    <n v="4"/>
  </r>
  <r>
    <x v="3"/>
    <x v="0"/>
    <x v="1"/>
    <n v="97606"/>
    <x v="1"/>
    <x v="0"/>
    <n v="3"/>
    <n v="1"/>
    <n v="23823"/>
    <n v="0"/>
    <n v="0.1"/>
    <n v="3"/>
  </r>
  <r>
    <x v="3"/>
    <x v="0"/>
    <x v="2"/>
    <n v="97606"/>
    <x v="1"/>
    <x v="0"/>
    <n v="1"/>
    <n v="1"/>
    <n v="24046"/>
    <n v="0"/>
    <n v="0"/>
    <n v="1"/>
  </r>
  <r>
    <x v="3"/>
    <x v="0"/>
    <x v="0"/>
    <n v="97605"/>
    <x v="0"/>
    <x v="0"/>
    <n v="2"/>
    <n v="2"/>
    <n v="24281"/>
    <n v="0.1"/>
    <n v="0.1"/>
    <n v="1"/>
  </r>
  <r>
    <x v="3"/>
    <x v="0"/>
    <x v="0"/>
    <n v="97606"/>
    <x v="1"/>
    <x v="0"/>
    <n v="2"/>
    <n v="2"/>
    <n v="24281"/>
    <n v="0.1"/>
    <n v="0.1"/>
    <n v="1"/>
  </r>
  <r>
    <x v="3"/>
    <x v="1"/>
    <x v="4"/>
    <n v="97605"/>
    <x v="0"/>
    <x v="0"/>
    <n v="1"/>
    <n v="1"/>
    <n v="19242"/>
    <n v="0.1"/>
    <n v="0.1"/>
    <n v="1"/>
  </r>
  <r>
    <x v="3"/>
    <x v="1"/>
    <x v="4"/>
    <n v="97606"/>
    <x v="1"/>
    <x v="0"/>
    <n v="4"/>
    <n v="2"/>
    <n v="19242"/>
    <n v="0.1"/>
    <n v="0.2"/>
    <n v="2"/>
  </r>
  <r>
    <x v="3"/>
    <x v="1"/>
    <x v="5"/>
    <n v="97605"/>
    <x v="0"/>
    <x v="0"/>
    <n v="1"/>
    <n v="1"/>
    <n v="19434"/>
    <n v="0.1"/>
    <n v="0.1"/>
    <n v="1"/>
  </r>
  <r>
    <x v="3"/>
    <x v="1"/>
    <x v="5"/>
    <n v="97606"/>
    <x v="1"/>
    <x v="0"/>
    <n v="1"/>
    <n v="1"/>
    <n v="19434"/>
    <n v="0.1"/>
    <n v="0.1"/>
    <n v="1"/>
  </r>
  <r>
    <x v="3"/>
    <x v="1"/>
    <x v="2"/>
    <n v="97606"/>
    <x v="1"/>
    <x v="0"/>
    <n v="2"/>
    <n v="1"/>
    <n v="20698"/>
    <n v="0"/>
    <n v="0.1"/>
    <n v="2"/>
  </r>
  <r>
    <x v="3"/>
    <x v="1"/>
    <x v="0"/>
    <n v="97606"/>
    <x v="1"/>
    <x v="0"/>
    <n v="2"/>
    <n v="1"/>
    <n v="20820"/>
    <n v="0"/>
    <n v="0.1"/>
    <n v="2"/>
  </r>
  <r>
    <x v="3"/>
    <x v="1"/>
    <x v="6"/>
    <n v="97605"/>
    <x v="0"/>
    <x v="0"/>
    <n v="3"/>
    <n v="2"/>
    <n v="21697"/>
    <n v="0.1"/>
    <n v="0.1"/>
    <n v="1.5"/>
  </r>
  <r>
    <x v="3"/>
    <x v="1"/>
    <x v="6"/>
    <n v="97606"/>
    <x v="1"/>
    <x v="0"/>
    <n v="4"/>
    <n v="1"/>
    <n v="21697"/>
    <n v="0"/>
    <n v="0.2"/>
    <n v="4"/>
  </r>
  <r>
    <x v="4"/>
    <x v="0"/>
    <x v="5"/>
    <n v="97605"/>
    <x v="0"/>
    <x v="0"/>
    <n v="4"/>
    <n v="2"/>
    <n v="18218"/>
    <n v="0.1"/>
    <n v="0.2"/>
    <n v="2"/>
  </r>
  <r>
    <x v="4"/>
    <x v="0"/>
    <x v="5"/>
    <n v="97606"/>
    <x v="1"/>
    <x v="0"/>
    <n v="1"/>
    <n v="1"/>
    <n v="18218"/>
    <n v="0.1"/>
    <n v="0.1"/>
    <n v="1"/>
  </r>
  <r>
    <x v="4"/>
    <x v="0"/>
    <x v="0"/>
    <n v="97605"/>
    <x v="0"/>
    <x v="0"/>
    <n v="2"/>
    <n v="2"/>
    <n v="22181"/>
    <n v="0.1"/>
    <n v="0.1"/>
    <n v="1"/>
  </r>
  <r>
    <x v="4"/>
    <x v="0"/>
    <x v="0"/>
    <n v="97606"/>
    <x v="1"/>
    <x v="0"/>
    <n v="5"/>
    <n v="3"/>
    <n v="22181"/>
    <n v="0.1"/>
    <n v="0.2"/>
    <n v="1.7"/>
  </r>
  <r>
    <x v="4"/>
    <x v="0"/>
    <x v="6"/>
    <n v="97605"/>
    <x v="0"/>
    <x v="0"/>
    <n v="13"/>
    <n v="7"/>
    <n v="23589"/>
    <n v="0.3"/>
    <n v="0.6"/>
    <n v="1.9"/>
  </r>
  <r>
    <x v="4"/>
    <x v="0"/>
    <x v="6"/>
    <n v="97606"/>
    <x v="1"/>
    <x v="0"/>
    <n v="3"/>
    <n v="2"/>
    <n v="23589"/>
    <n v="0.1"/>
    <n v="0.1"/>
    <n v="1.5"/>
  </r>
  <r>
    <x v="4"/>
    <x v="1"/>
    <x v="4"/>
    <n v="97605"/>
    <x v="0"/>
    <x v="0"/>
    <n v="1"/>
    <n v="1"/>
    <n v="16522"/>
    <n v="0.1"/>
    <n v="0.1"/>
    <n v="1"/>
  </r>
  <r>
    <x v="4"/>
    <x v="1"/>
    <x v="4"/>
    <n v="97606"/>
    <x v="1"/>
    <x v="0"/>
    <n v="3"/>
    <n v="3"/>
    <n v="16522"/>
    <n v="0.2"/>
    <n v="0.2"/>
    <n v="1"/>
  </r>
  <r>
    <x v="4"/>
    <x v="1"/>
    <x v="5"/>
    <n v="97605"/>
    <x v="0"/>
    <x v="0"/>
    <n v="4"/>
    <n v="2"/>
    <n v="17413"/>
    <n v="0.1"/>
    <n v="0.2"/>
    <n v="2"/>
  </r>
  <r>
    <x v="4"/>
    <x v="1"/>
    <x v="2"/>
    <n v="97605"/>
    <x v="0"/>
    <x v="0"/>
    <n v="2"/>
    <n v="2"/>
    <n v="20452"/>
    <n v="0.1"/>
    <n v="0.1"/>
    <n v="1"/>
  </r>
  <r>
    <x v="4"/>
    <x v="1"/>
    <x v="0"/>
    <n v="97605"/>
    <x v="0"/>
    <x v="0"/>
    <n v="7"/>
    <n v="5"/>
    <n v="20817"/>
    <n v="0.2"/>
    <n v="0.3"/>
    <n v="1.4"/>
  </r>
  <r>
    <x v="4"/>
    <x v="1"/>
    <x v="6"/>
    <n v="97605"/>
    <x v="0"/>
    <x v="0"/>
    <n v="7"/>
    <n v="5"/>
    <n v="21795"/>
    <n v="0.2"/>
    <n v="0.3"/>
    <n v="1.4"/>
  </r>
  <r>
    <x v="4"/>
    <x v="1"/>
    <x v="6"/>
    <n v="97606"/>
    <x v="1"/>
    <x v="0"/>
    <n v="2"/>
    <n v="2"/>
    <n v="21795"/>
    <n v="0.1"/>
    <n v="0.1"/>
    <n v="1"/>
  </r>
  <r>
    <x v="5"/>
    <x v="0"/>
    <x v="4"/>
    <n v="97605"/>
    <x v="0"/>
    <x v="0"/>
    <n v="3"/>
    <n v="3"/>
    <n v="13721"/>
    <n v="0.2"/>
    <n v="0.2"/>
    <n v="1"/>
  </r>
  <r>
    <x v="5"/>
    <x v="0"/>
    <x v="4"/>
    <n v="97606"/>
    <x v="1"/>
    <x v="0"/>
    <n v="1"/>
    <n v="1"/>
    <n v="13721"/>
    <n v="0.1"/>
    <n v="0.1"/>
    <n v="1"/>
  </r>
  <r>
    <x v="5"/>
    <x v="0"/>
    <x v="5"/>
    <n v="97605"/>
    <x v="0"/>
    <x v="0"/>
    <n v="2"/>
    <n v="1"/>
    <n v="13862"/>
    <n v="0.1"/>
    <n v="0.1"/>
    <n v="2"/>
  </r>
  <r>
    <x v="5"/>
    <x v="0"/>
    <x v="0"/>
    <n v="97605"/>
    <x v="0"/>
    <x v="0"/>
    <n v="1"/>
    <n v="1"/>
    <n v="15827"/>
    <n v="0.1"/>
    <n v="0.1"/>
    <n v="1"/>
  </r>
  <r>
    <x v="5"/>
    <x v="0"/>
    <x v="6"/>
    <n v="97605"/>
    <x v="0"/>
    <x v="0"/>
    <n v="1"/>
    <n v="1"/>
    <n v="17077"/>
    <n v="0.1"/>
    <n v="0.1"/>
    <n v="1"/>
  </r>
  <r>
    <x v="5"/>
    <x v="0"/>
    <x v="6"/>
    <n v="97606"/>
    <x v="1"/>
    <x v="0"/>
    <n v="2"/>
    <n v="2"/>
    <n v="17077"/>
    <n v="0.1"/>
    <n v="0.1"/>
    <n v="1"/>
  </r>
  <r>
    <x v="5"/>
    <x v="1"/>
    <x v="4"/>
    <n v="97605"/>
    <x v="0"/>
    <x v="0"/>
    <n v="2"/>
    <n v="1"/>
    <n v="9970"/>
    <n v="0.1"/>
    <n v="0.2"/>
    <n v="2"/>
  </r>
  <r>
    <x v="5"/>
    <x v="1"/>
    <x v="4"/>
    <n v="97606"/>
    <x v="1"/>
    <x v="0"/>
    <n v="1"/>
    <n v="1"/>
    <n v="9970"/>
    <n v="0.1"/>
    <n v="0.1"/>
    <n v="1"/>
  </r>
  <r>
    <x v="5"/>
    <x v="1"/>
    <x v="5"/>
    <n v="97605"/>
    <x v="0"/>
    <x v="0"/>
    <n v="2"/>
    <n v="1"/>
    <n v="10139"/>
    <n v="0.1"/>
    <n v="0.2"/>
    <n v="2"/>
  </r>
  <r>
    <x v="5"/>
    <x v="1"/>
    <x v="5"/>
    <n v="97606"/>
    <x v="1"/>
    <x v="0"/>
    <n v="2"/>
    <n v="1"/>
    <n v="10139"/>
    <n v="0.1"/>
    <n v="0.2"/>
    <n v="2"/>
  </r>
  <r>
    <x v="5"/>
    <x v="1"/>
    <x v="2"/>
    <n v="97605"/>
    <x v="0"/>
    <x v="0"/>
    <n v="2"/>
    <n v="2"/>
    <n v="10911"/>
    <n v="0.2"/>
    <n v="0.2"/>
    <n v="1"/>
  </r>
  <r>
    <x v="5"/>
    <x v="1"/>
    <x v="2"/>
    <n v="97606"/>
    <x v="1"/>
    <x v="0"/>
    <n v="2"/>
    <n v="1"/>
    <n v="10911"/>
    <n v="0.1"/>
    <n v="0.2"/>
    <n v="2"/>
  </r>
  <r>
    <x v="5"/>
    <x v="1"/>
    <x v="0"/>
    <n v="97605"/>
    <x v="0"/>
    <x v="0"/>
    <n v="9"/>
    <n v="6"/>
    <n v="12216"/>
    <n v="0.5"/>
    <n v="0.7"/>
    <n v="1.5"/>
  </r>
  <r>
    <x v="5"/>
    <x v="1"/>
    <x v="6"/>
    <n v="97605"/>
    <x v="0"/>
    <x v="0"/>
    <n v="6"/>
    <n v="4"/>
    <n v="13388"/>
    <n v="0.3"/>
    <n v="0.4"/>
    <n v="1.5"/>
  </r>
  <r>
    <x v="5"/>
    <x v="1"/>
    <x v="6"/>
    <n v="97606"/>
    <x v="1"/>
    <x v="0"/>
    <n v="1"/>
    <n v="1"/>
    <n v="13388"/>
    <n v="0.1"/>
    <n v="0.1"/>
    <n v="1"/>
  </r>
  <r>
    <x v="0"/>
    <x v="0"/>
    <x v="1"/>
    <s v="A7000"/>
    <x v="3"/>
    <x v="1"/>
    <n v="59"/>
    <n v="8"/>
    <n v="23418"/>
    <n v="0.3"/>
    <n v="2.5"/>
    <n v="7.4"/>
  </r>
  <r>
    <x v="0"/>
    <x v="0"/>
    <x v="2"/>
    <s v="A7000"/>
    <x v="3"/>
    <x v="1"/>
    <n v="50"/>
    <n v="10"/>
    <n v="22931"/>
    <n v="0.4"/>
    <n v="2.2000000000000002"/>
    <n v="5"/>
  </r>
  <r>
    <x v="0"/>
    <x v="0"/>
    <x v="0"/>
    <s v="A7000"/>
    <x v="3"/>
    <x v="1"/>
    <n v="59"/>
    <n v="12"/>
    <n v="21916"/>
    <n v="0.5"/>
    <n v="2.7"/>
    <n v="4.9000000000000004"/>
  </r>
  <r>
    <x v="0"/>
    <x v="1"/>
    <x v="1"/>
    <s v="A7000"/>
    <x v="3"/>
    <x v="1"/>
    <n v="31"/>
    <n v="5"/>
    <n v="24242"/>
    <n v="0.2"/>
    <n v="1.3"/>
    <n v="6.2"/>
  </r>
  <r>
    <x v="0"/>
    <x v="1"/>
    <x v="2"/>
    <s v="A7000"/>
    <x v="3"/>
    <x v="1"/>
    <n v="59"/>
    <n v="6"/>
    <n v="23922"/>
    <n v="0.3"/>
    <n v="2.5"/>
    <n v="9.8000000000000007"/>
  </r>
  <r>
    <x v="0"/>
    <x v="1"/>
    <x v="0"/>
    <s v="A7000"/>
    <x v="3"/>
    <x v="1"/>
    <n v="53"/>
    <n v="10"/>
    <n v="22721"/>
    <n v="0.4"/>
    <n v="2.2999999999999998"/>
    <n v="5.3"/>
  </r>
  <r>
    <x v="6"/>
    <x v="0"/>
    <x v="1"/>
    <s v="A7000"/>
    <x v="3"/>
    <x v="1"/>
    <n v="20"/>
    <n v="5"/>
    <n v="25550"/>
    <n v="0.2"/>
    <n v="0.8"/>
    <n v="4"/>
  </r>
  <r>
    <x v="6"/>
    <x v="0"/>
    <x v="2"/>
    <s v="A7000"/>
    <x v="3"/>
    <x v="1"/>
    <n v="20"/>
    <n v="3"/>
    <n v="25097"/>
    <n v="0.1"/>
    <n v="0.8"/>
    <n v="6.7"/>
  </r>
  <r>
    <x v="6"/>
    <x v="0"/>
    <x v="0"/>
    <s v="A7000"/>
    <x v="3"/>
    <x v="1"/>
    <n v="26"/>
    <n v="9"/>
    <n v="23946"/>
    <n v="0.4"/>
    <n v="1.1000000000000001"/>
    <n v="2.9"/>
  </r>
  <r>
    <x v="6"/>
    <x v="0"/>
    <x v="0"/>
    <s v="E2402"/>
    <x v="4"/>
    <x v="1"/>
    <n v="10"/>
    <n v="1"/>
    <n v="23946"/>
    <n v="0"/>
    <n v="0.4"/>
    <n v="10"/>
  </r>
  <r>
    <x v="6"/>
    <x v="1"/>
    <x v="1"/>
    <s v="A7000"/>
    <x v="3"/>
    <x v="1"/>
    <n v="39"/>
    <n v="7"/>
    <n v="26723"/>
    <n v="0.3"/>
    <n v="1.5"/>
    <n v="5.6"/>
  </r>
  <r>
    <x v="6"/>
    <x v="1"/>
    <x v="2"/>
    <n v="97605"/>
    <x v="0"/>
    <x v="1"/>
    <n v="1"/>
    <n v="1"/>
    <n v="26233"/>
    <n v="0"/>
    <n v="0"/>
    <n v="1"/>
  </r>
  <r>
    <x v="6"/>
    <x v="1"/>
    <x v="2"/>
    <s v="A7000"/>
    <x v="3"/>
    <x v="1"/>
    <n v="42"/>
    <n v="4"/>
    <n v="26233"/>
    <n v="0.2"/>
    <n v="1.6"/>
    <n v="10.5"/>
  </r>
  <r>
    <x v="6"/>
    <x v="1"/>
    <x v="0"/>
    <s v="A7000"/>
    <x v="3"/>
    <x v="1"/>
    <n v="43"/>
    <n v="8"/>
    <n v="25110"/>
    <n v="0.3"/>
    <n v="1.7"/>
    <n v="5.4"/>
  </r>
  <r>
    <x v="1"/>
    <x v="0"/>
    <x v="1"/>
    <s v="A6550"/>
    <x v="2"/>
    <x v="1"/>
    <n v="5"/>
    <n v="3"/>
    <n v="51479"/>
    <n v="0.1"/>
    <n v="0.1"/>
    <n v="1.7"/>
  </r>
  <r>
    <x v="1"/>
    <x v="0"/>
    <x v="1"/>
    <s v="A7000"/>
    <x v="3"/>
    <x v="1"/>
    <n v="16"/>
    <n v="8"/>
    <n v="51479"/>
    <n v="0.2"/>
    <n v="0.3"/>
    <n v="2"/>
  </r>
  <r>
    <x v="1"/>
    <x v="0"/>
    <x v="1"/>
    <s v="E2402"/>
    <x v="4"/>
    <x v="1"/>
    <n v="5"/>
    <n v="3"/>
    <n v="51479"/>
    <n v="0.1"/>
    <n v="0.1"/>
    <n v="1.7"/>
  </r>
  <r>
    <x v="1"/>
    <x v="0"/>
    <x v="2"/>
    <n v="97605"/>
    <x v="0"/>
    <x v="1"/>
    <n v="8"/>
    <n v="1"/>
    <n v="50729"/>
    <n v="0"/>
    <n v="0.2"/>
    <n v="8"/>
  </r>
  <r>
    <x v="1"/>
    <x v="0"/>
    <x v="2"/>
    <s v="A6550"/>
    <x v="2"/>
    <x v="1"/>
    <n v="2"/>
    <n v="1"/>
    <n v="50729"/>
    <n v="0"/>
    <n v="0"/>
    <n v="2"/>
  </r>
  <r>
    <x v="1"/>
    <x v="0"/>
    <x v="2"/>
    <s v="A7000"/>
    <x v="3"/>
    <x v="1"/>
    <n v="27"/>
    <n v="9"/>
    <n v="50729"/>
    <n v="0.2"/>
    <n v="0.5"/>
    <n v="3"/>
  </r>
  <r>
    <x v="1"/>
    <x v="0"/>
    <x v="2"/>
    <s v="E2402"/>
    <x v="4"/>
    <x v="1"/>
    <n v="35"/>
    <n v="1"/>
    <n v="50729"/>
    <n v="0"/>
    <n v="0.7"/>
    <n v="35"/>
  </r>
  <r>
    <x v="1"/>
    <x v="0"/>
    <x v="0"/>
    <s v="A6550"/>
    <x v="2"/>
    <x v="1"/>
    <n v="2"/>
    <n v="2"/>
    <n v="48649"/>
    <n v="0"/>
    <n v="0"/>
    <n v="1"/>
  </r>
  <r>
    <x v="1"/>
    <x v="0"/>
    <x v="0"/>
    <s v="A7000"/>
    <x v="3"/>
    <x v="1"/>
    <n v="18"/>
    <n v="8"/>
    <n v="48649"/>
    <n v="0.2"/>
    <n v="0.4"/>
    <n v="2.2000000000000002"/>
  </r>
  <r>
    <x v="1"/>
    <x v="0"/>
    <x v="0"/>
    <s v="E2402"/>
    <x v="4"/>
    <x v="1"/>
    <n v="29"/>
    <n v="2"/>
    <n v="48649"/>
    <n v="0"/>
    <n v="0.6"/>
    <n v="14.5"/>
  </r>
  <r>
    <x v="1"/>
    <x v="1"/>
    <x v="1"/>
    <s v="A6550"/>
    <x v="2"/>
    <x v="1"/>
    <n v="13"/>
    <n v="3"/>
    <n v="53329"/>
    <n v="0.1"/>
    <n v="0.2"/>
    <n v="4.3"/>
  </r>
  <r>
    <x v="1"/>
    <x v="1"/>
    <x v="1"/>
    <s v="A7000"/>
    <x v="3"/>
    <x v="1"/>
    <n v="17"/>
    <n v="7"/>
    <n v="53329"/>
    <n v="0.1"/>
    <n v="0.3"/>
    <n v="2.4"/>
  </r>
  <r>
    <x v="1"/>
    <x v="1"/>
    <x v="1"/>
    <s v="E2402"/>
    <x v="4"/>
    <x v="1"/>
    <n v="25"/>
    <n v="3"/>
    <n v="53329"/>
    <n v="0.1"/>
    <n v="0.5"/>
    <n v="8.3000000000000007"/>
  </r>
  <r>
    <x v="1"/>
    <x v="1"/>
    <x v="2"/>
    <n v="97605"/>
    <x v="0"/>
    <x v="1"/>
    <n v="14"/>
    <n v="3"/>
    <n v="52841"/>
    <n v="0.1"/>
    <n v="0.3"/>
    <n v="4.7"/>
  </r>
  <r>
    <x v="1"/>
    <x v="1"/>
    <x v="2"/>
    <n v="97606"/>
    <x v="1"/>
    <x v="1"/>
    <n v="2"/>
    <n v="1"/>
    <n v="52841"/>
    <n v="0"/>
    <n v="0"/>
    <n v="2"/>
  </r>
  <r>
    <x v="1"/>
    <x v="1"/>
    <x v="2"/>
    <s v="A6550"/>
    <x v="2"/>
    <x v="1"/>
    <n v="122"/>
    <n v="6"/>
    <n v="52841"/>
    <n v="0.1"/>
    <n v="2.2999999999999998"/>
    <n v="20.3"/>
  </r>
  <r>
    <x v="1"/>
    <x v="1"/>
    <x v="2"/>
    <s v="A7000"/>
    <x v="3"/>
    <x v="1"/>
    <n v="102"/>
    <n v="11"/>
    <n v="52841"/>
    <n v="0.2"/>
    <n v="1.9"/>
    <n v="9.3000000000000007"/>
  </r>
  <r>
    <x v="1"/>
    <x v="1"/>
    <x v="2"/>
    <s v="E2402"/>
    <x v="4"/>
    <x v="1"/>
    <n v="168"/>
    <n v="6"/>
    <n v="52841"/>
    <n v="0.1"/>
    <n v="3.2"/>
    <n v="28"/>
  </r>
  <r>
    <x v="1"/>
    <x v="1"/>
    <x v="0"/>
    <n v="97605"/>
    <x v="0"/>
    <x v="1"/>
    <n v="6"/>
    <n v="2"/>
    <n v="50472"/>
    <n v="0"/>
    <n v="0.1"/>
    <n v="3"/>
  </r>
  <r>
    <x v="1"/>
    <x v="1"/>
    <x v="0"/>
    <s v="A6550"/>
    <x v="2"/>
    <x v="1"/>
    <n v="2"/>
    <n v="1"/>
    <n v="50472"/>
    <n v="0"/>
    <n v="0"/>
    <n v="2"/>
  </r>
  <r>
    <x v="1"/>
    <x v="1"/>
    <x v="0"/>
    <s v="A7000"/>
    <x v="3"/>
    <x v="1"/>
    <n v="29"/>
    <n v="9"/>
    <n v="50472"/>
    <n v="0.2"/>
    <n v="0.6"/>
    <n v="3.2"/>
  </r>
  <r>
    <x v="1"/>
    <x v="1"/>
    <x v="0"/>
    <s v="E2402"/>
    <x v="4"/>
    <x v="1"/>
    <n v="332"/>
    <n v="3"/>
    <n v="50472"/>
    <n v="0.1"/>
    <n v="6.6"/>
    <n v="110.7"/>
  </r>
  <r>
    <x v="2"/>
    <x v="0"/>
    <x v="2"/>
    <n v="97605"/>
    <x v="0"/>
    <x v="1"/>
    <n v="2"/>
    <n v="1"/>
    <n v="15486"/>
    <n v="0.1"/>
    <n v="0.1"/>
    <n v="2"/>
  </r>
  <r>
    <x v="2"/>
    <x v="0"/>
    <x v="2"/>
    <s v="A6550"/>
    <x v="2"/>
    <x v="1"/>
    <n v="32"/>
    <n v="2"/>
    <n v="15486"/>
    <n v="0.1"/>
    <n v="2.1"/>
    <n v="16"/>
  </r>
  <r>
    <x v="2"/>
    <x v="0"/>
    <x v="2"/>
    <s v="A7000"/>
    <x v="3"/>
    <x v="1"/>
    <n v="24"/>
    <n v="3"/>
    <n v="15486"/>
    <n v="0.2"/>
    <n v="1.5"/>
    <n v="8"/>
  </r>
  <r>
    <x v="2"/>
    <x v="0"/>
    <x v="2"/>
    <s v="E2402"/>
    <x v="4"/>
    <x v="1"/>
    <n v="60"/>
    <n v="2"/>
    <n v="15486"/>
    <n v="0.1"/>
    <n v="3.9"/>
    <n v="30"/>
  </r>
  <r>
    <x v="2"/>
    <x v="1"/>
    <x v="1"/>
    <s v="A6550"/>
    <x v="2"/>
    <x v="1"/>
    <n v="15"/>
    <n v="3"/>
    <n v="13636"/>
    <n v="0.2"/>
    <n v="1.1000000000000001"/>
    <n v="5"/>
  </r>
  <r>
    <x v="2"/>
    <x v="1"/>
    <x v="1"/>
    <s v="A7000"/>
    <x v="3"/>
    <x v="1"/>
    <n v="15"/>
    <n v="4"/>
    <n v="13636"/>
    <n v="0.3"/>
    <n v="1.1000000000000001"/>
    <n v="3.8"/>
  </r>
  <r>
    <x v="2"/>
    <x v="1"/>
    <x v="1"/>
    <s v="E2402"/>
    <x v="4"/>
    <x v="1"/>
    <n v="22"/>
    <n v="3"/>
    <n v="13636"/>
    <n v="0.2"/>
    <n v="1.6"/>
    <n v="7.3"/>
  </r>
  <r>
    <x v="2"/>
    <x v="1"/>
    <x v="2"/>
    <s v="A6550"/>
    <x v="2"/>
    <x v="1"/>
    <n v="12"/>
    <n v="2"/>
    <n v="14939"/>
    <n v="0.1"/>
    <n v="0.8"/>
    <n v="6"/>
  </r>
  <r>
    <x v="2"/>
    <x v="1"/>
    <x v="2"/>
    <s v="A7000"/>
    <x v="3"/>
    <x v="1"/>
    <n v="13"/>
    <n v="3"/>
    <n v="14939"/>
    <n v="0.2"/>
    <n v="0.9"/>
    <n v="4.3"/>
  </r>
  <r>
    <x v="2"/>
    <x v="1"/>
    <x v="2"/>
    <s v="E2402"/>
    <x v="4"/>
    <x v="1"/>
    <n v="81"/>
    <n v="3"/>
    <n v="14939"/>
    <n v="0.2"/>
    <n v="5.4"/>
    <n v="27"/>
  </r>
  <r>
    <x v="2"/>
    <x v="1"/>
    <x v="0"/>
    <s v="A6550"/>
    <x v="2"/>
    <x v="1"/>
    <n v="4"/>
    <n v="2"/>
    <n v="14856"/>
    <n v="0.1"/>
    <n v="0.3"/>
    <n v="2"/>
  </r>
  <r>
    <x v="2"/>
    <x v="1"/>
    <x v="0"/>
    <s v="A7000"/>
    <x v="3"/>
    <x v="1"/>
    <n v="4"/>
    <n v="2"/>
    <n v="14856"/>
    <n v="0.1"/>
    <n v="0.3"/>
    <n v="2"/>
  </r>
  <r>
    <x v="2"/>
    <x v="1"/>
    <x v="0"/>
    <s v="E2402"/>
    <x v="4"/>
    <x v="1"/>
    <n v="88"/>
    <n v="2"/>
    <n v="14856"/>
    <n v="0.1"/>
    <n v="5.9"/>
    <n v="44"/>
  </r>
  <r>
    <x v="3"/>
    <x v="0"/>
    <x v="1"/>
    <n v="97605"/>
    <x v="0"/>
    <x v="1"/>
    <n v="16"/>
    <n v="5"/>
    <n v="143269"/>
    <n v="0"/>
    <n v="0.1"/>
    <n v="3.2"/>
  </r>
  <r>
    <x v="3"/>
    <x v="0"/>
    <x v="1"/>
    <n v="97606"/>
    <x v="1"/>
    <x v="1"/>
    <n v="3"/>
    <n v="2"/>
    <n v="143269"/>
    <n v="0"/>
    <n v="0"/>
    <n v="1.5"/>
  </r>
  <r>
    <x v="3"/>
    <x v="0"/>
    <x v="1"/>
    <s v="A6550"/>
    <x v="2"/>
    <x v="1"/>
    <n v="159"/>
    <n v="21"/>
    <n v="143269"/>
    <n v="0.1"/>
    <n v="1.1000000000000001"/>
    <n v="7.6"/>
  </r>
  <r>
    <x v="3"/>
    <x v="0"/>
    <x v="1"/>
    <s v="A7000"/>
    <x v="3"/>
    <x v="1"/>
    <n v="158"/>
    <n v="27"/>
    <n v="143269"/>
    <n v="0.2"/>
    <n v="1.1000000000000001"/>
    <n v="5.9"/>
  </r>
  <r>
    <x v="3"/>
    <x v="0"/>
    <x v="1"/>
    <s v="E2402"/>
    <x v="4"/>
    <x v="1"/>
    <n v="494"/>
    <n v="21"/>
    <n v="143269"/>
    <n v="0.1"/>
    <n v="3.4"/>
    <n v="23.5"/>
  </r>
  <r>
    <x v="3"/>
    <x v="0"/>
    <x v="2"/>
    <n v="97605"/>
    <x v="0"/>
    <x v="1"/>
    <n v="15"/>
    <n v="3"/>
    <n v="142780"/>
    <n v="0"/>
    <n v="0.1"/>
    <n v="5"/>
  </r>
  <r>
    <x v="3"/>
    <x v="0"/>
    <x v="2"/>
    <n v="97606"/>
    <x v="1"/>
    <x v="1"/>
    <n v="2"/>
    <n v="1"/>
    <n v="142780"/>
    <n v="0"/>
    <n v="0"/>
    <n v="2"/>
  </r>
  <r>
    <x v="3"/>
    <x v="0"/>
    <x v="2"/>
    <s v="A6550"/>
    <x v="2"/>
    <x v="1"/>
    <n v="370"/>
    <n v="25"/>
    <n v="142780"/>
    <n v="0.2"/>
    <n v="2.6"/>
    <n v="14.8"/>
  </r>
  <r>
    <x v="3"/>
    <x v="0"/>
    <x v="2"/>
    <s v="A7000"/>
    <x v="3"/>
    <x v="1"/>
    <n v="360"/>
    <n v="33"/>
    <n v="142780"/>
    <n v="0.2"/>
    <n v="2.5"/>
    <n v="10.9"/>
  </r>
  <r>
    <x v="3"/>
    <x v="0"/>
    <x v="2"/>
    <s v="E2402"/>
    <x v="4"/>
    <x v="1"/>
    <n v="987"/>
    <n v="25"/>
    <n v="142780"/>
    <n v="0.2"/>
    <n v="6.9"/>
    <n v="39.5"/>
  </r>
  <r>
    <x v="3"/>
    <x v="0"/>
    <x v="0"/>
    <n v="97606"/>
    <x v="1"/>
    <x v="1"/>
    <n v="3"/>
    <n v="2"/>
    <n v="135406"/>
    <n v="0"/>
    <n v="0"/>
    <n v="1.5"/>
  </r>
  <r>
    <x v="3"/>
    <x v="0"/>
    <x v="0"/>
    <s v="A6550"/>
    <x v="2"/>
    <x v="1"/>
    <n v="52"/>
    <n v="21"/>
    <n v="135406"/>
    <n v="0.2"/>
    <n v="0.4"/>
    <n v="2.5"/>
  </r>
  <r>
    <x v="3"/>
    <x v="0"/>
    <x v="0"/>
    <s v="A7000"/>
    <x v="3"/>
    <x v="1"/>
    <n v="95"/>
    <n v="33"/>
    <n v="135406"/>
    <n v="0.2"/>
    <n v="0.7"/>
    <n v="2.9"/>
  </r>
  <r>
    <x v="3"/>
    <x v="0"/>
    <x v="0"/>
    <s v="E2402"/>
    <x v="4"/>
    <x v="1"/>
    <n v="670"/>
    <n v="24"/>
    <n v="135406"/>
    <n v="0.2"/>
    <n v="4.9000000000000004"/>
    <n v="27.9"/>
  </r>
  <r>
    <x v="3"/>
    <x v="1"/>
    <x v="1"/>
    <s v="A6550"/>
    <x v="2"/>
    <x v="1"/>
    <n v="257"/>
    <n v="18"/>
    <n v="123708"/>
    <n v="0.1"/>
    <n v="2.1"/>
    <n v="14.3"/>
  </r>
  <r>
    <x v="3"/>
    <x v="1"/>
    <x v="1"/>
    <s v="A7000"/>
    <x v="3"/>
    <x v="1"/>
    <n v="218"/>
    <n v="24"/>
    <n v="123708"/>
    <n v="0.2"/>
    <n v="1.8"/>
    <n v="9.1"/>
  </r>
  <r>
    <x v="3"/>
    <x v="1"/>
    <x v="1"/>
    <s v="E2402"/>
    <x v="4"/>
    <x v="1"/>
    <n v="936"/>
    <n v="19"/>
    <n v="123708"/>
    <n v="0.2"/>
    <n v="7.6"/>
    <n v="49.3"/>
  </r>
  <r>
    <x v="3"/>
    <x v="1"/>
    <x v="2"/>
    <n v="97605"/>
    <x v="0"/>
    <x v="1"/>
    <n v="19"/>
    <n v="5"/>
    <n v="123485"/>
    <n v="0"/>
    <n v="0.2"/>
    <n v="3.8"/>
  </r>
  <r>
    <x v="3"/>
    <x v="1"/>
    <x v="2"/>
    <s v="A6550"/>
    <x v="2"/>
    <x v="1"/>
    <n v="263"/>
    <n v="15"/>
    <n v="123485"/>
    <n v="0.1"/>
    <n v="2.1"/>
    <n v="17.5"/>
  </r>
  <r>
    <x v="3"/>
    <x v="1"/>
    <x v="2"/>
    <s v="A7000"/>
    <x v="3"/>
    <x v="1"/>
    <n v="210"/>
    <n v="25"/>
    <n v="123485"/>
    <n v="0.2"/>
    <n v="1.7"/>
    <n v="8.4"/>
  </r>
  <r>
    <x v="3"/>
    <x v="1"/>
    <x v="2"/>
    <s v="E2402"/>
    <x v="4"/>
    <x v="1"/>
    <n v="563"/>
    <n v="15"/>
    <n v="123485"/>
    <n v="0.1"/>
    <n v="4.5999999999999996"/>
    <n v="37.5"/>
  </r>
  <r>
    <x v="3"/>
    <x v="1"/>
    <x v="0"/>
    <n v="97605"/>
    <x v="0"/>
    <x v="1"/>
    <n v="9"/>
    <n v="5"/>
    <n v="115603"/>
    <n v="0"/>
    <n v="0.1"/>
    <n v="1.8"/>
  </r>
  <r>
    <x v="3"/>
    <x v="1"/>
    <x v="0"/>
    <s v="A6550"/>
    <x v="2"/>
    <x v="1"/>
    <n v="38"/>
    <n v="18"/>
    <n v="115603"/>
    <n v="0.2"/>
    <n v="0.3"/>
    <n v="2.1"/>
  </r>
  <r>
    <x v="3"/>
    <x v="1"/>
    <x v="0"/>
    <s v="A7000"/>
    <x v="3"/>
    <x v="1"/>
    <n v="121"/>
    <n v="32"/>
    <n v="115603"/>
    <n v="0.3"/>
    <n v="1"/>
    <n v="3.8"/>
  </r>
  <r>
    <x v="3"/>
    <x v="1"/>
    <x v="0"/>
    <s v="E2402"/>
    <x v="4"/>
    <x v="1"/>
    <n v="587"/>
    <n v="17"/>
    <n v="115603"/>
    <n v="0.1"/>
    <n v="5.0999999999999996"/>
    <n v="34.5"/>
  </r>
  <r>
    <x v="4"/>
    <x v="0"/>
    <x v="1"/>
    <n v="97605"/>
    <x v="0"/>
    <x v="1"/>
    <n v="49"/>
    <n v="11"/>
    <n v="130694"/>
    <n v="0.1"/>
    <n v="0.4"/>
    <n v="4.5"/>
  </r>
  <r>
    <x v="4"/>
    <x v="0"/>
    <x v="1"/>
    <n v="97606"/>
    <x v="1"/>
    <x v="1"/>
    <n v="60"/>
    <n v="2"/>
    <n v="130694"/>
    <n v="0"/>
    <n v="0.5"/>
    <n v="30"/>
  </r>
  <r>
    <x v="4"/>
    <x v="0"/>
    <x v="1"/>
    <s v="A6550"/>
    <x v="2"/>
    <x v="1"/>
    <n v="794"/>
    <n v="55"/>
    <n v="130694"/>
    <n v="0.4"/>
    <n v="6.1"/>
    <n v="14.4"/>
  </r>
  <r>
    <x v="4"/>
    <x v="0"/>
    <x v="1"/>
    <s v="A7000"/>
    <x v="3"/>
    <x v="1"/>
    <n v="621"/>
    <n v="62"/>
    <n v="130694"/>
    <n v="0.5"/>
    <n v="4.8"/>
    <n v="10"/>
  </r>
  <r>
    <x v="4"/>
    <x v="0"/>
    <x v="1"/>
    <s v="E2402"/>
    <x v="4"/>
    <x v="1"/>
    <n v="1951"/>
    <n v="59"/>
    <n v="130694"/>
    <n v="0.5"/>
    <n v="14.9"/>
    <n v="33.1"/>
  </r>
  <r>
    <x v="4"/>
    <x v="0"/>
    <x v="2"/>
    <n v="97605"/>
    <x v="0"/>
    <x v="1"/>
    <n v="61"/>
    <n v="8"/>
    <n v="131165"/>
    <n v="0.1"/>
    <n v="0.5"/>
    <n v="7.6"/>
  </r>
  <r>
    <x v="4"/>
    <x v="0"/>
    <x v="2"/>
    <n v="97606"/>
    <x v="1"/>
    <x v="1"/>
    <n v="11"/>
    <n v="5"/>
    <n v="131165"/>
    <n v="0"/>
    <n v="0.1"/>
    <n v="2.2000000000000002"/>
  </r>
  <r>
    <x v="4"/>
    <x v="0"/>
    <x v="2"/>
    <s v="A6550"/>
    <x v="2"/>
    <x v="1"/>
    <n v="933"/>
    <n v="66"/>
    <n v="131165"/>
    <n v="0.5"/>
    <n v="7.1"/>
    <n v="14.1"/>
  </r>
  <r>
    <x v="4"/>
    <x v="0"/>
    <x v="2"/>
    <s v="A7000"/>
    <x v="3"/>
    <x v="1"/>
    <n v="695"/>
    <n v="73"/>
    <n v="131165"/>
    <n v="0.6"/>
    <n v="5.3"/>
    <n v="9.5"/>
  </r>
  <r>
    <x v="4"/>
    <x v="0"/>
    <x v="2"/>
    <s v="E2402"/>
    <x v="4"/>
    <x v="1"/>
    <n v="2851"/>
    <n v="67"/>
    <n v="131165"/>
    <n v="0.5"/>
    <n v="21.7"/>
    <n v="42.6"/>
  </r>
  <r>
    <x v="4"/>
    <x v="0"/>
    <x v="0"/>
    <n v="97605"/>
    <x v="0"/>
    <x v="1"/>
    <n v="30"/>
    <n v="9"/>
    <n v="129324"/>
    <n v="0.1"/>
    <n v="0.2"/>
    <n v="3.3"/>
  </r>
  <r>
    <x v="4"/>
    <x v="0"/>
    <x v="0"/>
    <n v="97606"/>
    <x v="1"/>
    <x v="1"/>
    <n v="7"/>
    <n v="3"/>
    <n v="129324"/>
    <n v="0"/>
    <n v="0.1"/>
    <n v="2.2999999999999998"/>
  </r>
  <r>
    <x v="4"/>
    <x v="0"/>
    <x v="0"/>
    <s v="A6550"/>
    <x v="2"/>
    <x v="1"/>
    <n v="145"/>
    <n v="48"/>
    <n v="129324"/>
    <n v="0.4"/>
    <n v="1.1000000000000001"/>
    <n v="3"/>
  </r>
  <r>
    <x v="4"/>
    <x v="0"/>
    <x v="0"/>
    <s v="A7000"/>
    <x v="3"/>
    <x v="1"/>
    <n v="226"/>
    <n v="102"/>
    <n v="129324"/>
    <n v="0.8"/>
    <n v="1.7"/>
    <n v="2.2000000000000002"/>
  </r>
  <r>
    <x v="4"/>
    <x v="0"/>
    <x v="0"/>
    <s v="E2402"/>
    <x v="4"/>
    <x v="1"/>
    <n v="2596"/>
    <n v="57"/>
    <n v="129324"/>
    <n v="0.4"/>
    <n v="20.100000000000001"/>
    <n v="45.5"/>
  </r>
  <r>
    <x v="4"/>
    <x v="1"/>
    <x v="1"/>
    <n v="97605"/>
    <x v="0"/>
    <x v="1"/>
    <n v="77"/>
    <n v="11"/>
    <n v="118311"/>
    <n v="0.1"/>
    <n v="0.7"/>
    <n v="7"/>
  </r>
  <r>
    <x v="4"/>
    <x v="1"/>
    <x v="1"/>
    <n v="97606"/>
    <x v="1"/>
    <x v="1"/>
    <n v="35"/>
    <n v="6"/>
    <n v="118311"/>
    <n v="0.1"/>
    <n v="0.3"/>
    <n v="5.8"/>
  </r>
  <r>
    <x v="4"/>
    <x v="1"/>
    <x v="1"/>
    <s v="A6550"/>
    <x v="2"/>
    <x v="1"/>
    <n v="541"/>
    <n v="59"/>
    <n v="118311"/>
    <n v="0.5"/>
    <n v="4.5999999999999996"/>
    <n v="9.1999999999999993"/>
  </r>
  <r>
    <x v="4"/>
    <x v="1"/>
    <x v="1"/>
    <s v="A7000"/>
    <x v="3"/>
    <x v="1"/>
    <n v="415"/>
    <n v="73"/>
    <n v="118311"/>
    <n v="0.6"/>
    <n v="3.5"/>
    <n v="5.7"/>
  </r>
  <r>
    <x v="4"/>
    <x v="1"/>
    <x v="1"/>
    <s v="E2402"/>
    <x v="4"/>
    <x v="1"/>
    <n v="2566"/>
    <n v="65"/>
    <n v="118311"/>
    <n v="0.5"/>
    <n v="21.7"/>
    <n v="39.5"/>
  </r>
  <r>
    <x v="4"/>
    <x v="1"/>
    <x v="2"/>
    <n v="97605"/>
    <x v="0"/>
    <x v="1"/>
    <n v="17"/>
    <n v="8"/>
    <n v="119316"/>
    <n v="0.1"/>
    <n v="0.1"/>
    <n v="2.1"/>
  </r>
  <r>
    <x v="4"/>
    <x v="1"/>
    <x v="2"/>
    <n v="97606"/>
    <x v="1"/>
    <x v="1"/>
    <n v="7"/>
    <n v="2"/>
    <n v="119316"/>
    <n v="0"/>
    <n v="0.1"/>
    <n v="3.5"/>
  </r>
  <r>
    <x v="4"/>
    <x v="1"/>
    <x v="2"/>
    <s v="A6550"/>
    <x v="2"/>
    <x v="1"/>
    <n v="1368"/>
    <n v="67"/>
    <n v="119316"/>
    <n v="0.6"/>
    <n v="11.5"/>
    <n v="20.399999999999999"/>
  </r>
  <r>
    <x v="4"/>
    <x v="1"/>
    <x v="2"/>
    <s v="A7000"/>
    <x v="3"/>
    <x v="1"/>
    <n v="1106"/>
    <n v="77"/>
    <n v="119316"/>
    <n v="0.6"/>
    <n v="9.3000000000000007"/>
    <n v="14.4"/>
  </r>
  <r>
    <x v="4"/>
    <x v="1"/>
    <x v="2"/>
    <s v="E2402"/>
    <x v="4"/>
    <x v="1"/>
    <n v="3607"/>
    <n v="72"/>
    <n v="119316"/>
    <n v="0.6"/>
    <n v="30.2"/>
    <n v="50.1"/>
  </r>
  <r>
    <x v="4"/>
    <x v="1"/>
    <x v="0"/>
    <n v="97605"/>
    <x v="0"/>
    <x v="1"/>
    <n v="132"/>
    <n v="16"/>
    <n v="116567"/>
    <n v="0.1"/>
    <n v="1.1000000000000001"/>
    <n v="8.1999999999999993"/>
  </r>
  <r>
    <x v="4"/>
    <x v="1"/>
    <x v="0"/>
    <n v="97606"/>
    <x v="1"/>
    <x v="1"/>
    <n v="4"/>
    <n v="2"/>
    <n v="116567"/>
    <n v="0"/>
    <n v="0"/>
    <n v="2"/>
  </r>
  <r>
    <x v="4"/>
    <x v="1"/>
    <x v="0"/>
    <s v="A6550"/>
    <x v="2"/>
    <x v="1"/>
    <n v="254"/>
    <n v="76"/>
    <n v="116567"/>
    <n v="0.7"/>
    <n v="2.2000000000000002"/>
    <n v="3.3"/>
  </r>
  <r>
    <x v="4"/>
    <x v="1"/>
    <x v="0"/>
    <s v="A7000"/>
    <x v="3"/>
    <x v="1"/>
    <n v="319"/>
    <n v="122"/>
    <n v="116567"/>
    <n v="1"/>
    <n v="2.7"/>
    <n v="2.6"/>
  </r>
  <r>
    <x v="4"/>
    <x v="1"/>
    <x v="0"/>
    <s v="E2402"/>
    <x v="4"/>
    <x v="1"/>
    <n v="5187"/>
    <n v="81"/>
    <n v="116567"/>
    <n v="0.7"/>
    <n v="44.5"/>
    <n v="64"/>
  </r>
  <r>
    <x v="5"/>
    <x v="0"/>
    <x v="1"/>
    <n v="97605"/>
    <x v="0"/>
    <x v="1"/>
    <n v="6"/>
    <n v="3"/>
    <n v="10432"/>
    <n v="0.3"/>
    <n v="0.6"/>
    <n v="2"/>
  </r>
  <r>
    <x v="5"/>
    <x v="0"/>
    <x v="1"/>
    <n v="97606"/>
    <x v="1"/>
    <x v="1"/>
    <n v="2"/>
    <n v="1"/>
    <n v="10432"/>
    <n v="0.1"/>
    <n v="0.2"/>
    <n v="2"/>
  </r>
  <r>
    <x v="5"/>
    <x v="0"/>
    <x v="1"/>
    <s v="A6550"/>
    <x v="2"/>
    <x v="1"/>
    <n v="22"/>
    <n v="8"/>
    <n v="10432"/>
    <n v="0.8"/>
    <n v="2.1"/>
    <n v="2.8"/>
  </r>
  <r>
    <x v="5"/>
    <x v="0"/>
    <x v="1"/>
    <s v="A7000"/>
    <x v="3"/>
    <x v="1"/>
    <n v="26"/>
    <n v="8"/>
    <n v="10432"/>
    <n v="0.8"/>
    <n v="2.5"/>
    <n v="3.2"/>
  </r>
  <r>
    <x v="5"/>
    <x v="0"/>
    <x v="1"/>
    <s v="E2402"/>
    <x v="4"/>
    <x v="1"/>
    <n v="60"/>
    <n v="8"/>
    <n v="10432"/>
    <n v="0.8"/>
    <n v="5.8"/>
    <n v="7.5"/>
  </r>
  <r>
    <x v="5"/>
    <x v="0"/>
    <x v="2"/>
    <n v="97605"/>
    <x v="0"/>
    <x v="1"/>
    <n v="7"/>
    <n v="4"/>
    <n v="12033"/>
    <n v="0.3"/>
    <n v="0.6"/>
    <n v="1.8"/>
  </r>
  <r>
    <x v="5"/>
    <x v="0"/>
    <x v="2"/>
    <s v="A6550"/>
    <x v="2"/>
    <x v="1"/>
    <n v="175"/>
    <n v="9"/>
    <n v="12033"/>
    <n v="0.7"/>
    <n v="14.5"/>
    <n v="19.399999999999999"/>
  </r>
  <r>
    <x v="5"/>
    <x v="0"/>
    <x v="2"/>
    <s v="A7000"/>
    <x v="3"/>
    <x v="1"/>
    <n v="110"/>
    <n v="11"/>
    <n v="12033"/>
    <n v="0.9"/>
    <n v="9.1"/>
    <n v="10"/>
  </r>
  <r>
    <x v="5"/>
    <x v="0"/>
    <x v="2"/>
    <s v="E2402"/>
    <x v="4"/>
    <x v="1"/>
    <n v="280"/>
    <n v="9"/>
    <n v="12033"/>
    <n v="0.7"/>
    <n v="23.3"/>
    <n v="31.1"/>
  </r>
  <r>
    <x v="5"/>
    <x v="0"/>
    <x v="0"/>
    <n v="97605"/>
    <x v="0"/>
    <x v="1"/>
    <n v="14"/>
    <n v="3"/>
    <n v="13690"/>
    <n v="0.2"/>
    <n v="1"/>
    <n v="4.7"/>
  </r>
  <r>
    <x v="5"/>
    <x v="0"/>
    <x v="0"/>
    <n v="97606"/>
    <x v="1"/>
    <x v="1"/>
    <n v="8"/>
    <n v="1"/>
    <n v="13690"/>
    <n v="0.1"/>
    <n v="0.6"/>
    <n v="8"/>
  </r>
  <r>
    <x v="5"/>
    <x v="0"/>
    <x v="0"/>
    <s v="A6550"/>
    <x v="2"/>
    <x v="1"/>
    <n v="36"/>
    <n v="12"/>
    <n v="13690"/>
    <n v="0.9"/>
    <n v="2.6"/>
    <n v="3"/>
  </r>
  <r>
    <x v="5"/>
    <x v="0"/>
    <x v="0"/>
    <s v="A7000"/>
    <x v="3"/>
    <x v="1"/>
    <n v="36"/>
    <n v="12"/>
    <n v="13690"/>
    <n v="0.9"/>
    <n v="2.6"/>
    <n v="3"/>
  </r>
  <r>
    <x v="5"/>
    <x v="0"/>
    <x v="0"/>
    <s v="E2402"/>
    <x v="4"/>
    <x v="1"/>
    <n v="264"/>
    <n v="13"/>
    <n v="13690"/>
    <n v="0.9"/>
    <n v="19.3"/>
    <n v="20.3"/>
  </r>
  <r>
    <x v="5"/>
    <x v="1"/>
    <x v="1"/>
    <n v="97606"/>
    <x v="1"/>
    <x v="1"/>
    <n v="1"/>
    <n v="1"/>
    <n v="11215"/>
    <n v="0.1"/>
    <n v="0.1"/>
    <n v="1"/>
  </r>
  <r>
    <x v="5"/>
    <x v="1"/>
    <x v="1"/>
    <s v="A6550"/>
    <x v="2"/>
    <x v="1"/>
    <n v="121"/>
    <n v="9"/>
    <n v="11215"/>
    <n v="0.8"/>
    <n v="10.8"/>
    <n v="13.4"/>
  </r>
  <r>
    <x v="5"/>
    <x v="1"/>
    <x v="1"/>
    <s v="A7000"/>
    <x v="3"/>
    <x v="1"/>
    <n v="88"/>
    <n v="11"/>
    <n v="11215"/>
    <n v="1"/>
    <n v="7.8"/>
    <n v="8"/>
  </r>
  <r>
    <x v="5"/>
    <x v="1"/>
    <x v="1"/>
    <s v="E2402"/>
    <x v="4"/>
    <x v="1"/>
    <n v="298"/>
    <n v="9"/>
    <n v="11215"/>
    <n v="0.8"/>
    <n v="26.6"/>
    <n v="33.1"/>
  </r>
  <r>
    <x v="5"/>
    <x v="1"/>
    <x v="2"/>
    <n v="97605"/>
    <x v="0"/>
    <x v="1"/>
    <n v="15"/>
    <n v="4"/>
    <n v="12488"/>
    <n v="0.3"/>
    <n v="1.2"/>
    <n v="3.8"/>
  </r>
  <r>
    <x v="5"/>
    <x v="1"/>
    <x v="2"/>
    <n v="97606"/>
    <x v="1"/>
    <x v="1"/>
    <n v="3"/>
    <n v="1"/>
    <n v="12488"/>
    <n v="0.1"/>
    <n v="0.2"/>
    <n v="3"/>
  </r>
  <r>
    <x v="5"/>
    <x v="1"/>
    <x v="2"/>
    <s v="A6550"/>
    <x v="2"/>
    <x v="1"/>
    <n v="334"/>
    <n v="20"/>
    <n v="12488"/>
    <n v="1.6"/>
    <n v="26.7"/>
    <n v="16.7"/>
  </r>
  <r>
    <x v="5"/>
    <x v="1"/>
    <x v="2"/>
    <s v="A7000"/>
    <x v="3"/>
    <x v="1"/>
    <n v="289"/>
    <n v="23"/>
    <n v="12488"/>
    <n v="1.8"/>
    <n v="23.1"/>
    <n v="12.6"/>
  </r>
  <r>
    <x v="5"/>
    <x v="1"/>
    <x v="2"/>
    <s v="E2402"/>
    <x v="4"/>
    <x v="1"/>
    <n v="665"/>
    <n v="20"/>
    <n v="12488"/>
    <n v="1.6"/>
    <n v="53.3"/>
    <n v="33.200000000000003"/>
  </r>
  <r>
    <x v="5"/>
    <x v="1"/>
    <x v="0"/>
    <n v="97605"/>
    <x v="0"/>
    <x v="1"/>
    <n v="5"/>
    <n v="4"/>
    <n v="13846"/>
    <n v="0.3"/>
    <n v="0.4"/>
    <n v="1.2"/>
  </r>
  <r>
    <x v="5"/>
    <x v="1"/>
    <x v="0"/>
    <n v="97606"/>
    <x v="1"/>
    <x v="1"/>
    <n v="2"/>
    <n v="2"/>
    <n v="13846"/>
    <n v="0.1"/>
    <n v="0.1"/>
    <n v="1"/>
  </r>
  <r>
    <x v="5"/>
    <x v="1"/>
    <x v="0"/>
    <s v="A6550"/>
    <x v="2"/>
    <x v="1"/>
    <n v="41"/>
    <n v="14"/>
    <n v="13846"/>
    <n v="1"/>
    <n v="3"/>
    <n v="2.9"/>
  </r>
  <r>
    <x v="5"/>
    <x v="1"/>
    <x v="0"/>
    <s v="A7000"/>
    <x v="3"/>
    <x v="1"/>
    <n v="53"/>
    <n v="20"/>
    <n v="13846"/>
    <n v="1.4"/>
    <n v="3.8"/>
    <n v="2.6"/>
  </r>
  <r>
    <x v="5"/>
    <x v="1"/>
    <x v="0"/>
    <s v="E2402"/>
    <x v="4"/>
    <x v="1"/>
    <n v="490"/>
    <n v="14"/>
    <n v="13846"/>
    <n v="1"/>
    <n v="35.4"/>
    <n v="35"/>
  </r>
  <r>
    <x v="0"/>
    <x v="0"/>
    <x v="3"/>
    <s v="A7000"/>
    <x v="3"/>
    <x v="1"/>
    <n v="102"/>
    <n v="49"/>
    <n v="525072"/>
    <n v="0.1"/>
    <n v="0.2"/>
    <n v="2.1"/>
  </r>
  <r>
    <x v="0"/>
    <x v="0"/>
    <x v="3"/>
    <s v="E2402"/>
    <x v="4"/>
    <x v="1"/>
    <n v="3"/>
    <n v="1"/>
    <n v="525072"/>
    <n v="0"/>
    <n v="0"/>
    <n v="3"/>
  </r>
  <r>
    <x v="0"/>
    <x v="0"/>
    <x v="4"/>
    <s v="A6550"/>
    <x v="2"/>
    <x v="1"/>
    <n v="2"/>
    <n v="1"/>
    <n v="560619"/>
    <n v="0"/>
    <n v="0"/>
    <n v="2"/>
  </r>
  <r>
    <x v="0"/>
    <x v="0"/>
    <x v="4"/>
    <s v="A7000"/>
    <x v="3"/>
    <x v="1"/>
    <n v="141"/>
    <n v="70"/>
    <n v="560619"/>
    <n v="0.1"/>
    <n v="0.3"/>
    <n v="2"/>
  </r>
  <r>
    <x v="0"/>
    <x v="0"/>
    <x v="4"/>
    <s v="E2402"/>
    <x v="4"/>
    <x v="1"/>
    <n v="3"/>
    <n v="1"/>
    <n v="560619"/>
    <n v="0"/>
    <n v="0"/>
    <n v="3"/>
  </r>
  <r>
    <x v="0"/>
    <x v="0"/>
    <x v="5"/>
    <s v="A7000"/>
    <x v="3"/>
    <x v="1"/>
    <n v="171"/>
    <n v="84"/>
    <n v="578257"/>
    <n v="0.1"/>
    <n v="0.3"/>
    <n v="2"/>
  </r>
  <r>
    <x v="0"/>
    <x v="0"/>
    <x v="5"/>
    <s v="E2402"/>
    <x v="4"/>
    <x v="1"/>
    <n v="5"/>
    <n v="2"/>
    <n v="578257"/>
    <n v="0"/>
    <n v="0"/>
    <n v="2.5"/>
  </r>
  <r>
    <x v="0"/>
    <x v="0"/>
    <x v="1"/>
    <s v="A7000"/>
    <x v="3"/>
    <x v="1"/>
    <n v="246"/>
    <n v="99"/>
    <n v="602761"/>
    <n v="0.2"/>
    <n v="0.4"/>
    <n v="2.5"/>
  </r>
  <r>
    <x v="0"/>
    <x v="0"/>
    <x v="2"/>
    <s v="A7000"/>
    <x v="3"/>
    <x v="1"/>
    <n v="241"/>
    <n v="111"/>
    <n v="618318"/>
    <n v="0.2"/>
    <n v="0.4"/>
    <n v="2.2000000000000002"/>
  </r>
  <r>
    <x v="0"/>
    <x v="0"/>
    <x v="0"/>
    <n v="97605"/>
    <x v="0"/>
    <x v="1"/>
    <n v="1"/>
    <n v="1"/>
    <n v="617505"/>
    <n v="0"/>
    <n v="0"/>
    <n v="1"/>
  </r>
  <r>
    <x v="0"/>
    <x v="0"/>
    <x v="0"/>
    <s v="A7000"/>
    <x v="3"/>
    <x v="1"/>
    <n v="296"/>
    <n v="129"/>
    <n v="617505"/>
    <n v="0.2"/>
    <n v="0.5"/>
    <n v="2.2999999999999998"/>
  </r>
  <r>
    <x v="0"/>
    <x v="0"/>
    <x v="0"/>
    <s v="E2402"/>
    <x v="4"/>
    <x v="1"/>
    <n v="2"/>
    <n v="1"/>
    <n v="617505"/>
    <n v="0"/>
    <n v="0"/>
    <n v="2"/>
  </r>
  <r>
    <x v="0"/>
    <x v="0"/>
    <x v="6"/>
    <s v="A7000"/>
    <x v="3"/>
    <x v="1"/>
    <n v="271"/>
    <n v="105"/>
    <n v="618939"/>
    <n v="0.2"/>
    <n v="0.4"/>
    <n v="2.6"/>
  </r>
  <r>
    <x v="0"/>
    <x v="1"/>
    <x v="3"/>
    <s v="A7000"/>
    <x v="3"/>
    <x v="1"/>
    <n v="169"/>
    <n v="68"/>
    <n v="551554"/>
    <n v="0.1"/>
    <n v="0.3"/>
    <n v="2.5"/>
  </r>
  <r>
    <x v="0"/>
    <x v="1"/>
    <x v="4"/>
    <s v="A7000"/>
    <x v="3"/>
    <x v="1"/>
    <n v="237"/>
    <n v="123"/>
    <n v="587952"/>
    <n v="0.2"/>
    <n v="0.4"/>
    <n v="1.9"/>
  </r>
  <r>
    <x v="0"/>
    <x v="1"/>
    <x v="5"/>
    <n v="97605"/>
    <x v="0"/>
    <x v="1"/>
    <n v="1"/>
    <n v="1"/>
    <n v="606621"/>
    <n v="0"/>
    <n v="0"/>
    <n v="1"/>
  </r>
  <r>
    <x v="0"/>
    <x v="1"/>
    <x v="5"/>
    <n v="97606"/>
    <x v="1"/>
    <x v="1"/>
    <n v="1"/>
    <n v="1"/>
    <n v="606621"/>
    <n v="0"/>
    <n v="0"/>
    <n v="1"/>
  </r>
  <r>
    <x v="0"/>
    <x v="1"/>
    <x v="5"/>
    <s v="A7000"/>
    <x v="3"/>
    <x v="1"/>
    <n v="217"/>
    <n v="106"/>
    <n v="606621"/>
    <n v="0.2"/>
    <n v="0.4"/>
    <n v="2"/>
  </r>
  <r>
    <x v="0"/>
    <x v="1"/>
    <x v="1"/>
    <n v="97605"/>
    <x v="0"/>
    <x v="1"/>
    <n v="1"/>
    <n v="1"/>
    <n v="634129"/>
    <n v="0"/>
    <n v="0"/>
    <n v="1"/>
  </r>
  <r>
    <x v="0"/>
    <x v="1"/>
    <x v="1"/>
    <n v="97606"/>
    <x v="1"/>
    <x v="1"/>
    <n v="3"/>
    <n v="1"/>
    <n v="634129"/>
    <n v="0"/>
    <n v="0"/>
    <n v="3"/>
  </r>
  <r>
    <x v="0"/>
    <x v="1"/>
    <x v="1"/>
    <s v="A6550"/>
    <x v="2"/>
    <x v="1"/>
    <n v="2"/>
    <n v="2"/>
    <n v="634129"/>
    <n v="0"/>
    <n v="0"/>
    <n v="1"/>
  </r>
  <r>
    <x v="0"/>
    <x v="1"/>
    <x v="1"/>
    <s v="A7000"/>
    <x v="3"/>
    <x v="1"/>
    <n v="287"/>
    <n v="121"/>
    <n v="634129"/>
    <n v="0.2"/>
    <n v="0.5"/>
    <n v="2.4"/>
  </r>
  <r>
    <x v="0"/>
    <x v="1"/>
    <x v="1"/>
    <s v="E2402"/>
    <x v="4"/>
    <x v="1"/>
    <n v="4"/>
    <n v="3"/>
    <n v="634129"/>
    <n v="0"/>
    <n v="0"/>
    <n v="1.3"/>
  </r>
  <r>
    <x v="0"/>
    <x v="1"/>
    <x v="2"/>
    <n v="97605"/>
    <x v="0"/>
    <x v="1"/>
    <n v="2"/>
    <n v="2"/>
    <n v="651478"/>
    <n v="0"/>
    <n v="0"/>
    <n v="1"/>
  </r>
  <r>
    <x v="0"/>
    <x v="1"/>
    <x v="2"/>
    <s v="A6550"/>
    <x v="2"/>
    <x v="1"/>
    <n v="1"/>
    <n v="1"/>
    <n v="651478"/>
    <n v="0"/>
    <n v="0"/>
    <n v="1"/>
  </r>
  <r>
    <x v="0"/>
    <x v="1"/>
    <x v="2"/>
    <s v="A7000"/>
    <x v="3"/>
    <x v="1"/>
    <n v="287"/>
    <n v="134"/>
    <n v="651478"/>
    <n v="0.2"/>
    <n v="0.4"/>
    <n v="2.1"/>
  </r>
  <r>
    <x v="0"/>
    <x v="1"/>
    <x v="2"/>
    <s v="E2402"/>
    <x v="4"/>
    <x v="1"/>
    <n v="1"/>
    <n v="1"/>
    <n v="651478"/>
    <n v="0"/>
    <n v="0"/>
    <n v="1"/>
  </r>
  <r>
    <x v="0"/>
    <x v="1"/>
    <x v="0"/>
    <s v="A6550"/>
    <x v="2"/>
    <x v="1"/>
    <n v="3"/>
    <n v="1"/>
    <n v="650351"/>
    <n v="0"/>
    <n v="0"/>
    <n v="3"/>
  </r>
  <r>
    <x v="0"/>
    <x v="1"/>
    <x v="0"/>
    <s v="A7000"/>
    <x v="3"/>
    <x v="1"/>
    <n v="379"/>
    <n v="142"/>
    <n v="650351"/>
    <n v="0.2"/>
    <n v="0.6"/>
    <n v="2.7"/>
  </r>
  <r>
    <x v="0"/>
    <x v="1"/>
    <x v="0"/>
    <s v="E2402"/>
    <x v="4"/>
    <x v="1"/>
    <n v="1"/>
    <n v="1"/>
    <n v="650351"/>
    <n v="0"/>
    <n v="0"/>
    <n v="1"/>
  </r>
  <r>
    <x v="0"/>
    <x v="1"/>
    <x v="6"/>
    <n v="97605"/>
    <x v="0"/>
    <x v="1"/>
    <n v="1"/>
    <n v="1"/>
    <n v="653183"/>
    <n v="0"/>
    <n v="0"/>
    <n v="1"/>
  </r>
  <r>
    <x v="0"/>
    <x v="1"/>
    <x v="6"/>
    <s v="A7000"/>
    <x v="3"/>
    <x v="1"/>
    <n v="430"/>
    <n v="155"/>
    <n v="653183"/>
    <n v="0.2"/>
    <n v="0.7"/>
    <n v="2.8"/>
  </r>
  <r>
    <x v="0"/>
    <x v="2"/>
    <x v="4"/>
    <s v="E2402"/>
    <x v="4"/>
    <x v="1"/>
    <n v="1"/>
    <n v="1"/>
    <n v="5770"/>
    <n v="0.2"/>
    <n v="0.2"/>
    <n v="1"/>
  </r>
  <r>
    <x v="0"/>
    <x v="2"/>
    <x v="5"/>
    <s v="A7000"/>
    <x v="3"/>
    <x v="1"/>
    <n v="1"/>
    <n v="1"/>
    <n v="5385"/>
    <n v="0.2"/>
    <n v="0.2"/>
    <n v="1"/>
  </r>
  <r>
    <x v="0"/>
    <x v="2"/>
    <x v="0"/>
    <s v="A7000"/>
    <x v="3"/>
    <x v="1"/>
    <n v="1"/>
    <n v="1"/>
    <n v="4769"/>
    <n v="0.2"/>
    <n v="0.2"/>
    <n v="1"/>
  </r>
  <r>
    <x v="0"/>
    <x v="2"/>
    <x v="6"/>
    <s v="A7000"/>
    <x v="3"/>
    <x v="1"/>
    <n v="7"/>
    <n v="2"/>
    <n v="3943"/>
    <n v="0.5"/>
    <n v="1.8"/>
    <n v="3.5"/>
  </r>
  <r>
    <x v="6"/>
    <x v="0"/>
    <x v="3"/>
    <s v="A6550"/>
    <x v="2"/>
    <x v="1"/>
    <n v="2"/>
    <n v="1"/>
    <n v="588748"/>
    <n v="0"/>
    <n v="0"/>
    <n v="2"/>
  </r>
  <r>
    <x v="6"/>
    <x v="0"/>
    <x v="3"/>
    <s v="A7000"/>
    <x v="3"/>
    <x v="1"/>
    <n v="26"/>
    <n v="21"/>
    <n v="588748"/>
    <n v="0"/>
    <n v="0"/>
    <n v="1.2"/>
  </r>
  <r>
    <x v="6"/>
    <x v="0"/>
    <x v="3"/>
    <s v="E2402"/>
    <x v="4"/>
    <x v="1"/>
    <n v="5"/>
    <n v="1"/>
    <n v="588748"/>
    <n v="0"/>
    <n v="0"/>
    <n v="5"/>
  </r>
  <r>
    <x v="6"/>
    <x v="0"/>
    <x v="4"/>
    <s v="A6550"/>
    <x v="2"/>
    <x v="1"/>
    <n v="1"/>
    <n v="1"/>
    <n v="624778"/>
    <n v="0"/>
    <n v="0"/>
    <n v="1"/>
  </r>
  <r>
    <x v="6"/>
    <x v="0"/>
    <x v="4"/>
    <s v="A7000"/>
    <x v="3"/>
    <x v="1"/>
    <n v="69"/>
    <n v="45"/>
    <n v="624778"/>
    <n v="0.1"/>
    <n v="0.1"/>
    <n v="1.5"/>
  </r>
  <r>
    <x v="6"/>
    <x v="0"/>
    <x v="4"/>
    <s v="E2402"/>
    <x v="4"/>
    <x v="1"/>
    <n v="1"/>
    <n v="1"/>
    <n v="624778"/>
    <n v="0"/>
    <n v="0"/>
    <n v="1"/>
  </r>
  <r>
    <x v="6"/>
    <x v="0"/>
    <x v="5"/>
    <s v="A7000"/>
    <x v="3"/>
    <x v="1"/>
    <n v="120"/>
    <n v="45"/>
    <n v="648256"/>
    <n v="0.1"/>
    <n v="0.2"/>
    <n v="2.7"/>
  </r>
  <r>
    <x v="6"/>
    <x v="0"/>
    <x v="1"/>
    <n v="97605"/>
    <x v="0"/>
    <x v="1"/>
    <n v="9"/>
    <n v="3"/>
    <n v="672199"/>
    <n v="0"/>
    <n v="0"/>
    <n v="3"/>
  </r>
  <r>
    <x v="6"/>
    <x v="0"/>
    <x v="1"/>
    <n v="97606"/>
    <x v="1"/>
    <x v="1"/>
    <n v="1"/>
    <n v="1"/>
    <n v="672199"/>
    <n v="0"/>
    <n v="0"/>
    <n v="1"/>
  </r>
  <r>
    <x v="6"/>
    <x v="0"/>
    <x v="1"/>
    <s v="A7000"/>
    <x v="3"/>
    <x v="1"/>
    <n v="132"/>
    <n v="61"/>
    <n v="672199"/>
    <n v="0.1"/>
    <n v="0.2"/>
    <n v="2.2000000000000002"/>
  </r>
  <r>
    <x v="6"/>
    <x v="0"/>
    <x v="1"/>
    <s v="E2402"/>
    <x v="4"/>
    <x v="1"/>
    <n v="3"/>
    <n v="2"/>
    <n v="672199"/>
    <n v="0"/>
    <n v="0"/>
    <n v="1.5"/>
  </r>
  <r>
    <x v="6"/>
    <x v="0"/>
    <x v="2"/>
    <n v="97605"/>
    <x v="0"/>
    <x v="1"/>
    <n v="2"/>
    <n v="1"/>
    <n v="686686"/>
    <n v="0"/>
    <n v="0"/>
    <n v="2"/>
  </r>
  <r>
    <x v="6"/>
    <x v="0"/>
    <x v="2"/>
    <n v="97606"/>
    <x v="1"/>
    <x v="1"/>
    <n v="5"/>
    <n v="2"/>
    <n v="686686"/>
    <n v="0"/>
    <n v="0"/>
    <n v="2.5"/>
  </r>
  <r>
    <x v="6"/>
    <x v="0"/>
    <x v="2"/>
    <s v="A6550"/>
    <x v="2"/>
    <x v="1"/>
    <n v="1"/>
    <n v="1"/>
    <n v="686686"/>
    <n v="0"/>
    <n v="0"/>
    <n v="1"/>
  </r>
  <r>
    <x v="6"/>
    <x v="0"/>
    <x v="2"/>
    <s v="A7000"/>
    <x v="3"/>
    <x v="1"/>
    <n v="137"/>
    <n v="62"/>
    <n v="686686"/>
    <n v="0.1"/>
    <n v="0.2"/>
    <n v="2.2000000000000002"/>
  </r>
  <r>
    <x v="6"/>
    <x v="0"/>
    <x v="2"/>
    <s v="E2402"/>
    <x v="4"/>
    <x v="1"/>
    <n v="1"/>
    <n v="1"/>
    <n v="686686"/>
    <n v="0"/>
    <n v="0"/>
    <n v="1"/>
  </r>
  <r>
    <x v="6"/>
    <x v="0"/>
    <x v="0"/>
    <n v="97605"/>
    <x v="0"/>
    <x v="1"/>
    <n v="11"/>
    <n v="2"/>
    <n v="694764"/>
    <n v="0"/>
    <n v="0"/>
    <n v="5.5"/>
  </r>
  <r>
    <x v="6"/>
    <x v="0"/>
    <x v="0"/>
    <n v="97606"/>
    <x v="1"/>
    <x v="1"/>
    <n v="1"/>
    <n v="1"/>
    <n v="694764"/>
    <n v="0"/>
    <n v="0"/>
    <n v="1"/>
  </r>
  <r>
    <x v="6"/>
    <x v="0"/>
    <x v="0"/>
    <s v="A6550"/>
    <x v="2"/>
    <x v="1"/>
    <n v="1"/>
    <n v="1"/>
    <n v="694764"/>
    <n v="0"/>
    <n v="0"/>
    <n v="1"/>
  </r>
  <r>
    <x v="6"/>
    <x v="0"/>
    <x v="0"/>
    <s v="A7000"/>
    <x v="3"/>
    <x v="1"/>
    <n v="180"/>
    <n v="76"/>
    <n v="694764"/>
    <n v="0.1"/>
    <n v="0.3"/>
    <n v="2.4"/>
  </r>
  <r>
    <x v="6"/>
    <x v="0"/>
    <x v="0"/>
    <s v="E2402"/>
    <x v="4"/>
    <x v="1"/>
    <n v="24"/>
    <n v="3"/>
    <n v="694764"/>
    <n v="0"/>
    <n v="0"/>
    <n v="8"/>
  </r>
  <r>
    <x v="6"/>
    <x v="0"/>
    <x v="6"/>
    <n v="97605"/>
    <x v="0"/>
    <x v="1"/>
    <n v="4"/>
    <n v="2"/>
    <n v="715526"/>
    <n v="0"/>
    <n v="0"/>
    <n v="2"/>
  </r>
  <r>
    <x v="6"/>
    <x v="0"/>
    <x v="6"/>
    <n v="97606"/>
    <x v="1"/>
    <x v="1"/>
    <n v="1"/>
    <n v="1"/>
    <n v="715526"/>
    <n v="0"/>
    <n v="0"/>
    <n v="1"/>
  </r>
  <r>
    <x v="6"/>
    <x v="0"/>
    <x v="6"/>
    <s v="A7000"/>
    <x v="3"/>
    <x v="1"/>
    <n v="174"/>
    <n v="58"/>
    <n v="715526"/>
    <n v="0.1"/>
    <n v="0.2"/>
    <n v="3"/>
  </r>
  <r>
    <x v="6"/>
    <x v="0"/>
    <x v="6"/>
    <s v="E2402"/>
    <x v="4"/>
    <x v="1"/>
    <n v="2"/>
    <n v="2"/>
    <n v="715526"/>
    <n v="0"/>
    <n v="0"/>
    <n v="1"/>
  </r>
  <r>
    <x v="6"/>
    <x v="1"/>
    <x v="3"/>
    <s v="A6550"/>
    <x v="2"/>
    <x v="1"/>
    <n v="1"/>
    <n v="1"/>
    <n v="617986"/>
    <n v="0"/>
    <n v="0"/>
    <n v="1"/>
  </r>
  <r>
    <x v="6"/>
    <x v="1"/>
    <x v="3"/>
    <s v="A7000"/>
    <x v="3"/>
    <x v="1"/>
    <n v="40"/>
    <n v="28"/>
    <n v="617986"/>
    <n v="0"/>
    <n v="0.1"/>
    <n v="1.4"/>
  </r>
  <r>
    <x v="6"/>
    <x v="1"/>
    <x v="3"/>
    <s v="E2402"/>
    <x v="4"/>
    <x v="1"/>
    <n v="1"/>
    <n v="1"/>
    <n v="617986"/>
    <n v="0"/>
    <n v="0"/>
    <n v="1"/>
  </r>
  <r>
    <x v="6"/>
    <x v="1"/>
    <x v="4"/>
    <s v="A6550"/>
    <x v="2"/>
    <x v="1"/>
    <n v="1"/>
    <n v="1"/>
    <n v="654306"/>
    <n v="0"/>
    <n v="0"/>
    <n v="1"/>
  </r>
  <r>
    <x v="6"/>
    <x v="1"/>
    <x v="4"/>
    <s v="A7000"/>
    <x v="3"/>
    <x v="1"/>
    <n v="93"/>
    <n v="53"/>
    <n v="654306"/>
    <n v="0.1"/>
    <n v="0.1"/>
    <n v="1.8"/>
  </r>
  <r>
    <x v="6"/>
    <x v="1"/>
    <x v="4"/>
    <s v="E2402"/>
    <x v="4"/>
    <x v="1"/>
    <n v="1"/>
    <n v="1"/>
    <n v="654306"/>
    <n v="0"/>
    <n v="0"/>
    <n v="1"/>
  </r>
  <r>
    <x v="6"/>
    <x v="1"/>
    <x v="5"/>
    <s v="A6550"/>
    <x v="2"/>
    <x v="1"/>
    <n v="1"/>
    <n v="1"/>
    <n v="679673"/>
    <n v="0"/>
    <n v="0"/>
    <n v="1"/>
  </r>
  <r>
    <x v="6"/>
    <x v="1"/>
    <x v="5"/>
    <s v="A7000"/>
    <x v="3"/>
    <x v="1"/>
    <n v="192"/>
    <n v="66"/>
    <n v="679673"/>
    <n v="0.1"/>
    <n v="0.3"/>
    <n v="2.9"/>
  </r>
  <r>
    <x v="6"/>
    <x v="1"/>
    <x v="5"/>
    <s v="E2402"/>
    <x v="4"/>
    <x v="1"/>
    <n v="2"/>
    <n v="2"/>
    <n v="679673"/>
    <n v="0"/>
    <n v="0"/>
    <n v="1"/>
  </r>
  <r>
    <x v="6"/>
    <x v="1"/>
    <x v="1"/>
    <n v="97605"/>
    <x v="0"/>
    <x v="1"/>
    <n v="1"/>
    <n v="1"/>
    <n v="704828"/>
    <n v="0"/>
    <n v="0"/>
    <n v="1"/>
  </r>
  <r>
    <x v="6"/>
    <x v="1"/>
    <x v="1"/>
    <n v="97606"/>
    <x v="1"/>
    <x v="1"/>
    <n v="3"/>
    <n v="1"/>
    <n v="704828"/>
    <n v="0"/>
    <n v="0"/>
    <n v="3"/>
  </r>
  <r>
    <x v="6"/>
    <x v="1"/>
    <x v="1"/>
    <s v="A6550"/>
    <x v="2"/>
    <x v="1"/>
    <n v="2"/>
    <n v="1"/>
    <n v="704828"/>
    <n v="0"/>
    <n v="0"/>
    <n v="2"/>
  </r>
  <r>
    <x v="6"/>
    <x v="1"/>
    <x v="1"/>
    <s v="A7000"/>
    <x v="3"/>
    <x v="1"/>
    <n v="205"/>
    <n v="71"/>
    <n v="704828"/>
    <n v="0.1"/>
    <n v="0.3"/>
    <n v="2.9"/>
  </r>
  <r>
    <x v="6"/>
    <x v="1"/>
    <x v="1"/>
    <s v="E2402"/>
    <x v="4"/>
    <x v="1"/>
    <n v="9"/>
    <n v="4"/>
    <n v="704828"/>
    <n v="0"/>
    <n v="0"/>
    <n v="2.2000000000000002"/>
  </r>
  <r>
    <x v="6"/>
    <x v="1"/>
    <x v="2"/>
    <n v="97605"/>
    <x v="0"/>
    <x v="1"/>
    <n v="11"/>
    <n v="3"/>
    <n v="719754"/>
    <n v="0"/>
    <n v="0"/>
    <n v="3.7"/>
  </r>
  <r>
    <x v="6"/>
    <x v="1"/>
    <x v="2"/>
    <n v="97606"/>
    <x v="1"/>
    <x v="1"/>
    <n v="7"/>
    <n v="2"/>
    <n v="719754"/>
    <n v="0"/>
    <n v="0"/>
    <n v="3.5"/>
  </r>
  <r>
    <x v="6"/>
    <x v="1"/>
    <x v="2"/>
    <s v="A7000"/>
    <x v="3"/>
    <x v="1"/>
    <n v="189"/>
    <n v="79"/>
    <n v="719754"/>
    <n v="0.1"/>
    <n v="0.3"/>
    <n v="2.4"/>
  </r>
  <r>
    <x v="6"/>
    <x v="1"/>
    <x v="2"/>
    <s v="E2402"/>
    <x v="4"/>
    <x v="1"/>
    <n v="1"/>
    <n v="1"/>
    <n v="719754"/>
    <n v="0"/>
    <n v="0"/>
    <n v="1"/>
  </r>
  <r>
    <x v="6"/>
    <x v="1"/>
    <x v="0"/>
    <n v="97605"/>
    <x v="0"/>
    <x v="1"/>
    <n v="3"/>
    <n v="2"/>
    <n v="726364"/>
    <n v="0"/>
    <n v="0"/>
    <n v="1.5"/>
  </r>
  <r>
    <x v="6"/>
    <x v="1"/>
    <x v="0"/>
    <n v="97606"/>
    <x v="1"/>
    <x v="1"/>
    <n v="1"/>
    <n v="1"/>
    <n v="726364"/>
    <n v="0"/>
    <n v="0"/>
    <n v="1"/>
  </r>
  <r>
    <x v="6"/>
    <x v="1"/>
    <x v="0"/>
    <s v="A7000"/>
    <x v="3"/>
    <x v="1"/>
    <n v="277"/>
    <n v="82"/>
    <n v="726364"/>
    <n v="0.1"/>
    <n v="0.4"/>
    <n v="3.4"/>
  </r>
  <r>
    <x v="6"/>
    <x v="1"/>
    <x v="0"/>
    <s v="E2402"/>
    <x v="4"/>
    <x v="1"/>
    <n v="4"/>
    <n v="2"/>
    <n v="726364"/>
    <n v="0"/>
    <n v="0"/>
    <n v="2"/>
  </r>
  <r>
    <x v="6"/>
    <x v="1"/>
    <x v="6"/>
    <s v="A6550"/>
    <x v="2"/>
    <x v="1"/>
    <n v="1"/>
    <n v="1"/>
    <n v="749038"/>
    <n v="0"/>
    <n v="0"/>
    <n v="1"/>
  </r>
  <r>
    <x v="6"/>
    <x v="1"/>
    <x v="6"/>
    <s v="A7000"/>
    <x v="3"/>
    <x v="1"/>
    <n v="231"/>
    <n v="69"/>
    <n v="749038"/>
    <n v="0.1"/>
    <n v="0.3"/>
    <n v="3.3"/>
  </r>
  <r>
    <x v="6"/>
    <x v="1"/>
    <x v="6"/>
    <s v="E2402"/>
    <x v="4"/>
    <x v="1"/>
    <n v="2"/>
    <n v="2"/>
    <n v="749038"/>
    <n v="0"/>
    <n v="0"/>
    <n v="1"/>
  </r>
  <r>
    <x v="6"/>
    <x v="2"/>
    <x v="3"/>
    <s v="A6550"/>
    <x v="2"/>
    <x v="1"/>
    <n v="5"/>
    <n v="2"/>
    <n v="7084"/>
    <n v="0.3"/>
    <n v="0.7"/>
    <n v="2.5"/>
  </r>
  <r>
    <x v="6"/>
    <x v="2"/>
    <x v="3"/>
    <s v="E2402"/>
    <x v="4"/>
    <x v="1"/>
    <n v="3"/>
    <n v="2"/>
    <n v="7084"/>
    <n v="0.3"/>
    <n v="0.4"/>
    <n v="1.5"/>
  </r>
  <r>
    <x v="6"/>
    <x v="2"/>
    <x v="4"/>
    <n v="97606"/>
    <x v="1"/>
    <x v="1"/>
    <n v="2"/>
    <n v="1"/>
    <n v="7203"/>
    <n v="0.1"/>
    <n v="0.3"/>
    <n v="2"/>
  </r>
  <r>
    <x v="6"/>
    <x v="2"/>
    <x v="4"/>
    <s v="E2402"/>
    <x v="4"/>
    <x v="1"/>
    <n v="4"/>
    <n v="1"/>
    <n v="7203"/>
    <n v="0.1"/>
    <n v="0.6"/>
    <n v="4"/>
  </r>
  <r>
    <x v="6"/>
    <x v="2"/>
    <x v="5"/>
    <n v="97606"/>
    <x v="1"/>
    <x v="1"/>
    <n v="1"/>
    <n v="1"/>
    <n v="7006"/>
    <n v="0.1"/>
    <n v="0.1"/>
    <n v="1"/>
  </r>
  <r>
    <x v="6"/>
    <x v="2"/>
    <x v="5"/>
    <s v="A7000"/>
    <x v="3"/>
    <x v="1"/>
    <n v="1"/>
    <n v="1"/>
    <n v="7006"/>
    <n v="0.1"/>
    <n v="0.1"/>
    <n v="1"/>
  </r>
  <r>
    <x v="6"/>
    <x v="2"/>
    <x v="1"/>
    <s v="A7000"/>
    <x v="3"/>
    <x v="1"/>
    <n v="11"/>
    <n v="1"/>
    <n v="7240"/>
    <n v="0.1"/>
    <n v="1.5"/>
    <n v="11"/>
  </r>
  <r>
    <x v="6"/>
    <x v="2"/>
    <x v="2"/>
    <s v="A7000"/>
    <x v="3"/>
    <x v="1"/>
    <n v="5"/>
    <n v="1"/>
    <n v="7095"/>
    <n v="0.1"/>
    <n v="0.7"/>
    <n v="5"/>
  </r>
  <r>
    <x v="6"/>
    <x v="2"/>
    <x v="0"/>
    <s v="A7000"/>
    <x v="3"/>
    <x v="1"/>
    <n v="6"/>
    <n v="1"/>
    <n v="7018"/>
    <n v="0.1"/>
    <n v="0.9"/>
    <n v="6"/>
  </r>
  <r>
    <x v="6"/>
    <x v="2"/>
    <x v="6"/>
    <s v="A7000"/>
    <x v="3"/>
    <x v="1"/>
    <n v="11"/>
    <n v="3"/>
    <n v="6801"/>
    <n v="0.4"/>
    <n v="1.6"/>
    <n v="3.7"/>
  </r>
  <r>
    <x v="1"/>
    <x v="0"/>
    <x v="3"/>
    <s v="A6550"/>
    <x v="2"/>
    <x v="1"/>
    <n v="6"/>
    <n v="5"/>
    <n v="1201606"/>
    <n v="0"/>
    <n v="0"/>
    <n v="1.2"/>
  </r>
  <r>
    <x v="1"/>
    <x v="0"/>
    <x v="3"/>
    <s v="A7000"/>
    <x v="3"/>
    <x v="1"/>
    <n v="44"/>
    <n v="23"/>
    <n v="1201606"/>
    <n v="0"/>
    <n v="0"/>
    <n v="1.9"/>
  </r>
  <r>
    <x v="1"/>
    <x v="0"/>
    <x v="3"/>
    <s v="E2402"/>
    <x v="4"/>
    <x v="1"/>
    <n v="26"/>
    <n v="7"/>
    <n v="1201606"/>
    <n v="0"/>
    <n v="0"/>
    <n v="3.7"/>
  </r>
  <r>
    <x v="1"/>
    <x v="0"/>
    <x v="4"/>
    <n v="97605"/>
    <x v="0"/>
    <x v="1"/>
    <n v="3"/>
    <n v="2"/>
    <n v="1285932"/>
    <n v="0"/>
    <n v="0"/>
    <n v="1.5"/>
  </r>
  <r>
    <x v="1"/>
    <x v="0"/>
    <x v="4"/>
    <s v="A6550"/>
    <x v="2"/>
    <x v="1"/>
    <n v="11"/>
    <n v="10"/>
    <n v="1285932"/>
    <n v="0"/>
    <n v="0"/>
    <n v="1.1000000000000001"/>
  </r>
  <r>
    <x v="1"/>
    <x v="0"/>
    <x v="4"/>
    <s v="A7000"/>
    <x v="3"/>
    <x v="1"/>
    <n v="78"/>
    <n v="43"/>
    <n v="1285932"/>
    <n v="0"/>
    <n v="0.1"/>
    <n v="1.8"/>
  </r>
  <r>
    <x v="1"/>
    <x v="0"/>
    <x v="4"/>
    <s v="E2402"/>
    <x v="4"/>
    <x v="1"/>
    <n v="22"/>
    <n v="18"/>
    <n v="1285932"/>
    <n v="0"/>
    <n v="0"/>
    <n v="1.2"/>
  </r>
  <r>
    <x v="1"/>
    <x v="0"/>
    <x v="5"/>
    <n v="97605"/>
    <x v="0"/>
    <x v="1"/>
    <n v="19"/>
    <n v="5"/>
    <n v="1341078"/>
    <n v="0"/>
    <n v="0"/>
    <n v="3.8"/>
  </r>
  <r>
    <x v="1"/>
    <x v="0"/>
    <x v="5"/>
    <n v="97606"/>
    <x v="1"/>
    <x v="1"/>
    <n v="1"/>
    <n v="1"/>
    <n v="1341078"/>
    <n v="0"/>
    <n v="0"/>
    <n v="1"/>
  </r>
  <r>
    <x v="1"/>
    <x v="0"/>
    <x v="5"/>
    <s v="A6550"/>
    <x v="2"/>
    <x v="1"/>
    <n v="15"/>
    <n v="10"/>
    <n v="1341078"/>
    <n v="0"/>
    <n v="0"/>
    <n v="1.5"/>
  </r>
  <r>
    <x v="1"/>
    <x v="0"/>
    <x v="5"/>
    <s v="A7000"/>
    <x v="3"/>
    <x v="1"/>
    <n v="158"/>
    <n v="67"/>
    <n v="1341078"/>
    <n v="0"/>
    <n v="0.1"/>
    <n v="2.4"/>
  </r>
  <r>
    <x v="1"/>
    <x v="0"/>
    <x v="5"/>
    <s v="E2402"/>
    <x v="4"/>
    <x v="1"/>
    <n v="28"/>
    <n v="22"/>
    <n v="1341078"/>
    <n v="0"/>
    <n v="0"/>
    <n v="1.3"/>
  </r>
  <r>
    <x v="1"/>
    <x v="0"/>
    <x v="1"/>
    <n v="97605"/>
    <x v="0"/>
    <x v="1"/>
    <n v="78"/>
    <n v="16"/>
    <n v="1389689"/>
    <n v="0"/>
    <n v="0.1"/>
    <n v="4.9000000000000004"/>
  </r>
  <r>
    <x v="1"/>
    <x v="0"/>
    <x v="1"/>
    <n v="97606"/>
    <x v="1"/>
    <x v="1"/>
    <n v="12"/>
    <n v="5"/>
    <n v="1389689"/>
    <n v="0"/>
    <n v="0"/>
    <n v="2.4"/>
  </r>
  <r>
    <x v="1"/>
    <x v="0"/>
    <x v="1"/>
    <s v="A6550"/>
    <x v="2"/>
    <x v="1"/>
    <n v="21"/>
    <n v="16"/>
    <n v="1389689"/>
    <n v="0"/>
    <n v="0"/>
    <n v="1.3"/>
  </r>
  <r>
    <x v="1"/>
    <x v="0"/>
    <x v="1"/>
    <s v="A7000"/>
    <x v="3"/>
    <x v="1"/>
    <n v="252"/>
    <n v="99"/>
    <n v="1389689"/>
    <n v="0.1"/>
    <n v="0.2"/>
    <n v="2.5"/>
  </r>
  <r>
    <x v="1"/>
    <x v="0"/>
    <x v="1"/>
    <s v="E2402"/>
    <x v="4"/>
    <x v="1"/>
    <n v="119"/>
    <n v="34"/>
    <n v="1389689"/>
    <n v="0"/>
    <n v="0.1"/>
    <n v="3.5"/>
  </r>
  <r>
    <x v="1"/>
    <x v="0"/>
    <x v="2"/>
    <n v="97605"/>
    <x v="0"/>
    <x v="1"/>
    <n v="42"/>
    <n v="11"/>
    <n v="1423045"/>
    <n v="0"/>
    <n v="0"/>
    <n v="3.8"/>
  </r>
  <r>
    <x v="1"/>
    <x v="0"/>
    <x v="2"/>
    <n v="97606"/>
    <x v="1"/>
    <x v="1"/>
    <n v="4"/>
    <n v="2"/>
    <n v="1423045"/>
    <n v="0"/>
    <n v="0"/>
    <n v="2"/>
  </r>
  <r>
    <x v="1"/>
    <x v="0"/>
    <x v="2"/>
    <s v="A6550"/>
    <x v="2"/>
    <x v="1"/>
    <n v="18"/>
    <n v="13"/>
    <n v="1423045"/>
    <n v="0"/>
    <n v="0"/>
    <n v="1.4"/>
  </r>
  <r>
    <x v="1"/>
    <x v="0"/>
    <x v="2"/>
    <s v="A7000"/>
    <x v="3"/>
    <x v="1"/>
    <n v="283"/>
    <n v="115"/>
    <n v="1423045"/>
    <n v="0.1"/>
    <n v="0.2"/>
    <n v="2.5"/>
  </r>
  <r>
    <x v="1"/>
    <x v="0"/>
    <x v="2"/>
    <s v="E2402"/>
    <x v="4"/>
    <x v="1"/>
    <n v="142"/>
    <n v="35"/>
    <n v="1423045"/>
    <n v="0"/>
    <n v="0.1"/>
    <n v="4.0999999999999996"/>
  </r>
  <r>
    <x v="1"/>
    <x v="0"/>
    <x v="0"/>
    <n v="97605"/>
    <x v="0"/>
    <x v="1"/>
    <n v="33"/>
    <n v="18"/>
    <n v="1433338"/>
    <n v="0"/>
    <n v="0"/>
    <n v="1.8"/>
  </r>
  <r>
    <x v="1"/>
    <x v="0"/>
    <x v="0"/>
    <n v="97606"/>
    <x v="1"/>
    <x v="1"/>
    <n v="4"/>
    <n v="2"/>
    <n v="1433338"/>
    <n v="0"/>
    <n v="0"/>
    <n v="2"/>
  </r>
  <r>
    <x v="1"/>
    <x v="0"/>
    <x v="0"/>
    <s v="A6550"/>
    <x v="2"/>
    <x v="1"/>
    <n v="12"/>
    <n v="9"/>
    <n v="1433338"/>
    <n v="0"/>
    <n v="0"/>
    <n v="1.3"/>
  </r>
  <r>
    <x v="1"/>
    <x v="0"/>
    <x v="0"/>
    <s v="A7000"/>
    <x v="3"/>
    <x v="1"/>
    <n v="301"/>
    <n v="119"/>
    <n v="1433338"/>
    <n v="0.1"/>
    <n v="0.2"/>
    <n v="2.5"/>
  </r>
  <r>
    <x v="1"/>
    <x v="0"/>
    <x v="0"/>
    <s v="E2402"/>
    <x v="4"/>
    <x v="1"/>
    <n v="126"/>
    <n v="38"/>
    <n v="1433338"/>
    <n v="0"/>
    <n v="0.1"/>
    <n v="3.3"/>
  </r>
  <r>
    <x v="1"/>
    <x v="0"/>
    <x v="6"/>
    <n v="97605"/>
    <x v="0"/>
    <x v="1"/>
    <n v="91"/>
    <n v="12"/>
    <n v="1462281"/>
    <n v="0"/>
    <n v="0.1"/>
    <n v="7.6"/>
  </r>
  <r>
    <x v="1"/>
    <x v="0"/>
    <x v="6"/>
    <n v="97606"/>
    <x v="1"/>
    <x v="1"/>
    <n v="8"/>
    <n v="1"/>
    <n v="1462281"/>
    <n v="0"/>
    <n v="0"/>
    <n v="8"/>
  </r>
  <r>
    <x v="1"/>
    <x v="0"/>
    <x v="6"/>
    <s v="A6550"/>
    <x v="2"/>
    <x v="1"/>
    <n v="8"/>
    <n v="5"/>
    <n v="1462281"/>
    <n v="0"/>
    <n v="0"/>
    <n v="1.6"/>
  </r>
  <r>
    <x v="1"/>
    <x v="0"/>
    <x v="6"/>
    <s v="A7000"/>
    <x v="3"/>
    <x v="1"/>
    <n v="317"/>
    <n v="127"/>
    <n v="1462281"/>
    <n v="0.1"/>
    <n v="0.2"/>
    <n v="2.5"/>
  </r>
  <r>
    <x v="1"/>
    <x v="0"/>
    <x v="6"/>
    <s v="E2402"/>
    <x v="4"/>
    <x v="1"/>
    <n v="86"/>
    <n v="23"/>
    <n v="1462281"/>
    <n v="0"/>
    <n v="0.1"/>
    <n v="3.7"/>
  </r>
  <r>
    <x v="1"/>
    <x v="1"/>
    <x v="3"/>
    <s v="A6550"/>
    <x v="2"/>
    <x v="1"/>
    <n v="12"/>
    <n v="9"/>
    <n v="1259381"/>
    <n v="0"/>
    <n v="0"/>
    <n v="1.3"/>
  </r>
  <r>
    <x v="1"/>
    <x v="1"/>
    <x v="3"/>
    <s v="A7000"/>
    <x v="3"/>
    <x v="1"/>
    <n v="59"/>
    <n v="32"/>
    <n v="1259381"/>
    <n v="0"/>
    <n v="0"/>
    <n v="1.8"/>
  </r>
  <r>
    <x v="1"/>
    <x v="1"/>
    <x v="3"/>
    <s v="E2402"/>
    <x v="4"/>
    <x v="1"/>
    <n v="75"/>
    <n v="12"/>
    <n v="1259381"/>
    <n v="0"/>
    <n v="0.1"/>
    <n v="6.2"/>
  </r>
  <r>
    <x v="1"/>
    <x v="1"/>
    <x v="4"/>
    <n v="97605"/>
    <x v="0"/>
    <x v="1"/>
    <n v="14"/>
    <n v="3"/>
    <n v="1345984"/>
    <n v="0"/>
    <n v="0"/>
    <n v="4.7"/>
  </r>
  <r>
    <x v="1"/>
    <x v="1"/>
    <x v="4"/>
    <n v="97606"/>
    <x v="1"/>
    <x v="1"/>
    <n v="5"/>
    <n v="1"/>
    <n v="1345984"/>
    <n v="0"/>
    <n v="0"/>
    <n v="5"/>
  </r>
  <r>
    <x v="1"/>
    <x v="1"/>
    <x v="4"/>
    <s v="A6550"/>
    <x v="2"/>
    <x v="1"/>
    <n v="32"/>
    <n v="20"/>
    <n v="1345984"/>
    <n v="0"/>
    <n v="0"/>
    <n v="1.6"/>
  </r>
  <r>
    <x v="1"/>
    <x v="1"/>
    <x v="4"/>
    <s v="A7000"/>
    <x v="3"/>
    <x v="1"/>
    <n v="145"/>
    <n v="67"/>
    <n v="1345984"/>
    <n v="0"/>
    <n v="0.1"/>
    <n v="2.2000000000000002"/>
  </r>
  <r>
    <x v="1"/>
    <x v="1"/>
    <x v="4"/>
    <s v="E2402"/>
    <x v="4"/>
    <x v="1"/>
    <n v="142"/>
    <n v="26"/>
    <n v="1345984"/>
    <n v="0"/>
    <n v="0.1"/>
    <n v="5.5"/>
  </r>
  <r>
    <x v="1"/>
    <x v="1"/>
    <x v="5"/>
    <n v="97605"/>
    <x v="0"/>
    <x v="1"/>
    <n v="71"/>
    <n v="19"/>
    <n v="1404590"/>
    <n v="0"/>
    <n v="0.1"/>
    <n v="3.7"/>
  </r>
  <r>
    <x v="1"/>
    <x v="1"/>
    <x v="5"/>
    <n v="97606"/>
    <x v="1"/>
    <x v="1"/>
    <n v="32"/>
    <n v="3"/>
    <n v="1404590"/>
    <n v="0"/>
    <n v="0"/>
    <n v="10.7"/>
  </r>
  <r>
    <x v="1"/>
    <x v="1"/>
    <x v="5"/>
    <s v="A6550"/>
    <x v="2"/>
    <x v="1"/>
    <n v="44"/>
    <n v="29"/>
    <n v="1404590"/>
    <n v="0"/>
    <n v="0"/>
    <n v="1.5"/>
  </r>
  <r>
    <x v="1"/>
    <x v="1"/>
    <x v="5"/>
    <s v="A7000"/>
    <x v="3"/>
    <x v="1"/>
    <n v="222"/>
    <n v="114"/>
    <n v="1404590"/>
    <n v="0.1"/>
    <n v="0.2"/>
    <n v="1.9"/>
  </r>
  <r>
    <x v="1"/>
    <x v="1"/>
    <x v="5"/>
    <s v="E2402"/>
    <x v="4"/>
    <x v="1"/>
    <n v="82"/>
    <n v="39"/>
    <n v="1404590"/>
    <n v="0"/>
    <n v="0.1"/>
    <n v="2.1"/>
  </r>
  <r>
    <x v="1"/>
    <x v="1"/>
    <x v="1"/>
    <n v="97605"/>
    <x v="0"/>
    <x v="1"/>
    <n v="53"/>
    <n v="16"/>
    <n v="1455130"/>
    <n v="0"/>
    <n v="0"/>
    <n v="3.3"/>
  </r>
  <r>
    <x v="1"/>
    <x v="1"/>
    <x v="1"/>
    <n v="97606"/>
    <x v="1"/>
    <x v="1"/>
    <n v="9"/>
    <n v="6"/>
    <n v="1455130"/>
    <n v="0"/>
    <n v="0"/>
    <n v="1.5"/>
  </r>
  <r>
    <x v="1"/>
    <x v="1"/>
    <x v="1"/>
    <s v="A6550"/>
    <x v="2"/>
    <x v="1"/>
    <n v="27"/>
    <n v="20"/>
    <n v="1455130"/>
    <n v="0"/>
    <n v="0"/>
    <n v="1.4"/>
  </r>
  <r>
    <x v="1"/>
    <x v="1"/>
    <x v="1"/>
    <s v="A7000"/>
    <x v="3"/>
    <x v="1"/>
    <n v="219"/>
    <n v="96"/>
    <n v="1455130"/>
    <n v="0.1"/>
    <n v="0.2"/>
    <n v="2.2999999999999998"/>
  </r>
  <r>
    <x v="1"/>
    <x v="1"/>
    <x v="1"/>
    <s v="E2402"/>
    <x v="4"/>
    <x v="1"/>
    <n v="290"/>
    <n v="60"/>
    <n v="1455130"/>
    <n v="0"/>
    <n v="0.2"/>
    <n v="4.8"/>
  </r>
  <r>
    <x v="1"/>
    <x v="1"/>
    <x v="2"/>
    <n v="97605"/>
    <x v="0"/>
    <x v="1"/>
    <n v="81"/>
    <n v="26"/>
    <n v="1489147"/>
    <n v="0"/>
    <n v="0.1"/>
    <n v="3.1"/>
  </r>
  <r>
    <x v="1"/>
    <x v="1"/>
    <x v="2"/>
    <n v="97606"/>
    <x v="1"/>
    <x v="1"/>
    <n v="5"/>
    <n v="2"/>
    <n v="1489147"/>
    <n v="0"/>
    <n v="0"/>
    <n v="2.5"/>
  </r>
  <r>
    <x v="1"/>
    <x v="1"/>
    <x v="2"/>
    <s v="A6550"/>
    <x v="2"/>
    <x v="1"/>
    <n v="18"/>
    <n v="17"/>
    <n v="1489147"/>
    <n v="0"/>
    <n v="0"/>
    <n v="1.1000000000000001"/>
  </r>
  <r>
    <x v="1"/>
    <x v="1"/>
    <x v="2"/>
    <s v="A7000"/>
    <x v="3"/>
    <x v="1"/>
    <n v="255"/>
    <n v="112"/>
    <n v="1489147"/>
    <n v="0.1"/>
    <n v="0.2"/>
    <n v="2.2999999999999998"/>
  </r>
  <r>
    <x v="1"/>
    <x v="1"/>
    <x v="2"/>
    <s v="E2402"/>
    <x v="4"/>
    <x v="1"/>
    <n v="131"/>
    <n v="64"/>
    <n v="1489147"/>
    <n v="0"/>
    <n v="0.1"/>
    <n v="2"/>
  </r>
  <r>
    <x v="1"/>
    <x v="1"/>
    <x v="0"/>
    <n v="97605"/>
    <x v="0"/>
    <x v="1"/>
    <n v="74"/>
    <n v="21"/>
    <n v="1500367"/>
    <n v="0"/>
    <n v="0"/>
    <n v="3.5"/>
  </r>
  <r>
    <x v="1"/>
    <x v="1"/>
    <x v="0"/>
    <n v="97606"/>
    <x v="1"/>
    <x v="1"/>
    <n v="9"/>
    <n v="5"/>
    <n v="1500367"/>
    <n v="0"/>
    <n v="0"/>
    <n v="1.8"/>
  </r>
  <r>
    <x v="1"/>
    <x v="1"/>
    <x v="0"/>
    <s v="A6550"/>
    <x v="2"/>
    <x v="1"/>
    <n v="19"/>
    <n v="15"/>
    <n v="1500367"/>
    <n v="0"/>
    <n v="0"/>
    <n v="1.3"/>
  </r>
  <r>
    <x v="1"/>
    <x v="1"/>
    <x v="0"/>
    <s v="A7000"/>
    <x v="3"/>
    <x v="1"/>
    <n v="349"/>
    <n v="126"/>
    <n v="1500367"/>
    <n v="0.1"/>
    <n v="0.2"/>
    <n v="2.8"/>
  </r>
  <r>
    <x v="1"/>
    <x v="1"/>
    <x v="0"/>
    <s v="E2402"/>
    <x v="4"/>
    <x v="1"/>
    <n v="242"/>
    <n v="64"/>
    <n v="1500367"/>
    <n v="0"/>
    <n v="0.2"/>
    <n v="3.8"/>
  </r>
  <r>
    <x v="1"/>
    <x v="1"/>
    <x v="6"/>
    <n v="97605"/>
    <x v="0"/>
    <x v="1"/>
    <n v="95"/>
    <n v="15"/>
    <n v="1531862"/>
    <n v="0"/>
    <n v="0.1"/>
    <n v="6.3"/>
  </r>
  <r>
    <x v="1"/>
    <x v="1"/>
    <x v="6"/>
    <n v="97606"/>
    <x v="1"/>
    <x v="1"/>
    <n v="3"/>
    <n v="2"/>
    <n v="1531862"/>
    <n v="0"/>
    <n v="0"/>
    <n v="1.5"/>
  </r>
  <r>
    <x v="1"/>
    <x v="1"/>
    <x v="6"/>
    <s v="A6550"/>
    <x v="2"/>
    <x v="1"/>
    <n v="22"/>
    <n v="14"/>
    <n v="1531862"/>
    <n v="0"/>
    <n v="0"/>
    <n v="1.6"/>
  </r>
  <r>
    <x v="1"/>
    <x v="1"/>
    <x v="6"/>
    <s v="A7000"/>
    <x v="3"/>
    <x v="1"/>
    <n v="353"/>
    <n v="142"/>
    <n v="1531862"/>
    <n v="0.1"/>
    <n v="0.2"/>
    <n v="2.5"/>
  </r>
  <r>
    <x v="1"/>
    <x v="1"/>
    <x v="6"/>
    <s v="E2402"/>
    <x v="4"/>
    <x v="1"/>
    <n v="116"/>
    <n v="43"/>
    <n v="1531862"/>
    <n v="0"/>
    <n v="0.1"/>
    <n v="2.7"/>
  </r>
  <r>
    <x v="1"/>
    <x v="2"/>
    <x v="4"/>
    <s v="A6550"/>
    <x v="2"/>
    <x v="1"/>
    <n v="1"/>
    <n v="1"/>
    <n v="14437"/>
    <n v="0.1"/>
    <n v="0.1"/>
    <n v="1"/>
  </r>
  <r>
    <x v="1"/>
    <x v="2"/>
    <x v="4"/>
    <s v="E2402"/>
    <x v="4"/>
    <x v="1"/>
    <n v="1"/>
    <n v="1"/>
    <n v="14437"/>
    <n v="0.1"/>
    <n v="0.1"/>
    <n v="1"/>
  </r>
  <r>
    <x v="1"/>
    <x v="2"/>
    <x v="5"/>
    <s v="E2402"/>
    <x v="4"/>
    <x v="1"/>
    <n v="1"/>
    <n v="1"/>
    <n v="13918"/>
    <n v="0.1"/>
    <n v="0.1"/>
    <n v="1"/>
  </r>
  <r>
    <x v="1"/>
    <x v="2"/>
    <x v="1"/>
    <n v="97605"/>
    <x v="0"/>
    <x v="1"/>
    <n v="9"/>
    <n v="1"/>
    <n v="14714"/>
    <n v="0.1"/>
    <n v="0.6"/>
    <n v="9"/>
  </r>
  <r>
    <x v="1"/>
    <x v="2"/>
    <x v="2"/>
    <n v="97605"/>
    <x v="0"/>
    <x v="1"/>
    <n v="4"/>
    <n v="1"/>
    <n v="15424"/>
    <n v="0.1"/>
    <n v="0.3"/>
    <n v="4"/>
  </r>
  <r>
    <x v="1"/>
    <x v="2"/>
    <x v="2"/>
    <s v="A7000"/>
    <x v="3"/>
    <x v="1"/>
    <n v="1"/>
    <n v="1"/>
    <n v="15424"/>
    <n v="0.1"/>
    <n v="0.1"/>
    <n v="1"/>
  </r>
  <r>
    <x v="1"/>
    <x v="2"/>
    <x v="2"/>
    <s v="E2402"/>
    <x v="4"/>
    <x v="1"/>
    <n v="3"/>
    <n v="1"/>
    <n v="15424"/>
    <n v="0.1"/>
    <n v="0.2"/>
    <n v="3"/>
  </r>
  <r>
    <x v="1"/>
    <x v="2"/>
    <x v="0"/>
    <s v="A7000"/>
    <x v="3"/>
    <x v="1"/>
    <n v="3"/>
    <n v="2"/>
    <n v="15336"/>
    <n v="0.1"/>
    <n v="0.2"/>
    <n v="1.5"/>
  </r>
  <r>
    <x v="1"/>
    <x v="2"/>
    <x v="6"/>
    <s v="E2402"/>
    <x v="4"/>
    <x v="1"/>
    <n v="2"/>
    <n v="1"/>
    <n v="14945"/>
    <n v="0.1"/>
    <n v="0.1"/>
    <n v="2"/>
  </r>
  <r>
    <x v="2"/>
    <x v="0"/>
    <x v="3"/>
    <s v="A7000"/>
    <x v="3"/>
    <x v="1"/>
    <n v="16"/>
    <n v="10"/>
    <n v="331735"/>
    <n v="0"/>
    <n v="0"/>
    <n v="1.6"/>
  </r>
  <r>
    <x v="2"/>
    <x v="0"/>
    <x v="3"/>
    <s v="E2402"/>
    <x v="4"/>
    <x v="1"/>
    <n v="3"/>
    <n v="2"/>
    <n v="331735"/>
    <n v="0"/>
    <n v="0"/>
    <n v="1.5"/>
  </r>
  <r>
    <x v="2"/>
    <x v="0"/>
    <x v="4"/>
    <n v="97606"/>
    <x v="1"/>
    <x v="1"/>
    <n v="3"/>
    <n v="1"/>
    <n v="367743"/>
    <n v="0"/>
    <n v="0"/>
    <n v="3"/>
  </r>
  <r>
    <x v="2"/>
    <x v="0"/>
    <x v="4"/>
    <s v="A6550"/>
    <x v="2"/>
    <x v="1"/>
    <n v="6"/>
    <n v="5"/>
    <n v="367743"/>
    <n v="0"/>
    <n v="0"/>
    <n v="1.2"/>
  </r>
  <r>
    <x v="2"/>
    <x v="0"/>
    <x v="4"/>
    <s v="A7000"/>
    <x v="3"/>
    <x v="1"/>
    <n v="38"/>
    <n v="16"/>
    <n v="367743"/>
    <n v="0"/>
    <n v="0.1"/>
    <n v="2.4"/>
  </r>
  <r>
    <x v="2"/>
    <x v="0"/>
    <x v="4"/>
    <s v="E2402"/>
    <x v="4"/>
    <x v="1"/>
    <n v="18"/>
    <n v="10"/>
    <n v="367743"/>
    <n v="0"/>
    <n v="0"/>
    <n v="1.8"/>
  </r>
  <r>
    <x v="2"/>
    <x v="0"/>
    <x v="5"/>
    <n v="97605"/>
    <x v="0"/>
    <x v="1"/>
    <n v="51"/>
    <n v="8"/>
    <n v="390287"/>
    <n v="0"/>
    <n v="0.1"/>
    <n v="6.4"/>
  </r>
  <r>
    <x v="2"/>
    <x v="0"/>
    <x v="5"/>
    <n v="97606"/>
    <x v="1"/>
    <x v="1"/>
    <n v="3"/>
    <n v="3"/>
    <n v="390287"/>
    <n v="0"/>
    <n v="0"/>
    <n v="1"/>
  </r>
  <r>
    <x v="2"/>
    <x v="0"/>
    <x v="5"/>
    <s v="A6550"/>
    <x v="2"/>
    <x v="1"/>
    <n v="3"/>
    <n v="2"/>
    <n v="390287"/>
    <n v="0"/>
    <n v="0"/>
    <n v="1.5"/>
  </r>
  <r>
    <x v="2"/>
    <x v="0"/>
    <x v="5"/>
    <s v="A7000"/>
    <x v="3"/>
    <x v="1"/>
    <n v="54"/>
    <n v="28"/>
    <n v="390287"/>
    <n v="0.1"/>
    <n v="0.1"/>
    <n v="1.9"/>
  </r>
  <r>
    <x v="2"/>
    <x v="0"/>
    <x v="5"/>
    <s v="E2402"/>
    <x v="4"/>
    <x v="1"/>
    <n v="12"/>
    <n v="10"/>
    <n v="390287"/>
    <n v="0"/>
    <n v="0"/>
    <n v="1.2"/>
  </r>
  <r>
    <x v="2"/>
    <x v="0"/>
    <x v="1"/>
    <n v="97605"/>
    <x v="0"/>
    <x v="1"/>
    <n v="16"/>
    <n v="6"/>
    <n v="403502"/>
    <n v="0"/>
    <n v="0"/>
    <n v="2.7"/>
  </r>
  <r>
    <x v="2"/>
    <x v="0"/>
    <x v="1"/>
    <s v="A6550"/>
    <x v="2"/>
    <x v="1"/>
    <n v="6"/>
    <n v="5"/>
    <n v="403502"/>
    <n v="0"/>
    <n v="0"/>
    <n v="1.2"/>
  </r>
  <r>
    <x v="2"/>
    <x v="0"/>
    <x v="1"/>
    <s v="A7000"/>
    <x v="3"/>
    <x v="1"/>
    <n v="46"/>
    <n v="27"/>
    <n v="403502"/>
    <n v="0.1"/>
    <n v="0.1"/>
    <n v="1.7"/>
  </r>
  <r>
    <x v="2"/>
    <x v="0"/>
    <x v="1"/>
    <s v="E2402"/>
    <x v="4"/>
    <x v="1"/>
    <n v="25"/>
    <n v="15"/>
    <n v="403502"/>
    <n v="0"/>
    <n v="0.1"/>
    <n v="1.7"/>
  </r>
  <r>
    <x v="2"/>
    <x v="0"/>
    <x v="2"/>
    <n v="97605"/>
    <x v="0"/>
    <x v="1"/>
    <n v="18"/>
    <n v="6"/>
    <n v="414897"/>
    <n v="0"/>
    <n v="0"/>
    <n v="3"/>
  </r>
  <r>
    <x v="2"/>
    <x v="0"/>
    <x v="2"/>
    <n v="97606"/>
    <x v="1"/>
    <x v="1"/>
    <n v="13"/>
    <n v="4"/>
    <n v="414897"/>
    <n v="0"/>
    <n v="0"/>
    <n v="3.2"/>
  </r>
  <r>
    <x v="2"/>
    <x v="0"/>
    <x v="2"/>
    <s v="A6550"/>
    <x v="2"/>
    <x v="1"/>
    <n v="11"/>
    <n v="7"/>
    <n v="414897"/>
    <n v="0"/>
    <n v="0"/>
    <n v="1.6"/>
  </r>
  <r>
    <x v="2"/>
    <x v="0"/>
    <x v="2"/>
    <s v="A7000"/>
    <x v="3"/>
    <x v="1"/>
    <n v="81"/>
    <n v="29"/>
    <n v="414897"/>
    <n v="0.1"/>
    <n v="0.2"/>
    <n v="2.8"/>
  </r>
  <r>
    <x v="2"/>
    <x v="0"/>
    <x v="2"/>
    <s v="E2402"/>
    <x v="4"/>
    <x v="1"/>
    <n v="20"/>
    <n v="14"/>
    <n v="414897"/>
    <n v="0"/>
    <n v="0"/>
    <n v="1.4"/>
  </r>
  <r>
    <x v="2"/>
    <x v="0"/>
    <x v="0"/>
    <n v="97605"/>
    <x v="0"/>
    <x v="1"/>
    <n v="35"/>
    <n v="9"/>
    <n v="436878"/>
    <n v="0"/>
    <n v="0.1"/>
    <n v="3.9"/>
  </r>
  <r>
    <x v="2"/>
    <x v="0"/>
    <x v="0"/>
    <n v="97606"/>
    <x v="1"/>
    <x v="1"/>
    <n v="4"/>
    <n v="4"/>
    <n v="436878"/>
    <n v="0"/>
    <n v="0"/>
    <n v="1"/>
  </r>
  <r>
    <x v="2"/>
    <x v="0"/>
    <x v="0"/>
    <s v="A6550"/>
    <x v="2"/>
    <x v="1"/>
    <n v="7"/>
    <n v="4"/>
    <n v="436878"/>
    <n v="0"/>
    <n v="0"/>
    <n v="1.8"/>
  </r>
  <r>
    <x v="2"/>
    <x v="0"/>
    <x v="0"/>
    <s v="A7000"/>
    <x v="3"/>
    <x v="1"/>
    <n v="75"/>
    <n v="31"/>
    <n v="436878"/>
    <n v="0.1"/>
    <n v="0.2"/>
    <n v="2.4"/>
  </r>
  <r>
    <x v="2"/>
    <x v="0"/>
    <x v="0"/>
    <s v="E2402"/>
    <x v="4"/>
    <x v="1"/>
    <n v="62"/>
    <n v="16"/>
    <n v="436878"/>
    <n v="0"/>
    <n v="0.1"/>
    <n v="3.9"/>
  </r>
  <r>
    <x v="2"/>
    <x v="0"/>
    <x v="6"/>
    <n v="97605"/>
    <x v="0"/>
    <x v="1"/>
    <n v="24"/>
    <n v="8"/>
    <n v="459030"/>
    <n v="0"/>
    <n v="0.1"/>
    <n v="3"/>
  </r>
  <r>
    <x v="2"/>
    <x v="0"/>
    <x v="6"/>
    <n v="97606"/>
    <x v="1"/>
    <x v="1"/>
    <n v="1"/>
    <n v="1"/>
    <n v="459030"/>
    <n v="0"/>
    <n v="0"/>
    <n v="1"/>
  </r>
  <r>
    <x v="2"/>
    <x v="0"/>
    <x v="6"/>
    <s v="A6550"/>
    <x v="2"/>
    <x v="1"/>
    <n v="5"/>
    <n v="4"/>
    <n v="459030"/>
    <n v="0"/>
    <n v="0"/>
    <n v="1.2"/>
  </r>
  <r>
    <x v="2"/>
    <x v="0"/>
    <x v="6"/>
    <s v="A7000"/>
    <x v="3"/>
    <x v="1"/>
    <n v="62"/>
    <n v="32"/>
    <n v="459030"/>
    <n v="0.1"/>
    <n v="0.1"/>
    <n v="1.9"/>
  </r>
  <r>
    <x v="2"/>
    <x v="0"/>
    <x v="6"/>
    <s v="E2402"/>
    <x v="4"/>
    <x v="1"/>
    <n v="34"/>
    <n v="19"/>
    <n v="459030"/>
    <n v="0"/>
    <n v="0.1"/>
    <n v="1.8"/>
  </r>
  <r>
    <x v="2"/>
    <x v="1"/>
    <x v="3"/>
    <s v="A6550"/>
    <x v="2"/>
    <x v="1"/>
    <n v="12"/>
    <n v="7"/>
    <n v="329296"/>
    <n v="0"/>
    <n v="0"/>
    <n v="1.7"/>
  </r>
  <r>
    <x v="2"/>
    <x v="1"/>
    <x v="3"/>
    <s v="A7000"/>
    <x v="3"/>
    <x v="1"/>
    <n v="36"/>
    <n v="14"/>
    <n v="329296"/>
    <n v="0"/>
    <n v="0.1"/>
    <n v="2.6"/>
  </r>
  <r>
    <x v="2"/>
    <x v="1"/>
    <x v="3"/>
    <s v="E2402"/>
    <x v="4"/>
    <x v="1"/>
    <n v="107"/>
    <n v="12"/>
    <n v="329296"/>
    <n v="0"/>
    <n v="0.3"/>
    <n v="8.9"/>
  </r>
  <r>
    <x v="2"/>
    <x v="1"/>
    <x v="4"/>
    <n v="97605"/>
    <x v="0"/>
    <x v="1"/>
    <n v="8"/>
    <n v="3"/>
    <n v="366885"/>
    <n v="0"/>
    <n v="0"/>
    <n v="2.7"/>
  </r>
  <r>
    <x v="2"/>
    <x v="1"/>
    <x v="4"/>
    <s v="A6550"/>
    <x v="2"/>
    <x v="1"/>
    <n v="15"/>
    <n v="12"/>
    <n v="366885"/>
    <n v="0"/>
    <n v="0"/>
    <n v="1.2"/>
  </r>
  <r>
    <x v="2"/>
    <x v="1"/>
    <x v="4"/>
    <s v="A7000"/>
    <x v="3"/>
    <x v="1"/>
    <n v="33"/>
    <n v="13"/>
    <n v="366885"/>
    <n v="0"/>
    <n v="0.1"/>
    <n v="2.5"/>
  </r>
  <r>
    <x v="2"/>
    <x v="1"/>
    <x v="4"/>
    <s v="E2402"/>
    <x v="4"/>
    <x v="1"/>
    <n v="107"/>
    <n v="22"/>
    <n v="366885"/>
    <n v="0.1"/>
    <n v="0.3"/>
    <n v="4.9000000000000004"/>
  </r>
  <r>
    <x v="2"/>
    <x v="1"/>
    <x v="5"/>
    <n v="97605"/>
    <x v="0"/>
    <x v="1"/>
    <n v="12"/>
    <n v="6"/>
    <n v="392131"/>
    <n v="0"/>
    <n v="0"/>
    <n v="2"/>
  </r>
  <r>
    <x v="2"/>
    <x v="1"/>
    <x v="5"/>
    <n v="97606"/>
    <x v="1"/>
    <x v="1"/>
    <n v="1"/>
    <n v="1"/>
    <n v="392131"/>
    <n v="0"/>
    <n v="0"/>
    <n v="1"/>
  </r>
  <r>
    <x v="2"/>
    <x v="1"/>
    <x v="5"/>
    <s v="A6550"/>
    <x v="2"/>
    <x v="1"/>
    <n v="19"/>
    <n v="12"/>
    <n v="392131"/>
    <n v="0"/>
    <n v="0"/>
    <n v="1.6"/>
  </r>
  <r>
    <x v="2"/>
    <x v="1"/>
    <x v="5"/>
    <s v="A7000"/>
    <x v="3"/>
    <x v="1"/>
    <n v="65"/>
    <n v="38"/>
    <n v="392131"/>
    <n v="0.1"/>
    <n v="0.2"/>
    <n v="1.7"/>
  </r>
  <r>
    <x v="2"/>
    <x v="1"/>
    <x v="5"/>
    <s v="E2402"/>
    <x v="4"/>
    <x v="1"/>
    <n v="70"/>
    <n v="24"/>
    <n v="392131"/>
    <n v="0.1"/>
    <n v="0.2"/>
    <n v="2.9"/>
  </r>
  <r>
    <x v="2"/>
    <x v="1"/>
    <x v="1"/>
    <n v="97605"/>
    <x v="0"/>
    <x v="1"/>
    <n v="40"/>
    <n v="8"/>
    <n v="408427"/>
    <n v="0"/>
    <n v="0.1"/>
    <n v="5"/>
  </r>
  <r>
    <x v="2"/>
    <x v="1"/>
    <x v="1"/>
    <n v="97606"/>
    <x v="1"/>
    <x v="1"/>
    <n v="4"/>
    <n v="3"/>
    <n v="408427"/>
    <n v="0"/>
    <n v="0"/>
    <n v="1.3"/>
  </r>
  <r>
    <x v="2"/>
    <x v="1"/>
    <x v="1"/>
    <s v="A6550"/>
    <x v="2"/>
    <x v="1"/>
    <n v="9"/>
    <n v="6"/>
    <n v="408427"/>
    <n v="0"/>
    <n v="0"/>
    <n v="1.5"/>
  </r>
  <r>
    <x v="2"/>
    <x v="1"/>
    <x v="1"/>
    <s v="A7000"/>
    <x v="3"/>
    <x v="1"/>
    <n v="83"/>
    <n v="35"/>
    <n v="408427"/>
    <n v="0.1"/>
    <n v="0.2"/>
    <n v="2.4"/>
  </r>
  <r>
    <x v="2"/>
    <x v="1"/>
    <x v="1"/>
    <s v="E2402"/>
    <x v="4"/>
    <x v="1"/>
    <n v="44"/>
    <n v="23"/>
    <n v="408427"/>
    <n v="0.1"/>
    <n v="0.1"/>
    <n v="1.9"/>
  </r>
  <r>
    <x v="2"/>
    <x v="1"/>
    <x v="2"/>
    <n v="97605"/>
    <x v="0"/>
    <x v="1"/>
    <n v="57"/>
    <n v="14"/>
    <n v="420220"/>
    <n v="0"/>
    <n v="0.1"/>
    <n v="4.0999999999999996"/>
  </r>
  <r>
    <x v="2"/>
    <x v="1"/>
    <x v="2"/>
    <n v="97606"/>
    <x v="1"/>
    <x v="1"/>
    <n v="9"/>
    <n v="5"/>
    <n v="420220"/>
    <n v="0"/>
    <n v="0"/>
    <n v="1.8"/>
  </r>
  <r>
    <x v="2"/>
    <x v="1"/>
    <x v="2"/>
    <s v="A6550"/>
    <x v="2"/>
    <x v="1"/>
    <n v="32"/>
    <n v="22"/>
    <n v="420220"/>
    <n v="0.1"/>
    <n v="0.1"/>
    <n v="1.5"/>
  </r>
  <r>
    <x v="2"/>
    <x v="1"/>
    <x v="2"/>
    <s v="A7000"/>
    <x v="3"/>
    <x v="1"/>
    <n v="102"/>
    <n v="47"/>
    <n v="420220"/>
    <n v="0.1"/>
    <n v="0.2"/>
    <n v="2.2000000000000002"/>
  </r>
  <r>
    <x v="2"/>
    <x v="1"/>
    <x v="2"/>
    <s v="E2402"/>
    <x v="4"/>
    <x v="1"/>
    <n v="94"/>
    <n v="40"/>
    <n v="420220"/>
    <n v="0.1"/>
    <n v="0.2"/>
    <n v="2.4"/>
  </r>
  <r>
    <x v="2"/>
    <x v="1"/>
    <x v="0"/>
    <n v="97605"/>
    <x v="0"/>
    <x v="1"/>
    <n v="86"/>
    <n v="23"/>
    <n v="443392"/>
    <n v="0.1"/>
    <n v="0.2"/>
    <n v="3.7"/>
  </r>
  <r>
    <x v="2"/>
    <x v="1"/>
    <x v="0"/>
    <n v="97606"/>
    <x v="1"/>
    <x v="1"/>
    <n v="7"/>
    <n v="7"/>
    <n v="443392"/>
    <n v="0"/>
    <n v="0"/>
    <n v="1"/>
  </r>
  <r>
    <x v="2"/>
    <x v="1"/>
    <x v="0"/>
    <s v="A6550"/>
    <x v="2"/>
    <x v="1"/>
    <n v="31"/>
    <n v="18"/>
    <n v="443392"/>
    <n v="0"/>
    <n v="0.1"/>
    <n v="1.7"/>
  </r>
  <r>
    <x v="2"/>
    <x v="1"/>
    <x v="0"/>
    <s v="A7000"/>
    <x v="3"/>
    <x v="1"/>
    <n v="99"/>
    <n v="51"/>
    <n v="443392"/>
    <n v="0.1"/>
    <n v="0.2"/>
    <n v="1.9"/>
  </r>
  <r>
    <x v="2"/>
    <x v="1"/>
    <x v="0"/>
    <s v="E2402"/>
    <x v="4"/>
    <x v="1"/>
    <n v="176"/>
    <n v="38"/>
    <n v="443392"/>
    <n v="0.1"/>
    <n v="0.4"/>
    <n v="4.5999999999999996"/>
  </r>
  <r>
    <x v="2"/>
    <x v="1"/>
    <x v="6"/>
    <n v="97605"/>
    <x v="0"/>
    <x v="1"/>
    <n v="76"/>
    <n v="14"/>
    <n v="463980"/>
    <n v="0"/>
    <n v="0.2"/>
    <n v="5.4"/>
  </r>
  <r>
    <x v="2"/>
    <x v="1"/>
    <x v="6"/>
    <n v="97606"/>
    <x v="1"/>
    <x v="1"/>
    <n v="12"/>
    <n v="6"/>
    <n v="463980"/>
    <n v="0"/>
    <n v="0"/>
    <n v="2"/>
  </r>
  <r>
    <x v="2"/>
    <x v="1"/>
    <x v="6"/>
    <s v="A6550"/>
    <x v="2"/>
    <x v="1"/>
    <n v="8"/>
    <n v="5"/>
    <n v="463980"/>
    <n v="0"/>
    <n v="0"/>
    <n v="1.6"/>
  </r>
  <r>
    <x v="2"/>
    <x v="1"/>
    <x v="6"/>
    <s v="A7000"/>
    <x v="3"/>
    <x v="1"/>
    <n v="100"/>
    <n v="47"/>
    <n v="463980"/>
    <n v="0.1"/>
    <n v="0.2"/>
    <n v="2.1"/>
  </r>
  <r>
    <x v="2"/>
    <x v="1"/>
    <x v="6"/>
    <s v="E2402"/>
    <x v="4"/>
    <x v="1"/>
    <n v="118"/>
    <n v="36"/>
    <n v="463980"/>
    <n v="0.1"/>
    <n v="0.3"/>
    <n v="3.3"/>
  </r>
  <r>
    <x v="2"/>
    <x v="2"/>
    <x v="0"/>
    <s v="A7000"/>
    <x v="3"/>
    <x v="1"/>
    <n v="1"/>
    <n v="1"/>
    <n v="4170"/>
    <n v="0.2"/>
    <n v="0.2"/>
    <n v="1"/>
  </r>
  <r>
    <x v="3"/>
    <x v="0"/>
    <x v="3"/>
    <s v="A6550"/>
    <x v="2"/>
    <x v="1"/>
    <n v="135"/>
    <n v="87"/>
    <n v="3250700"/>
    <n v="0"/>
    <n v="0"/>
    <n v="1.6"/>
  </r>
  <r>
    <x v="3"/>
    <x v="0"/>
    <x v="3"/>
    <s v="A7000"/>
    <x v="3"/>
    <x v="1"/>
    <n v="132"/>
    <n v="99"/>
    <n v="3250700"/>
    <n v="0"/>
    <n v="0"/>
    <n v="1.3"/>
  </r>
  <r>
    <x v="3"/>
    <x v="0"/>
    <x v="3"/>
    <s v="E2402"/>
    <x v="4"/>
    <x v="1"/>
    <n v="795"/>
    <n v="127"/>
    <n v="3250700"/>
    <n v="0"/>
    <n v="0.2"/>
    <n v="6.3"/>
  </r>
  <r>
    <x v="3"/>
    <x v="0"/>
    <x v="4"/>
    <n v="97605"/>
    <x v="0"/>
    <x v="1"/>
    <n v="52"/>
    <n v="20"/>
    <n v="3480052"/>
    <n v="0"/>
    <n v="0"/>
    <n v="2.6"/>
  </r>
  <r>
    <x v="3"/>
    <x v="0"/>
    <x v="4"/>
    <n v="97606"/>
    <x v="1"/>
    <x v="1"/>
    <n v="34"/>
    <n v="7"/>
    <n v="3480052"/>
    <n v="0"/>
    <n v="0"/>
    <n v="4.9000000000000004"/>
  </r>
  <r>
    <x v="3"/>
    <x v="0"/>
    <x v="4"/>
    <s v="A6550"/>
    <x v="2"/>
    <x v="1"/>
    <n v="190"/>
    <n v="135"/>
    <n v="3480052"/>
    <n v="0"/>
    <n v="0.1"/>
    <n v="1.4"/>
  </r>
  <r>
    <x v="3"/>
    <x v="0"/>
    <x v="4"/>
    <s v="A7000"/>
    <x v="3"/>
    <x v="1"/>
    <n v="230"/>
    <n v="165"/>
    <n v="3480052"/>
    <n v="0"/>
    <n v="0.1"/>
    <n v="1.4"/>
  </r>
  <r>
    <x v="3"/>
    <x v="0"/>
    <x v="4"/>
    <s v="E2402"/>
    <x v="4"/>
    <x v="1"/>
    <n v="630"/>
    <n v="181"/>
    <n v="3480052"/>
    <n v="0.1"/>
    <n v="0.2"/>
    <n v="3.5"/>
  </r>
  <r>
    <x v="3"/>
    <x v="0"/>
    <x v="5"/>
    <n v="97605"/>
    <x v="0"/>
    <x v="1"/>
    <n v="343"/>
    <n v="68"/>
    <n v="3606905"/>
    <n v="0"/>
    <n v="0.1"/>
    <n v="5"/>
  </r>
  <r>
    <x v="3"/>
    <x v="0"/>
    <x v="5"/>
    <n v="97606"/>
    <x v="1"/>
    <x v="1"/>
    <n v="89"/>
    <n v="27"/>
    <n v="3606905"/>
    <n v="0"/>
    <n v="0"/>
    <n v="3.3"/>
  </r>
  <r>
    <x v="3"/>
    <x v="0"/>
    <x v="5"/>
    <s v="A6550"/>
    <x v="2"/>
    <x v="1"/>
    <n v="269"/>
    <n v="170"/>
    <n v="3606905"/>
    <n v="0"/>
    <n v="0.1"/>
    <n v="1.6"/>
  </r>
  <r>
    <x v="3"/>
    <x v="0"/>
    <x v="5"/>
    <s v="A7000"/>
    <x v="3"/>
    <x v="1"/>
    <n v="499"/>
    <n v="357"/>
    <n v="3606905"/>
    <n v="0.1"/>
    <n v="0.1"/>
    <n v="1.4"/>
  </r>
  <r>
    <x v="3"/>
    <x v="0"/>
    <x v="5"/>
    <s v="E2402"/>
    <x v="4"/>
    <x v="1"/>
    <n v="676"/>
    <n v="261"/>
    <n v="3606905"/>
    <n v="0.1"/>
    <n v="0.2"/>
    <n v="2.6"/>
  </r>
  <r>
    <x v="3"/>
    <x v="0"/>
    <x v="1"/>
    <n v="97605"/>
    <x v="0"/>
    <x v="1"/>
    <n v="656"/>
    <n v="128"/>
    <n v="3717372"/>
    <n v="0"/>
    <n v="0.2"/>
    <n v="5.0999999999999996"/>
  </r>
  <r>
    <x v="3"/>
    <x v="0"/>
    <x v="1"/>
    <n v="97606"/>
    <x v="1"/>
    <x v="1"/>
    <n v="119"/>
    <n v="38"/>
    <n v="3717372"/>
    <n v="0"/>
    <n v="0"/>
    <n v="3.1"/>
  </r>
  <r>
    <x v="3"/>
    <x v="0"/>
    <x v="1"/>
    <s v="A6550"/>
    <x v="2"/>
    <x v="1"/>
    <n v="247"/>
    <n v="159"/>
    <n v="3717372"/>
    <n v="0"/>
    <n v="0.1"/>
    <n v="1.6"/>
  </r>
  <r>
    <x v="3"/>
    <x v="0"/>
    <x v="1"/>
    <s v="A7000"/>
    <x v="3"/>
    <x v="1"/>
    <n v="641"/>
    <n v="383"/>
    <n v="3717372"/>
    <n v="0.1"/>
    <n v="0.2"/>
    <n v="1.7"/>
  </r>
  <r>
    <x v="3"/>
    <x v="0"/>
    <x v="1"/>
    <s v="E2402"/>
    <x v="4"/>
    <x v="1"/>
    <n v="1042"/>
    <n v="358"/>
    <n v="3717372"/>
    <n v="0.1"/>
    <n v="0.3"/>
    <n v="2.9"/>
  </r>
  <r>
    <x v="3"/>
    <x v="0"/>
    <x v="2"/>
    <n v="97605"/>
    <x v="0"/>
    <x v="1"/>
    <n v="814"/>
    <n v="178"/>
    <n v="3778921"/>
    <n v="0"/>
    <n v="0.2"/>
    <n v="4.5999999999999996"/>
  </r>
  <r>
    <x v="3"/>
    <x v="0"/>
    <x v="2"/>
    <n v="97606"/>
    <x v="1"/>
    <x v="1"/>
    <n v="193"/>
    <n v="52"/>
    <n v="3778921"/>
    <n v="0"/>
    <n v="0.1"/>
    <n v="3.7"/>
  </r>
  <r>
    <x v="3"/>
    <x v="0"/>
    <x v="2"/>
    <s v="A6550"/>
    <x v="2"/>
    <x v="1"/>
    <n v="245"/>
    <n v="149"/>
    <n v="3778921"/>
    <n v="0"/>
    <n v="0.1"/>
    <n v="1.6"/>
  </r>
  <r>
    <x v="3"/>
    <x v="0"/>
    <x v="2"/>
    <s v="A7000"/>
    <x v="3"/>
    <x v="1"/>
    <n v="598"/>
    <n v="415"/>
    <n v="3778921"/>
    <n v="0.1"/>
    <n v="0.2"/>
    <n v="1.4"/>
  </r>
  <r>
    <x v="3"/>
    <x v="0"/>
    <x v="2"/>
    <s v="E2402"/>
    <x v="4"/>
    <x v="1"/>
    <n v="1124"/>
    <n v="398"/>
    <n v="3778921"/>
    <n v="0.1"/>
    <n v="0.3"/>
    <n v="2.8"/>
  </r>
  <r>
    <x v="3"/>
    <x v="0"/>
    <x v="0"/>
    <n v="97605"/>
    <x v="0"/>
    <x v="1"/>
    <n v="836"/>
    <n v="173"/>
    <n v="3809137"/>
    <n v="0"/>
    <n v="0.2"/>
    <n v="4.8"/>
  </r>
  <r>
    <x v="3"/>
    <x v="0"/>
    <x v="0"/>
    <n v="97606"/>
    <x v="1"/>
    <x v="1"/>
    <n v="148"/>
    <n v="43"/>
    <n v="3809137"/>
    <n v="0"/>
    <n v="0"/>
    <n v="3.4"/>
  </r>
  <r>
    <x v="3"/>
    <x v="0"/>
    <x v="0"/>
    <s v="A6550"/>
    <x v="2"/>
    <x v="1"/>
    <n v="270"/>
    <n v="169"/>
    <n v="3809137"/>
    <n v="0"/>
    <n v="0.1"/>
    <n v="1.6"/>
  </r>
  <r>
    <x v="3"/>
    <x v="0"/>
    <x v="0"/>
    <s v="A7000"/>
    <x v="3"/>
    <x v="1"/>
    <n v="609"/>
    <n v="397"/>
    <n v="3809137"/>
    <n v="0.1"/>
    <n v="0.2"/>
    <n v="1.5"/>
  </r>
  <r>
    <x v="3"/>
    <x v="0"/>
    <x v="0"/>
    <s v="E2402"/>
    <x v="4"/>
    <x v="1"/>
    <n v="1260"/>
    <n v="453"/>
    <n v="3809137"/>
    <n v="0.1"/>
    <n v="0.3"/>
    <n v="2.8"/>
  </r>
  <r>
    <x v="3"/>
    <x v="0"/>
    <x v="6"/>
    <n v="97605"/>
    <x v="0"/>
    <x v="1"/>
    <n v="615"/>
    <n v="151"/>
    <n v="3903548"/>
    <n v="0"/>
    <n v="0.2"/>
    <n v="4.0999999999999996"/>
  </r>
  <r>
    <x v="3"/>
    <x v="0"/>
    <x v="6"/>
    <n v="97606"/>
    <x v="1"/>
    <x v="1"/>
    <n v="123"/>
    <n v="47"/>
    <n v="3903548"/>
    <n v="0"/>
    <n v="0"/>
    <n v="2.6"/>
  </r>
  <r>
    <x v="3"/>
    <x v="0"/>
    <x v="6"/>
    <s v="A6550"/>
    <x v="2"/>
    <x v="1"/>
    <n v="154"/>
    <n v="100"/>
    <n v="3903548"/>
    <n v="0"/>
    <n v="0"/>
    <n v="1.5"/>
  </r>
  <r>
    <x v="3"/>
    <x v="0"/>
    <x v="6"/>
    <s v="A7000"/>
    <x v="3"/>
    <x v="1"/>
    <n v="449"/>
    <n v="293"/>
    <n v="3903548"/>
    <n v="0.1"/>
    <n v="0.1"/>
    <n v="1.5"/>
  </r>
  <r>
    <x v="3"/>
    <x v="0"/>
    <x v="6"/>
    <s v="E2402"/>
    <x v="4"/>
    <x v="1"/>
    <n v="801"/>
    <n v="308"/>
    <n v="3903548"/>
    <n v="0.1"/>
    <n v="0.2"/>
    <n v="2.6"/>
  </r>
  <r>
    <x v="3"/>
    <x v="1"/>
    <x v="3"/>
    <s v="A6550"/>
    <x v="2"/>
    <x v="1"/>
    <n v="129"/>
    <n v="69"/>
    <n v="3093250"/>
    <n v="0"/>
    <n v="0"/>
    <n v="1.9"/>
  </r>
  <r>
    <x v="3"/>
    <x v="1"/>
    <x v="3"/>
    <s v="A7000"/>
    <x v="3"/>
    <x v="1"/>
    <n v="86"/>
    <n v="63"/>
    <n v="3093250"/>
    <n v="0"/>
    <n v="0"/>
    <n v="1.4"/>
  </r>
  <r>
    <x v="3"/>
    <x v="1"/>
    <x v="3"/>
    <s v="E2402"/>
    <x v="4"/>
    <x v="1"/>
    <n v="936"/>
    <n v="129"/>
    <n v="3093250"/>
    <n v="0"/>
    <n v="0.3"/>
    <n v="7.3"/>
  </r>
  <r>
    <x v="3"/>
    <x v="1"/>
    <x v="4"/>
    <n v="97605"/>
    <x v="0"/>
    <x v="1"/>
    <n v="69"/>
    <n v="11"/>
    <n v="3316001"/>
    <n v="0"/>
    <n v="0"/>
    <n v="6.3"/>
  </r>
  <r>
    <x v="3"/>
    <x v="1"/>
    <x v="4"/>
    <n v="97606"/>
    <x v="1"/>
    <x v="1"/>
    <n v="5"/>
    <n v="4"/>
    <n v="3316001"/>
    <n v="0"/>
    <n v="0"/>
    <n v="1.2"/>
  </r>
  <r>
    <x v="3"/>
    <x v="1"/>
    <x v="4"/>
    <s v="A6550"/>
    <x v="2"/>
    <x v="1"/>
    <n v="173"/>
    <n v="115"/>
    <n v="3316001"/>
    <n v="0"/>
    <n v="0.1"/>
    <n v="1.5"/>
  </r>
  <r>
    <x v="3"/>
    <x v="1"/>
    <x v="4"/>
    <s v="A7000"/>
    <x v="3"/>
    <x v="1"/>
    <n v="145"/>
    <n v="97"/>
    <n v="3316001"/>
    <n v="0"/>
    <n v="0"/>
    <n v="1.5"/>
  </r>
  <r>
    <x v="3"/>
    <x v="1"/>
    <x v="4"/>
    <s v="E2402"/>
    <x v="4"/>
    <x v="1"/>
    <n v="580"/>
    <n v="167"/>
    <n v="3316001"/>
    <n v="0.1"/>
    <n v="0.2"/>
    <n v="3.5"/>
  </r>
  <r>
    <x v="3"/>
    <x v="1"/>
    <x v="5"/>
    <n v="97605"/>
    <x v="0"/>
    <x v="1"/>
    <n v="306"/>
    <n v="76"/>
    <n v="3454399"/>
    <n v="0"/>
    <n v="0.1"/>
    <n v="4"/>
  </r>
  <r>
    <x v="3"/>
    <x v="1"/>
    <x v="5"/>
    <n v="97606"/>
    <x v="1"/>
    <x v="1"/>
    <n v="140"/>
    <n v="35"/>
    <n v="3454399"/>
    <n v="0"/>
    <n v="0"/>
    <n v="4"/>
  </r>
  <r>
    <x v="3"/>
    <x v="1"/>
    <x v="5"/>
    <s v="A6550"/>
    <x v="2"/>
    <x v="1"/>
    <n v="248"/>
    <n v="156"/>
    <n v="3454399"/>
    <n v="0"/>
    <n v="0.1"/>
    <n v="1.6"/>
  </r>
  <r>
    <x v="3"/>
    <x v="1"/>
    <x v="5"/>
    <s v="A7000"/>
    <x v="3"/>
    <x v="1"/>
    <n v="444"/>
    <n v="273"/>
    <n v="3454399"/>
    <n v="0.1"/>
    <n v="0.1"/>
    <n v="1.6"/>
  </r>
  <r>
    <x v="3"/>
    <x v="1"/>
    <x v="5"/>
    <s v="E2402"/>
    <x v="4"/>
    <x v="1"/>
    <n v="656"/>
    <n v="254"/>
    <n v="3454399"/>
    <n v="0.1"/>
    <n v="0.2"/>
    <n v="2.6"/>
  </r>
  <r>
    <x v="3"/>
    <x v="1"/>
    <x v="1"/>
    <n v="97605"/>
    <x v="0"/>
    <x v="1"/>
    <n v="565"/>
    <n v="113"/>
    <n v="3573350"/>
    <n v="0"/>
    <n v="0.2"/>
    <n v="5"/>
  </r>
  <r>
    <x v="3"/>
    <x v="1"/>
    <x v="1"/>
    <n v="97606"/>
    <x v="1"/>
    <x v="1"/>
    <n v="108"/>
    <n v="36"/>
    <n v="3573350"/>
    <n v="0"/>
    <n v="0"/>
    <n v="3"/>
  </r>
  <r>
    <x v="3"/>
    <x v="1"/>
    <x v="1"/>
    <s v="A6550"/>
    <x v="2"/>
    <x v="1"/>
    <n v="243"/>
    <n v="131"/>
    <n v="3573350"/>
    <n v="0"/>
    <n v="0.1"/>
    <n v="1.9"/>
  </r>
  <r>
    <x v="3"/>
    <x v="1"/>
    <x v="1"/>
    <s v="A7000"/>
    <x v="3"/>
    <x v="1"/>
    <n v="559"/>
    <n v="304"/>
    <n v="3573350"/>
    <n v="0.1"/>
    <n v="0.2"/>
    <n v="1.8"/>
  </r>
  <r>
    <x v="3"/>
    <x v="1"/>
    <x v="1"/>
    <s v="E2402"/>
    <x v="4"/>
    <x v="1"/>
    <n v="975"/>
    <n v="340"/>
    <n v="3573350"/>
    <n v="0.1"/>
    <n v="0.3"/>
    <n v="2.9"/>
  </r>
  <r>
    <x v="3"/>
    <x v="1"/>
    <x v="2"/>
    <n v="97605"/>
    <x v="0"/>
    <x v="1"/>
    <n v="757"/>
    <n v="139"/>
    <n v="3635829"/>
    <n v="0"/>
    <n v="0.2"/>
    <n v="5.4"/>
  </r>
  <r>
    <x v="3"/>
    <x v="1"/>
    <x v="2"/>
    <n v="97606"/>
    <x v="1"/>
    <x v="1"/>
    <n v="107"/>
    <n v="41"/>
    <n v="3635829"/>
    <n v="0"/>
    <n v="0"/>
    <n v="2.6"/>
  </r>
  <r>
    <x v="3"/>
    <x v="1"/>
    <x v="2"/>
    <s v="A6550"/>
    <x v="2"/>
    <x v="1"/>
    <n v="233"/>
    <n v="129"/>
    <n v="3635829"/>
    <n v="0"/>
    <n v="0.1"/>
    <n v="1.8"/>
  </r>
  <r>
    <x v="3"/>
    <x v="1"/>
    <x v="2"/>
    <s v="A7000"/>
    <x v="3"/>
    <x v="1"/>
    <n v="543"/>
    <n v="323"/>
    <n v="3635829"/>
    <n v="0.1"/>
    <n v="0.1"/>
    <n v="1.7"/>
  </r>
  <r>
    <x v="3"/>
    <x v="1"/>
    <x v="2"/>
    <s v="E2402"/>
    <x v="4"/>
    <x v="1"/>
    <n v="1073"/>
    <n v="336"/>
    <n v="3635829"/>
    <n v="0.1"/>
    <n v="0.3"/>
    <n v="3.2"/>
  </r>
  <r>
    <x v="3"/>
    <x v="1"/>
    <x v="0"/>
    <n v="97605"/>
    <x v="0"/>
    <x v="1"/>
    <n v="865"/>
    <n v="165"/>
    <n v="3692747"/>
    <n v="0"/>
    <n v="0.2"/>
    <n v="5.2"/>
  </r>
  <r>
    <x v="3"/>
    <x v="1"/>
    <x v="0"/>
    <n v="97606"/>
    <x v="1"/>
    <x v="1"/>
    <n v="130"/>
    <n v="37"/>
    <n v="3692747"/>
    <n v="0"/>
    <n v="0"/>
    <n v="3.5"/>
  </r>
  <r>
    <x v="3"/>
    <x v="1"/>
    <x v="0"/>
    <s v="A6550"/>
    <x v="2"/>
    <x v="1"/>
    <n v="291"/>
    <n v="158"/>
    <n v="3692747"/>
    <n v="0"/>
    <n v="0.1"/>
    <n v="1.8"/>
  </r>
  <r>
    <x v="3"/>
    <x v="1"/>
    <x v="0"/>
    <s v="A7000"/>
    <x v="3"/>
    <x v="1"/>
    <n v="594"/>
    <n v="338"/>
    <n v="3692747"/>
    <n v="0.1"/>
    <n v="0.2"/>
    <n v="1.8"/>
  </r>
  <r>
    <x v="3"/>
    <x v="1"/>
    <x v="0"/>
    <s v="E2402"/>
    <x v="4"/>
    <x v="1"/>
    <n v="1246"/>
    <n v="383"/>
    <n v="3692747"/>
    <n v="0.1"/>
    <n v="0.3"/>
    <n v="3.3"/>
  </r>
  <r>
    <x v="3"/>
    <x v="1"/>
    <x v="6"/>
    <n v="97605"/>
    <x v="0"/>
    <x v="1"/>
    <n v="671"/>
    <n v="139"/>
    <n v="3754616"/>
    <n v="0"/>
    <n v="0.2"/>
    <n v="4.8"/>
  </r>
  <r>
    <x v="3"/>
    <x v="1"/>
    <x v="6"/>
    <n v="97606"/>
    <x v="1"/>
    <x v="1"/>
    <n v="125"/>
    <n v="36"/>
    <n v="3754616"/>
    <n v="0"/>
    <n v="0"/>
    <n v="3.5"/>
  </r>
  <r>
    <x v="3"/>
    <x v="1"/>
    <x v="6"/>
    <s v="A6550"/>
    <x v="2"/>
    <x v="1"/>
    <n v="162"/>
    <n v="110"/>
    <n v="3754616"/>
    <n v="0"/>
    <n v="0"/>
    <n v="1.5"/>
  </r>
  <r>
    <x v="3"/>
    <x v="1"/>
    <x v="6"/>
    <s v="A7000"/>
    <x v="3"/>
    <x v="1"/>
    <n v="479"/>
    <n v="270"/>
    <n v="3754616"/>
    <n v="0.1"/>
    <n v="0.1"/>
    <n v="1.8"/>
  </r>
  <r>
    <x v="3"/>
    <x v="1"/>
    <x v="6"/>
    <s v="E2402"/>
    <x v="4"/>
    <x v="1"/>
    <n v="784"/>
    <n v="279"/>
    <n v="3754616"/>
    <n v="0.1"/>
    <n v="0.2"/>
    <n v="2.8"/>
  </r>
  <r>
    <x v="3"/>
    <x v="2"/>
    <x v="3"/>
    <s v="A7000"/>
    <x v="3"/>
    <x v="1"/>
    <n v="1"/>
    <n v="1"/>
    <n v="5338"/>
    <n v="0.2"/>
    <n v="0.2"/>
    <n v="1"/>
  </r>
  <r>
    <x v="3"/>
    <x v="2"/>
    <x v="4"/>
    <s v="A7000"/>
    <x v="3"/>
    <x v="1"/>
    <n v="1"/>
    <n v="1"/>
    <n v="5774"/>
    <n v="0.2"/>
    <n v="0.2"/>
    <n v="1"/>
  </r>
  <r>
    <x v="3"/>
    <x v="2"/>
    <x v="1"/>
    <s v="A7000"/>
    <x v="3"/>
    <x v="1"/>
    <n v="1"/>
    <n v="1"/>
    <n v="6785"/>
    <n v="0.1"/>
    <n v="0.1"/>
    <n v="1"/>
  </r>
  <r>
    <x v="3"/>
    <x v="2"/>
    <x v="6"/>
    <s v="E2402"/>
    <x v="4"/>
    <x v="1"/>
    <n v="2"/>
    <n v="2"/>
    <n v="9050"/>
    <n v="0.2"/>
    <n v="0.2"/>
    <n v="1"/>
  </r>
  <r>
    <x v="4"/>
    <x v="0"/>
    <x v="3"/>
    <s v="A6550"/>
    <x v="2"/>
    <x v="1"/>
    <n v="390"/>
    <n v="230"/>
    <n v="2882551"/>
    <n v="0.1"/>
    <n v="0.1"/>
    <n v="1.7"/>
  </r>
  <r>
    <x v="4"/>
    <x v="0"/>
    <x v="3"/>
    <s v="A7000"/>
    <x v="3"/>
    <x v="1"/>
    <n v="191"/>
    <n v="147"/>
    <n v="2882551"/>
    <n v="0.1"/>
    <n v="0.1"/>
    <n v="1.3"/>
  </r>
  <r>
    <x v="4"/>
    <x v="0"/>
    <x v="3"/>
    <s v="E2402"/>
    <x v="4"/>
    <x v="1"/>
    <n v="2665"/>
    <n v="375"/>
    <n v="2882551"/>
    <n v="0.1"/>
    <n v="0.9"/>
    <n v="7.1"/>
  </r>
  <r>
    <x v="4"/>
    <x v="0"/>
    <x v="4"/>
    <n v="97605"/>
    <x v="0"/>
    <x v="1"/>
    <n v="292"/>
    <n v="59"/>
    <n v="3133941"/>
    <n v="0"/>
    <n v="0.1"/>
    <n v="4.9000000000000004"/>
  </r>
  <r>
    <x v="4"/>
    <x v="0"/>
    <x v="4"/>
    <n v="97606"/>
    <x v="1"/>
    <x v="1"/>
    <n v="103"/>
    <n v="28"/>
    <n v="3133941"/>
    <n v="0"/>
    <n v="0"/>
    <n v="3.7"/>
  </r>
  <r>
    <x v="4"/>
    <x v="0"/>
    <x v="4"/>
    <s v="A6550"/>
    <x v="2"/>
    <x v="1"/>
    <n v="605"/>
    <n v="341"/>
    <n v="3133941"/>
    <n v="0.1"/>
    <n v="0.2"/>
    <n v="1.8"/>
  </r>
  <r>
    <x v="4"/>
    <x v="0"/>
    <x v="4"/>
    <s v="A7000"/>
    <x v="3"/>
    <x v="1"/>
    <n v="458"/>
    <n v="276"/>
    <n v="3133941"/>
    <n v="0.1"/>
    <n v="0.1"/>
    <n v="1.7"/>
  </r>
  <r>
    <x v="4"/>
    <x v="0"/>
    <x v="4"/>
    <s v="E2402"/>
    <x v="4"/>
    <x v="1"/>
    <n v="1873"/>
    <n v="501"/>
    <n v="3133941"/>
    <n v="0.2"/>
    <n v="0.6"/>
    <n v="3.7"/>
  </r>
  <r>
    <x v="4"/>
    <x v="0"/>
    <x v="5"/>
    <n v="97605"/>
    <x v="0"/>
    <x v="1"/>
    <n v="948"/>
    <n v="204"/>
    <n v="3300998"/>
    <n v="0.1"/>
    <n v="0.3"/>
    <n v="4.5999999999999996"/>
  </r>
  <r>
    <x v="4"/>
    <x v="0"/>
    <x v="5"/>
    <n v="97606"/>
    <x v="1"/>
    <x v="1"/>
    <n v="328"/>
    <n v="74"/>
    <n v="3300998"/>
    <n v="0"/>
    <n v="0.1"/>
    <n v="4.4000000000000004"/>
  </r>
  <r>
    <x v="4"/>
    <x v="0"/>
    <x v="5"/>
    <s v="A6550"/>
    <x v="2"/>
    <x v="1"/>
    <n v="763"/>
    <n v="453"/>
    <n v="3300998"/>
    <n v="0.1"/>
    <n v="0.2"/>
    <n v="1.7"/>
  </r>
  <r>
    <x v="4"/>
    <x v="0"/>
    <x v="5"/>
    <s v="A7000"/>
    <x v="3"/>
    <x v="1"/>
    <n v="1245"/>
    <n v="866"/>
    <n v="3300998"/>
    <n v="0.3"/>
    <n v="0.4"/>
    <n v="1.4"/>
  </r>
  <r>
    <x v="4"/>
    <x v="0"/>
    <x v="5"/>
    <s v="E2402"/>
    <x v="4"/>
    <x v="1"/>
    <n v="2047"/>
    <n v="681"/>
    <n v="3300998"/>
    <n v="0.2"/>
    <n v="0.6"/>
    <n v="3"/>
  </r>
  <r>
    <x v="4"/>
    <x v="0"/>
    <x v="1"/>
    <n v="97605"/>
    <x v="0"/>
    <x v="1"/>
    <n v="1583"/>
    <n v="296"/>
    <n v="3470917"/>
    <n v="0.1"/>
    <n v="0.5"/>
    <n v="5.3"/>
  </r>
  <r>
    <x v="4"/>
    <x v="0"/>
    <x v="1"/>
    <n v="97606"/>
    <x v="1"/>
    <x v="1"/>
    <n v="418"/>
    <n v="81"/>
    <n v="3470917"/>
    <n v="0"/>
    <n v="0.1"/>
    <n v="5.2"/>
  </r>
  <r>
    <x v="4"/>
    <x v="0"/>
    <x v="1"/>
    <s v="A6550"/>
    <x v="2"/>
    <x v="1"/>
    <n v="660"/>
    <n v="396"/>
    <n v="3470917"/>
    <n v="0.1"/>
    <n v="0.2"/>
    <n v="1.7"/>
  </r>
  <r>
    <x v="4"/>
    <x v="0"/>
    <x v="1"/>
    <s v="A7000"/>
    <x v="3"/>
    <x v="1"/>
    <n v="1310"/>
    <n v="932"/>
    <n v="3470917"/>
    <n v="0.3"/>
    <n v="0.4"/>
    <n v="1.4"/>
  </r>
  <r>
    <x v="4"/>
    <x v="0"/>
    <x v="1"/>
    <s v="E2402"/>
    <x v="4"/>
    <x v="1"/>
    <n v="2827"/>
    <n v="916"/>
    <n v="3470917"/>
    <n v="0.3"/>
    <n v="0.8"/>
    <n v="3.1"/>
  </r>
  <r>
    <x v="4"/>
    <x v="0"/>
    <x v="2"/>
    <n v="97605"/>
    <x v="0"/>
    <x v="1"/>
    <n v="2066"/>
    <n v="385"/>
    <n v="3628916"/>
    <n v="0.1"/>
    <n v="0.6"/>
    <n v="5.4"/>
  </r>
  <r>
    <x v="4"/>
    <x v="0"/>
    <x v="2"/>
    <n v="97606"/>
    <x v="1"/>
    <x v="1"/>
    <n v="421"/>
    <n v="119"/>
    <n v="3628916"/>
    <n v="0"/>
    <n v="0.1"/>
    <n v="3.5"/>
  </r>
  <r>
    <x v="4"/>
    <x v="0"/>
    <x v="2"/>
    <s v="A6550"/>
    <x v="2"/>
    <x v="1"/>
    <n v="772"/>
    <n v="421"/>
    <n v="3628916"/>
    <n v="0.1"/>
    <n v="0.2"/>
    <n v="1.8"/>
  </r>
  <r>
    <x v="4"/>
    <x v="0"/>
    <x v="2"/>
    <s v="A7000"/>
    <x v="3"/>
    <x v="1"/>
    <n v="1497"/>
    <n v="960"/>
    <n v="3628916"/>
    <n v="0.3"/>
    <n v="0.4"/>
    <n v="1.6"/>
  </r>
  <r>
    <x v="4"/>
    <x v="0"/>
    <x v="2"/>
    <s v="E2402"/>
    <x v="4"/>
    <x v="1"/>
    <n v="2969"/>
    <n v="995"/>
    <n v="3628916"/>
    <n v="0.3"/>
    <n v="0.8"/>
    <n v="3"/>
  </r>
  <r>
    <x v="4"/>
    <x v="0"/>
    <x v="0"/>
    <n v="97605"/>
    <x v="0"/>
    <x v="1"/>
    <n v="2231"/>
    <n v="452"/>
    <n v="3749775"/>
    <n v="0.1"/>
    <n v="0.6"/>
    <n v="4.9000000000000004"/>
  </r>
  <r>
    <x v="4"/>
    <x v="0"/>
    <x v="0"/>
    <n v="97606"/>
    <x v="1"/>
    <x v="1"/>
    <n v="426"/>
    <n v="130"/>
    <n v="3749775"/>
    <n v="0"/>
    <n v="0.1"/>
    <n v="3.3"/>
  </r>
  <r>
    <x v="4"/>
    <x v="0"/>
    <x v="0"/>
    <s v="A6550"/>
    <x v="2"/>
    <x v="1"/>
    <n v="884"/>
    <n v="491"/>
    <n v="3749775"/>
    <n v="0.1"/>
    <n v="0.2"/>
    <n v="1.8"/>
  </r>
  <r>
    <x v="4"/>
    <x v="0"/>
    <x v="0"/>
    <s v="A7000"/>
    <x v="3"/>
    <x v="1"/>
    <n v="1474"/>
    <n v="993"/>
    <n v="3749775"/>
    <n v="0.3"/>
    <n v="0.4"/>
    <n v="1.5"/>
  </r>
  <r>
    <x v="4"/>
    <x v="0"/>
    <x v="0"/>
    <s v="E2402"/>
    <x v="4"/>
    <x v="1"/>
    <n v="3506"/>
    <n v="1169"/>
    <n v="3749775"/>
    <n v="0.3"/>
    <n v="0.9"/>
    <n v="3"/>
  </r>
  <r>
    <x v="4"/>
    <x v="0"/>
    <x v="6"/>
    <n v="97605"/>
    <x v="0"/>
    <x v="1"/>
    <n v="1865"/>
    <n v="386"/>
    <n v="3936902"/>
    <n v="0.1"/>
    <n v="0.5"/>
    <n v="4.8"/>
  </r>
  <r>
    <x v="4"/>
    <x v="0"/>
    <x v="6"/>
    <n v="97606"/>
    <x v="1"/>
    <x v="1"/>
    <n v="290"/>
    <n v="106"/>
    <n v="3936902"/>
    <n v="0"/>
    <n v="0.1"/>
    <n v="2.7"/>
  </r>
  <r>
    <x v="4"/>
    <x v="0"/>
    <x v="6"/>
    <s v="A6550"/>
    <x v="2"/>
    <x v="1"/>
    <n v="689"/>
    <n v="365"/>
    <n v="3936902"/>
    <n v="0.1"/>
    <n v="0.2"/>
    <n v="1.9"/>
  </r>
  <r>
    <x v="4"/>
    <x v="0"/>
    <x v="6"/>
    <s v="A7000"/>
    <x v="3"/>
    <x v="1"/>
    <n v="1321"/>
    <n v="906"/>
    <n v="3936902"/>
    <n v="0.2"/>
    <n v="0.3"/>
    <n v="1.5"/>
  </r>
  <r>
    <x v="4"/>
    <x v="0"/>
    <x v="6"/>
    <s v="E2402"/>
    <x v="4"/>
    <x v="1"/>
    <n v="2482"/>
    <n v="922"/>
    <n v="3936902"/>
    <n v="0.2"/>
    <n v="0.6"/>
    <n v="2.7"/>
  </r>
  <r>
    <x v="4"/>
    <x v="1"/>
    <x v="3"/>
    <s v="A6550"/>
    <x v="2"/>
    <x v="1"/>
    <n v="424"/>
    <n v="237"/>
    <n v="2663119"/>
    <n v="0.1"/>
    <n v="0.2"/>
    <n v="1.8"/>
  </r>
  <r>
    <x v="4"/>
    <x v="1"/>
    <x v="3"/>
    <s v="A7000"/>
    <x v="3"/>
    <x v="1"/>
    <n v="172"/>
    <n v="136"/>
    <n v="2663119"/>
    <n v="0.1"/>
    <n v="0.1"/>
    <n v="1.3"/>
  </r>
  <r>
    <x v="4"/>
    <x v="1"/>
    <x v="3"/>
    <s v="E2402"/>
    <x v="4"/>
    <x v="1"/>
    <n v="2864"/>
    <n v="369"/>
    <n v="2663119"/>
    <n v="0.1"/>
    <n v="1.1000000000000001"/>
    <n v="7.8"/>
  </r>
  <r>
    <x v="4"/>
    <x v="1"/>
    <x v="4"/>
    <n v="97605"/>
    <x v="0"/>
    <x v="1"/>
    <n v="252"/>
    <n v="57"/>
    <n v="2900561"/>
    <n v="0"/>
    <n v="0.1"/>
    <n v="4.4000000000000004"/>
  </r>
  <r>
    <x v="4"/>
    <x v="1"/>
    <x v="4"/>
    <n v="97606"/>
    <x v="1"/>
    <x v="1"/>
    <n v="37"/>
    <n v="21"/>
    <n v="2900561"/>
    <n v="0"/>
    <n v="0"/>
    <n v="1.8"/>
  </r>
  <r>
    <x v="4"/>
    <x v="1"/>
    <x v="4"/>
    <s v="A6550"/>
    <x v="2"/>
    <x v="1"/>
    <n v="563"/>
    <n v="348"/>
    <n v="2900561"/>
    <n v="0.1"/>
    <n v="0.2"/>
    <n v="1.6"/>
  </r>
  <r>
    <x v="4"/>
    <x v="1"/>
    <x v="4"/>
    <s v="A7000"/>
    <x v="3"/>
    <x v="1"/>
    <n v="331"/>
    <n v="229"/>
    <n v="2900561"/>
    <n v="0.1"/>
    <n v="0.1"/>
    <n v="1.4"/>
  </r>
  <r>
    <x v="4"/>
    <x v="1"/>
    <x v="4"/>
    <s v="E2402"/>
    <x v="4"/>
    <x v="1"/>
    <n v="1990"/>
    <n v="500"/>
    <n v="2900561"/>
    <n v="0.2"/>
    <n v="0.7"/>
    <n v="4"/>
  </r>
  <r>
    <x v="4"/>
    <x v="1"/>
    <x v="5"/>
    <n v="97605"/>
    <x v="0"/>
    <x v="1"/>
    <n v="893"/>
    <n v="217"/>
    <n v="3071799"/>
    <n v="0.1"/>
    <n v="0.3"/>
    <n v="4.0999999999999996"/>
  </r>
  <r>
    <x v="4"/>
    <x v="1"/>
    <x v="5"/>
    <n v="97606"/>
    <x v="1"/>
    <x v="1"/>
    <n v="227"/>
    <n v="68"/>
    <n v="3071799"/>
    <n v="0"/>
    <n v="0.1"/>
    <n v="3.3"/>
  </r>
  <r>
    <x v="4"/>
    <x v="1"/>
    <x v="5"/>
    <s v="A6550"/>
    <x v="2"/>
    <x v="1"/>
    <n v="726"/>
    <n v="445"/>
    <n v="3071799"/>
    <n v="0.1"/>
    <n v="0.2"/>
    <n v="1.6"/>
  </r>
  <r>
    <x v="4"/>
    <x v="1"/>
    <x v="5"/>
    <s v="A7000"/>
    <x v="3"/>
    <x v="1"/>
    <n v="1164"/>
    <n v="823"/>
    <n v="3071799"/>
    <n v="0.3"/>
    <n v="0.4"/>
    <n v="1.4"/>
  </r>
  <r>
    <x v="4"/>
    <x v="1"/>
    <x v="5"/>
    <s v="E2402"/>
    <x v="4"/>
    <x v="1"/>
    <n v="1750"/>
    <n v="697"/>
    <n v="3071799"/>
    <n v="0.2"/>
    <n v="0.6"/>
    <n v="2.5"/>
  </r>
  <r>
    <x v="4"/>
    <x v="1"/>
    <x v="1"/>
    <n v="97605"/>
    <x v="0"/>
    <x v="1"/>
    <n v="1450"/>
    <n v="322"/>
    <n v="3235436"/>
    <n v="0.1"/>
    <n v="0.4"/>
    <n v="4.5"/>
  </r>
  <r>
    <x v="4"/>
    <x v="1"/>
    <x v="1"/>
    <n v="97606"/>
    <x v="1"/>
    <x v="1"/>
    <n v="294"/>
    <n v="81"/>
    <n v="3235436"/>
    <n v="0"/>
    <n v="0.1"/>
    <n v="3.6"/>
  </r>
  <r>
    <x v="4"/>
    <x v="1"/>
    <x v="1"/>
    <s v="A6550"/>
    <x v="2"/>
    <x v="1"/>
    <n v="759"/>
    <n v="428"/>
    <n v="3235436"/>
    <n v="0.1"/>
    <n v="0.2"/>
    <n v="1.8"/>
  </r>
  <r>
    <x v="4"/>
    <x v="1"/>
    <x v="1"/>
    <s v="A7000"/>
    <x v="3"/>
    <x v="1"/>
    <n v="1224"/>
    <n v="829"/>
    <n v="3235436"/>
    <n v="0.3"/>
    <n v="0.4"/>
    <n v="1.5"/>
  </r>
  <r>
    <x v="4"/>
    <x v="1"/>
    <x v="1"/>
    <s v="E2402"/>
    <x v="4"/>
    <x v="1"/>
    <n v="2821"/>
    <n v="878"/>
    <n v="3235436"/>
    <n v="0.3"/>
    <n v="0.9"/>
    <n v="3.2"/>
  </r>
  <r>
    <x v="4"/>
    <x v="1"/>
    <x v="2"/>
    <n v="97605"/>
    <x v="0"/>
    <x v="1"/>
    <n v="2554"/>
    <n v="453"/>
    <n v="3384031"/>
    <n v="0.1"/>
    <n v="0.8"/>
    <n v="5.6"/>
  </r>
  <r>
    <x v="4"/>
    <x v="1"/>
    <x v="2"/>
    <n v="97606"/>
    <x v="1"/>
    <x v="1"/>
    <n v="387"/>
    <n v="123"/>
    <n v="3384031"/>
    <n v="0"/>
    <n v="0.1"/>
    <n v="3.1"/>
  </r>
  <r>
    <x v="4"/>
    <x v="1"/>
    <x v="2"/>
    <s v="A6550"/>
    <x v="2"/>
    <x v="1"/>
    <n v="824"/>
    <n v="439"/>
    <n v="3384031"/>
    <n v="0.1"/>
    <n v="0.2"/>
    <n v="1.9"/>
  </r>
  <r>
    <x v="4"/>
    <x v="1"/>
    <x v="2"/>
    <s v="A7000"/>
    <x v="3"/>
    <x v="1"/>
    <n v="1454"/>
    <n v="917"/>
    <n v="3384031"/>
    <n v="0.3"/>
    <n v="0.4"/>
    <n v="1.6"/>
  </r>
  <r>
    <x v="4"/>
    <x v="1"/>
    <x v="2"/>
    <s v="E2402"/>
    <x v="4"/>
    <x v="1"/>
    <n v="2884"/>
    <n v="982"/>
    <n v="3384031"/>
    <n v="0.3"/>
    <n v="0.9"/>
    <n v="2.9"/>
  </r>
  <r>
    <x v="4"/>
    <x v="1"/>
    <x v="0"/>
    <n v="97605"/>
    <x v="0"/>
    <x v="1"/>
    <n v="2602"/>
    <n v="501"/>
    <n v="3508216"/>
    <n v="0.1"/>
    <n v="0.7"/>
    <n v="5.2"/>
  </r>
  <r>
    <x v="4"/>
    <x v="1"/>
    <x v="0"/>
    <n v="97606"/>
    <x v="1"/>
    <x v="1"/>
    <n v="315"/>
    <n v="94"/>
    <n v="3508216"/>
    <n v="0"/>
    <n v="0.1"/>
    <n v="3.4"/>
  </r>
  <r>
    <x v="4"/>
    <x v="1"/>
    <x v="0"/>
    <s v="A6550"/>
    <x v="2"/>
    <x v="1"/>
    <n v="938"/>
    <n v="507"/>
    <n v="3508216"/>
    <n v="0.1"/>
    <n v="0.3"/>
    <n v="1.9"/>
  </r>
  <r>
    <x v="4"/>
    <x v="1"/>
    <x v="0"/>
    <s v="A7000"/>
    <x v="3"/>
    <x v="1"/>
    <n v="1521"/>
    <n v="969"/>
    <n v="3508216"/>
    <n v="0.3"/>
    <n v="0.4"/>
    <n v="1.6"/>
  </r>
  <r>
    <x v="4"/>
    <x v="1"/>
    <x v="0"/>
    <s v="E2402"/>
    <x v="4"/>
    <x v="1"/>
    <n v="3634"/>
    <n v="1184"/>
    <n v="3508216"/>
    <n v="0.3"/>
    <n v="1"/>
    <n v="3.1"/>
  </r>
  <r>
    <x v="4"/>
    <x v="1"/>
    <x v="6"/>
    <n v="97605"/>
    <x v="0"/>
    <x v="1"/>
    <n v="1742"/>
    <n v="354"/>
    <n v="3671994"/>
    <n v="0.1"/>
    <n v="0.5"/>
    <n v="4.9000000000000004"/>
  </r>
  <r>
    <x v="4"/>
    <x v="1"/>
    <x v="6"/>
    <n v="97606"/>
    <x v="1"/>
    <x v="1"/>
    <n v="240"/>
    <n v="76"/>
    <n v="3671994"/>
    <n v="0"/>
    <n v="0.1"/>
    <n v="3.2"/>
  </r>
  <r>
    <x v="4"/>
    <x v="1"/>
    <x v="6"/>
    <s v="A6550"/>
    <x v="2"/>
    <x v="1"/>
    <n v="655"/>
    <n v="344"/>
    <n v="3671994"/>
    <n v="0.1"/>
    <n v="0.2"/>
    <n v="1.9"/>
  </r>
  <r>
    <x v="4"/>
    <x v="1"/>
    <x v="6"/>
    <s v="A7000"/>
    <x v="3"/>
    <x v="1"/>
    <n v="1202"/>
    <n v="824"/>
    <n v="3671994"/>
    <n v="0.2"/>
    <n v="0.3"/>
    <n v="1.5"/>
  </r>
  <r>
    <x v="4"/>
    <x v="1"/>
    <x v="6"/>
    <s v="E2402"/>
    <x v="4"/>
    <x v="1"/>
    <n v="2846"/>
    <n v="886"/>
    <n v="3671994"/>
    <n v="0.2"/>
    <n v="0.8"/>
    <n v="3.2"/>
  </r>
  <r>
    <x v="4"/>
    <x v="2"/>
    <x v="1"/>
    <s v="E2402"/>
    <x v="4"/>
    <x v="1"/>
    <n v="1"/>
    <n v="1"/>
    <n v="3668"/>
    <n v="0.3"/>
    <n v="0.3"/>
    <n v="1"/>
  </r>
  <r>
    <x v="4"/>
    <x v="2"/>
    <x v="6"/>
    <n v="97605"/>
    <x v="0"/>
    <x v="1"/>
    <n v="2"/>
    <n v="1"/>
    <n v="5048"/>
    <n v="0.2"/>
    <n v="0.4"/>
    <n v="2"/>
  </r>
  <r>
    <x v="4"/>
    <x v="2"/>
    <x v="6"/>
    <s v="A7000"/>
    <x v="3"/>
    <x v="1"/>
    <n v="2"/>
    <n v="1"/>
    <n v="5048"/>
    <n v="0.2"/>
    <n v="0.4"/>
    <n v="2"/>
  </r>
  <r>
    <x v="5"/>
    <x v="0"/>
    <x v="3"/>
    <s v="A6550"/>
    <x v="2"/>
    <x v="1"/>
    <n v="490"/>
    <n v="301"/>
    <n v="1315101"/>
    <n v="0.2"/>
    <n v="0.4"/>
    <n v="1.6"/>
  </r>
  <r>
    <x v="5"/>
    <x v="0"/>
    <x v="3"/>
    <s v="A7000"/>
    <x v="3"/>
    <x v="1"/>
    <n v="120"/>
    <n v="81"/>
    <n v="1315101"/>
    <n v="0.1"/>
    <n v="0.1"/>
    <n v="1.5"/>
  </r>
  <r>
    <x v="5"/>
    <x v="0"/>
    <x v="3"/>
    <s v="E2402"/>
    <x v="4"/>
    <x v="1"/>
    <n v="755"/>
    <n v="329"/>
    <n v="1315101"/>
    <n v="0.3"/>
    <n v="0.6"/>
    <n v="2.2999999999999998"/>
  </r>
  <r>
    <x v="5"/>
    <x v="0"/>
    <x v="4"/>
    <n v="97605"/>
    <x v="0"/>
    <x v="1"/>
    <n v="139"/>
    <n v="36"/>
    <n v="1332227"/>
    <n v="0"/>
    <n v="0.1"/>
    <n v="3.9"/>
  </r>
  <r>
    <x v="5"/>
    <x v="0"/>
    <x v="4"/>
    <n v="97606"/>
    <x v="1"/>
    <x v="1"/>
    <n v="6"/>
    <n v="6"/>
    <n v="1332227"/>
    <n v="0"/>
    <n v="0"/>
    <n v="1"/>
  </r>
  <r>
    <x v="5"/>
    <x v="0"/>
    <x v="4"/>
    <s v="A6550"/>
    <x v="2"/>
    <x v="1"/>
    <n v="576"/>
    <n v="332"/>
    <n v="1332227"/>
    <n v="0.2"/>
    <n v="0.4"/>
    <n v="1.7"/>
  </r>
  <r>
    <x v="5"/>
    <x v="0"/>
    <x v="4"/>
    <s v="A7000"/>
    <x v="3"/>
    <x v="1"/>
    <n v="142"/>
    <n v="92"/>
    <n v="1332227"/>
    <n v="0.1"/>
    <n v="0.1"/>
    <n v="1.5"/>
  </r>
  <r>
    <x v="5"/>
    <x v="0"/>
    <x v="4"/>
    <s v="E2402"/>
    <x v="4"/>
    <x v="1"/>
    <n v="635"/>
    <n v="364"/>
    <n v="1332227"/>
    <n v="0.3"/>
    <n v="0.5"/>
    <n v="1.7"/>
  </r>
  <r>
    <x v="5"/>
    <x v="0"/>
    <x v="5"/>
    <n v="97605"/>
    <x v="0"/>
    <x v="1"/>
    <n v="612"/>
    <n v="139"/>
    <n v="1302280"/>
    <n v="0.1"/>
    <n v="0.5"/>
    <n v="4.4000000000000004"/>
  </r>
  <r>
    <x v="5"/>
    <x v="0"/>
    <x v="5"/>
    <n v="97606"/>
    <x v="1"/>
    <x v="1"/>
    <n v="149"/>
    <n v="49"/>
    <n v="1302280"/>
    <n v="0"/>
    <n v="0.1"/>
    <n v="3"/>
  </r>
  <r>
    <x v="5"/>
    <x v="0"/>
    <x v="5"/>
    <s v="A6550"/>
    <x v="2"/>
    <x v="1"/>
    <n v="913"/>
    <n v="507"/>
    <n v="1302280"/>
    <n v="0.4"/>
    <n v="0.7"/>
    <n v="1.8"/>
  </r>
  <r>
    <x v="5"/>
    <x v="0"/>
    <x v="5"/>
    <s v="A7000"/>
    <x v="3"/>
    <x v="1"/>
    <n v="956"/>
    <n v="586"/>
    <n v="1302280"/>
    <n v="0.4"/>
    <n v="0.7"/>
    <n v="1.6"/>
  </r>
  <r>
    <x v="5"/>
    <x v="0"/>
    <x v="5"/>
    <s v="E2402"/>
    <x v="4"/>
    <x v="1"/>
    <n v="922"/>
    <n v="516"/>
    <n v="1302280"/>
    <n v="0.4"/>
    <n v="0.7"/>
    <n v="1.8"/>
  </r>
  <r>
    <x v="5"/>
    <x v="0"/>
    <x v="1"/>
    <n v="97605"/>
    <x v="0"/>
    <x v="1"/>
    <n v="1016"/>
    <n v="248"/>
    <n v="1341133"/>
    <n v="0.2"/>
    <n v="0.8"/>
    <n v="4.0999999999999996"/>
  </r>
  <r>
    <x v="5"/>
    <x v="0"/>
    <x v="1"/>
    <n v="97606"/>
    <x v="1"/>
    <x v="1"/>
    <n v="127"/>
    <n v="56"/>
    <n v="1341133"/>
    <n v="0"/>
    <n v="0.1"/>
    <n v="2.2999999999999998"/>
  </r>
  <r>
    <x v="5"/>
    <x v="0"/>
    <x v="1"/>
    <s v="A6550"/>
    <x v="2"/>
    <x v="1"/>
    <n v="889"/>
    <n v="563"/>
    <n v="1341133"/>
    <n v="0.4"/>
    <n v="0.7"/>
    <n v="1.6"/>
  </r>
  <r>
    <x v="5"/>
    <x v="0"/>
    <x v="1"/>
    <s v="A7000"/>
    <x v="3"/>
    <x v="1"/>
    <n v="974"/>
    <n v="658"/>
    <n v="1341133"/>
    <n v="0.5"/>
    <n v="0.7"/>
    <n v="1.5"/>
  </r>
  <r>
    <x v="5"/>
    <x v="0"/>
    <x v="1"/>
    <s v="E2402"/>
    <x v="4"/>
    <x v="1"/>
    <n v="987"/>
    <n v="611"/>
    <n v="1341133"/>
    <n v="0.5"/>
    <n v="0.7"/>
    <n v="1.6"/>
  </r>
  <r>
    <x v="5"/>
    <x v="0"/>
    <x v="2"/>
    <n v="97605"/>
    <x v="0"/>
    <x v="1"/>
    <n v="1370"/>
    <n v="302"/>
    <n v="1379316"/>
    <n v="0.2"/>
    <n v="1"/>
    <n v="4.5"/>
  </r>
  <r>
    <x v="5"/>
    <x v="0"/>
    <x v="2"/>
    <n v="97606"/>
    <x v="1"/>
    <x v="1"/>
    <n v="320"/>
    <n v="77"/>
    <n v="1379316"/>
    <n v="0.1"/>
    <n v="0.2"/>
    <n v="4.2"/>
  </r>
  <r>
    <x v="5"/>
    <x v="0"/>
    <x v="2"/>
    <s v="A6550"/>
    <x v="2"/>
    <x v="1"/>
    <n v="1040"/>
    <n v="635"/>
    <n v="1379316"/>
    <n v="0.5"/>
    <n v="0.8"/>
    <n v="1.6"/>
  </r>
  <r>
    <x v="5"/>
    <x v="0"/>
    <x v="2"/>
    <s v="A7000"/>
    <x v="3"/>
    <x v="1"/>
    <n v="1221"/>
    <n v="783"/>
    <n v="1379316"/>
    <n v="0.6"/>
    <n v="0.9"/>
    <n v="1.6"/>
  </r>
  <r>
    <x v="5"/>
    <x v="0"/>
    <x v="2"/>
    <s v="E2402"/>
    <x v="4"/>
    <x v="1"/>
    <n v="1130"/>
    <n v="715"/>
    <n v="1379316"/>
    <n v="0.5"/>
    <n v="0.8"/>
    <n v="1.6"/>
  </r>
  <r>
    <x v="5"/>
    <x v="0"/>
    <x v="0"/>
    <n v="97605"/>
    <x v="0"/>
    <x v="1"/>
    <n v="1441"/>
    <n v="352"/>
    <n v="1429841"/>
    <n v="0.2"/>
    <n v="1"/>
    <n v="4.0999999999999996"/>
  </r>
  <r>
    <x v="5"/>
    <x v="0"/>
    <x v="0"/>
    <n v="97606"/>
    <x v="1"/>
    <x v="1"/>
    <n v="180"/>
    <n v="87"/>
    <n v="1429841"/>
    <n v="0.1"/>
    <n v="0.1"/>
    <n v="2.1"/>
  </r>
  <r>
    <x v="5"/>
    <x v="0"/>
    <x v="0"/>
    <s v="A6550"/>
    <x v="2"/>
    <x v="1"/>
    <n v="1105"/>
    <n v="668"/>
    <n v="1429841"/>
    <n v="0.5"/>
    <n v="0.8"/>
    <n v="1.7"/>
  </r>
  <r>
    <x v="5"/>
    <x v="0"/>
    <x v="0"/>
    <s v="A7000"/>
    <x v="3"/>
    <x v="1"/>
    <n v="1358"/>
    <n v="814"/>
    <n v="1429841"/>
    <n v="0.6"/>
    <n v="0.9"/>
    <n v="1.7"/>
  </r>
  <r>
    <x v="5"/>
    <x v="0"/>
    <x v="0"/>
    <s v="E2402"/>
    <x v="4"/>
    <x v="1"/>
    <n v="1274"/>
    <n v="728"/>
    <n v="1429841"/>
    <n v="0.5"/>
    <n v="0.9"/>
    <n v="1.8"/>
  </r>
  <r>
    <x v="5"/>
    <x v="0"/>
    <x v="6"/>
    <n v="97605"/>
    <x v="0"/>
    <x v="1"/>
    <n v="1205"/>
    <n v="331"/>
    <n v="1474941"/>
    <n v="0.2"/>
    <n v="0.8"/>
    <n v="3.6"/>
  </r>
  <r>
    <x v="5"/>
    <x v="0"/>
    <x v="6"/>
    <n v="97606"/>
    <x v="1"/>
    <x v="1"/>
    <n v="122"/>
    <n v="53"/>
    <n v="1474941"/>
    <n v="0"/>
    <n v="0.1"/>
    <n v="2.2999999999999998"/>
  </r>
  <r>
    <x v="5"/>
    <x v="0"/>
    <x v="6"/>
    <s v="A6550"/>
    <x v="2"/>
    <x v="1"/>
    <n v="813"/>
    <n v="484"/>
    <n v="1474941"/>
    <n v="0.3"/>
    <n v="0.6"/>
    <n v="1.7"/>
  </r>
  <r>
    <x v="5"/>
    <x v="0"/>
    <x v="6"/>
    <s v="A7000"/>
    <x v="3"/>
    <x v="1"/>
    <n v="960"/>
    <n v="633"/>
    <n v="1474941"/>
    <n v="0.4"/>
    <n v="0.7"/>
    <n v="1.5"/>
  </r>
  <r>
    <x v="5"/>
    <x v="0"/>
    <x v="6"/>
    <s v="E2402"/>
    <x v="4"/>
    <x v="1"/>
    <n v="842"/>
    <n v="546"/>
    <n v="1474941"/>
    <n v="0.4"/>
    <n v="0.6"/>
    <n v="1.5"/>
  </r>
  <r>
    <x v="5"/>
    <x v="1"/>
    <x v="3"/>
    <s v="A6550"/>
    <x v="2"/>
    <x v="1"/>
    <n v="421"/>
    <n v="264"/>
    <n v="948957"/>
    <n v="0.3"/>
    <n v="0.4"/>
    <n v="1.6"/>
  </r>
  <r>
    <x v="5"/>
    <x v="1"/>
    <x v="3"/>
    <s v="A7000"/>
    <x v="3"/>
    <x v="1"/>
    <n v="164"/>
    <n v="99"/>
    <n v="948957"/>
    <n v="0.1"/>
    <n v="0.2"/>
    <n v="1.7"/>
  </r>
  <r>
    <x v="5"/>
    <x v="1"/>
    <x v="3"/>
    <s v="E2402"/>
    <x v="4"/>
    <x v="1"/>
    <n v="961"/>
    <n v="303"/>
    <n v="948957"/>
    <n v="0.3"/>
    <n v="1"/>
    <n v="3.2"/>
  </r>
  <r>
    <x v="5"/>
    <x v="1"/>
    <x v="4"/>
    <n v="97605"/>
    <x v="0"/>
    <x v="1"/>
    <n v="236"/>
    <n v="41"/>
    <n v="983538"/>
    <n v="0"/>
    <n v="0.2"/>
    <n v="5.8"/>
  </r>
  <r>
    <x v="5"/>
    <x v="1"/>
    <x v="4"/>
    <n v="97606"/>
    <x v="1"/>
    <x v="1"/>
    <n v="47"/>
    <n v="13"/>
    <n v="983538"/>
    <n v="0"/>
    <n v="0"/>
    <n v="3.6"/>
  </r>
  <r>
    <x v="5"/>
    <x v="1"/>
    <x v="4"/>
    <s v="A6550"/>
    <x v="2"/>
    <x v="1"/>
    <n v="630"/>
    <n v="385"/>
    <n v="983538"/>
    <n v="0.4"/>
    <n v="0.6"/>
    <n v="1.6"/>
  </r>
  <r>
    <x v="5"/>
    <x v="1"/>
    <x v="4"/>
    <s v="A7000"/>
    <x v="3"/>
    <x v="1"/>
    <n v="176"/>
    <n v="115"/>
    <n v="983538"/>
    <n v="0.1"/>
    <n v="0.2"/>
    <n v="1.5"/>
  </r>
  <r>
    <x v="5"/>
    <x v="1"/>
    <x v="4"/>
    <s v="E2402"/>
    <x v="4"/>
    <x v="1"/>
    <n v="834"/>
    <n v="407"/>
    <n v="983538"/>
    <n v="0.4"/>
    <n v="0.8"/>
    <n v="2"/>
  </r>
  <r>
    <x v="5"/>
    <x v="1"/>
    <x v="5"/>
    <n v="97605"/>
    <x v="0"/>
    <x v="1"/>
    <n v="739"/>
    <n v="146"/>
    <n v="975064"/>
    <n v="0.1"/>
    <n v="0.8"/>
    <n v="5.0999999999999996"/>
  </r>
  <r>
    <x v="5"/>
    <x v="1"/>
    <x v="5"/>
    <n v="97606"/>
    <x v="1"/>
    <x v="1"/>
    <n v="208"/>
    <n v="49"/>
    <n v="975064"/>
    <n v="0.1"/>
    <n v="0.2"/>
    <n v="4.2"/>
  </r>
  <r>
    <x v="5"/>
    <x v="1"/>
    <x v="5"/>
    <s v="A6550"/>
    <x v="2"/>
    <x v="1"/>
    <n v="881"/>
    <n v="482"/>
    <n v="975064"/>
    <n v="0.5"/>
    <n v="0.9"/>
    <n v="1.8"/>
  </r>
  <r>
    <x v="5"/>
    <x v="1"/>
    <x v="5"/>
    <s v="A7000"/>
    <x v="3"/>
    <x v="1"/>
    <n v="1071"/>
    <n v="610"/>
    <n v="975064"/>
    <n v="0.6"/>
    <n v="1.1000000000000001"/>
    <n v="1.8"/>
  </r>
  <r>
    <x v="5"/>
    <x v="1"/>
    <x v="5"/>
    <s v="E2402"/>
    <x v="4"/>
    <x v="1"/>
    <n v="1027"/>
    <n v="507"/>
    <n v="975064"/>
    <n v="0.5"/>
    <n v="1.1000000000000001"/>
    <n v="2"/>
  </r>
  <r>
    <x v="5"/>
    <x v="1"/>
    <x v="1"/>
    <n v="97605"/>
    <x v="0"/>
    <x v="1"/>
    <n v="1190"/>
    <n v="270"/>
    <n v="1023810"/>
    <n v="0.3"/>
    <n v="1.2"/>
    <n v="4.4000000000000004"/>
  </r>
  <r>
    <x v="5"/>
    <x v="1"/>
    <x v="1"/>
    <n v="97606"/>
    <x v="1"/>
    <x v="1"/>
    <n v="281"/>
    <n v="50"/>
    <n v="1023810"/>
    <n v="0"/>
    <n v="0.3"/>
    <n v="5.6"/>
  </r>
  <r>
    <x v="5"/>
    <x v="1"/>
    <x v="1"/>
    <s v="A6550"/>
    <x v="2"/>
    <x v="1"/>
    <n v="885"/>
    <n v="519"/>
    <n v="1023810"/>
    <n v="0.5"/>
    <n v="0.9"/>
    <n v="1.7"/>
  </r>
  <r>
    <x v="5"/>
    <x v="1"/>
    <x v="1"/>
    <s v="A7000"/>
    <x v="3"/>
    <x v="1"/>
    <n v="1092"/>
    <n v="650"/>
    <n v="1023810"/>
    <n v="0.6"/>
    <n v="1.1000000000000001"/>
    <n v="1.7"/>
  </r>
  <r>
    <x v="5"/>
    <x v="1"/>
    <x v="1"/>
    <s v="E2402"/>
    <x v="4"/>
    <x v="1"/>
    <n v="1222"/>
    <n v="602"/>
    <n v="1023810"/>
    <n v="0.6"/>
    <n v="1.2"/>
    <n v="2"/>
  </r>
  <r>
    <x v="5"/>
    <x v="1"/>
    <x v="2"/>
    <n v="97605"/>
    <x v="0"/>
    <x v="1"/>
    <n v="1616"/>
    <n v="300"/>
    <n v="1072571"/>
    <n v="0.3"/>
    <n v="1.5"/>
    <n v="5.4"/>
  </r>
  <r>
    <x v="5"/>
    <x v="1"/>
    <x v="2"/>
    <n v="97606"/>
    <x v="1"/>
    <x v="1"/>
    <n v="287"/>
    <n v="65"/>
    <n v="1072571"/>
    <n v="0.1"/>
    <n v="0.3"/>
    <n v="4.4000000000000004"/>
  </r>
  <r>
    <x v="5"/>
    <x v="1"/>
    <x v="2"/>
    <s v="A6550"/>
    <x v="2"/>
    <x v="1"/>
    <n v="892"/>
    <n v="531"/>
    <n v="1072571"/>
    <n v="0.5"/>
    <n v="0.8"/>
    <n v="1.7"/>
  </r>
  <r>
    <x v="5"/>
    <x v="1"/>
    <x v="2"/>
    <s v="A7000"/>
    <x v="3"/>
    <x v="1"/>
    <n v="1219"/>
    <n v="732"/>
    <n v="1072571"/>
    <n v="0.7"/>
    <n v="1.1000000000000001"/>
    <n v="1.7"/>
  </r>
  <r>
    <x v="5"/>
    <x v="1"/>
    <x v="2"/>
    <s v="E2402"/>
    <x v="4"/>
    <x v="1"/>
    <n v="1010"/>
    <n v="593"/>
    <n v="1072571"/>
    <n v="0.6"/>
    <n v="0.9"/>
    <n v="1.7"/>
  </r>
  <r>
    <x v="5"/>
    <x v="1"/>
    <x v="0"/>
    <n v="97605"/>
    <x v="0"/>
    <x v="1"/>
    <n v="1557"/>
    <n v="335"/>
    <n v="1134905"/>
    <n v="0.3"/>
    <n v="1.4"/>
    <n v="4.5999999999999996"/>
  </r>
  <r>
    <x v="5"/>
    <x v="1"/>
    <x v="0"/>
    <n v="97606"/>
    <x v="1"/>
    <x v="1"/>
    <n v="193"/>
    <n v="77"/>
    <n v="1134905"/>
    <n v="0.1"/>
    <n v="0.2"/>
    <n v="2.5"/>
  </r>
  <r>
    <x v="5"/>
    <x v="1"/>
    <x v="0"/>
    <s v="A6550"/>
    <x v="2"/>
    <x v="1"/>
    <n v="1096"/>
    <n v="642"/>
    <n v="1134905"/>
    <n v="0.6"/>
    <n v="1"/>
    <n v="1.7"/>
  </r>
  <r>
    <x v="5"/>
    <x v="1"/>
    <x v="0"/>
    <s v="A7000"/>
    <x v="3"/>
    <x v="1"/>
    <n v="1389"/>
    <n v="833"/>
    <n v="1134905"/>
    <n v="0.7"/>
    <n v="1.2"/>
    <n v="1.7"/>
  </r>
  <r>
    <x v="5"/>
    <x v="1"/>
    <x v="0"/>
    <s v="E2402"/>
    <x v="4"/>
    <x v="1"/>
    <n v="1274"/>
    <n v="739"/>
    <n v="1134905"/>
    <n v="0.7"/>
    <n v="1.1000000000000001"/>
    <n v="1.7"/>
  </r>
  <r>
    <x v="5"/>
    <x v="1"/>
    <x v="6"/>
    <n v="97605"/>
    <x v="0"/>
    <x v="1"/>
    <n v="1374"/>
    <n v="330"/>
    <n v="1181848"/>
    <n v="0.3"/>
    <n v="1.2"/>
    <n v="4.2"/>
  </r>
  <r>
    <x v="5"/>
    <x v="1"/>
    <x v="6"/>
    <n v="97606"/>
    <x v="1"/>
    <x v="1"/>
    <n v="226"/>
    <n v="60"/>
    <n v="1181848"/>
    <n v="0.1"/>
    <n v="0.2"/>
    <n v="3.8"/>
  </r>
  <r>
    <x v="5"/>
    <x v="1"/>
    <x v="6"/>
    <s v="A6550"/>
    <x v="2"/>
    <x v="1"/>
    <n v="829"/>
    <n v="481"/>
    <n v="1181848"/>
    <n v="0.4"/>
    <n v="0.7"/>
    <n v="1.7"/>
  </r>
  <r>
    <x v="5"/>
    <x v="1"/>
    <x v="6"/>
    <s v="A7000"/>
    <x v="3"/>
    <x v="1"/>
    <n v="1088"/>
    <n v="662"/>
    <n v="1181848"/>
    <n v="0.6"/>
    <n v="0.9"/>
    <n v="1.6"/>
  </r>
  <r>
    <x v="5"/>
    <x v="1"/>
    <x v="6"/>
    <s v="E2402"/>
    <x v="4"/>
    <x v="1"/>
    <n v="901"/>
    <n v="538"/>
    <n v="1181848"/>
    <n v="0.5"/>
    <n v="0.8"/>
    <n v="1.7"/>
  </r>
  <r>
    <x v="5"/>
    <x v="2"/>
    <x v="1"/>
    <s v="A7000"/>
    <x v="3"/>
    <x v="1"/>
    <n v="1"/>
    <n v="1"/>
    <n v="728"/>
    <n v="1.4"/>
    <n v="1.4"/>
    <n v="1"/>
  </r>
  <r>
    <x v="5"/>
    <x v="2"/>
    <x v="2"/>
    <s v="A6550"/>
    <x v="2"/>
    <x v="1"/>
    <n v="4"/>
    <n v="2"/>
    <n v="863"/>
    <n v="2.2999999999999998"/>
    <n v="4.5999999999999996"/>
    <n v="2"/>
  </r>
  <r>
    <x v="5"/>
    <x v="2"/>
    <x v="2"/>
    <s v="A7000"/>
    <x v="3"/>
    <x v="1"/>
    <n v="5"/>
    <n v="2"/>
    <n v="863"/>
    <n v="2.2999999999999998"/>
    <n v="5.8"/>
    <n v="2.5"/>
  </r>
  <r>
    <x v="5"/>
    <x v="2"/>
    <x v="2"/>
    <s v="E2402"/>
    <x v="4"/>
    <x v="1"/>
    <n v="3"/>
    <n v="2"/>
    <n v="863"/>
    <n v="2.2999999999999998"/>
    <n v="3.5"/>
    <n v="1.5"/>
  </r>
  <r>
    <x v="0"/>
    <x v="1"/>
    <x v="6"/>
    <n v="97606"/>
    <x v="1"/>
    <x v="1"/>
    <n v="1"/>
    <n v="1"/>
    <n v="14222"/>
    <n v="0.1"/>
    <n v="0.1"/>
    <n v="1"/>
  </r>
  <r>
    <x v="1"/>
    <x v="1"/>
    <x v="1"/>
    <n v="97605"/>
    <x v="0"/>
    <x v="1"/>
    <n v="1"/>
    <n v="1"/>
    <n v="34115"/>
    <n v="0"/>
    <n v="0"/>
    <n v="1"/>
  </r>
  <r>
    <x v="1"/>
    <x v="1"/>
    <x v="2"/>
    <n v="97605"/>
    <x v="0"/>
    <x v="1"/>
    <n v="2"/>
    <n v="1"/>
    <n v="33982"/>
    <n v="0"/>
    <n v="0.1"/>
    <n v="2"/>
  </r>
  <r>
    <x v="1"/>
    <x v="1"/>
    <x v="6"/>
    <n v="97605"/>
    <x v="0"/>
    <x v="1"/>
    <n v="1"/>
    <n v="1"/>
    <n v="35510"/>
    <n v="0"/>
    <n v="0"/>
    <n v="1"/>
  </r>
  <r>
    <x v="3"/>
    <x v="0"/>
    <x v="1"/>
    <n v="97605"/>
    <x v="0"/>
    <x v="1"/>
    <n v="2"/>
    <n v="2"/>
    <n v="77396"/>
    <n v="0"/>
    <n v="0"/>
    <n v="1"/>
  </r>
  <r>
    <x v="3"/>
    <x v="0"/>
    <x v="2"/>
    <n v="97605"/>
    <x v="0"/>
    <x v="1"/>
    <n v="14"/>
    <n v="3"/>
    <n v="79230"/>
    <n v="0"/>
    <n v="0.2"/>
    <n v="4.7"/>
  </r>
  <r>
    <x v="3"/>
    <x v="0"/>
    <x v="2"/>
    <n v="97606"/>
    <x v="1"/>
    <x v="1"/>
    <n v="1"/>
    <n v="1"/>
    <n v="79230"/>
    <n v="0"/>
    <n v="0"/>
    <n v="1"/>
  </r>
  <r>
    <x v="3"/>
    <x v="0"/>
    <x v="0"/>
    <n v="97605"/>
    <x v="0"/>
    <x v="1"/>
    <n v="7"/>
    <n v="3"/>
    <n v="83546"/>
    <n v="0"/>
    <n v="0.1"/>
    <n v="2.2999999999999998"/>
  </r>
  <r>
    <x v="3"/>
    <x v="0"/>
    <x v="0"/>
    <n v="97606"/>
    <x v="1"/>
    <x v="1"/>
    <n v="2"/>
    <n v="2"/>
    <n v="83546"/>
    <n v="0"/>
    <n v="0"/>
    <n v="1"/>
  </r>
  <r>
    <x v="3"/>
    <x v="1"/>
    <x v="1"/>
    <n v="97605"/>
    <x v="0"/>
    <x v="1"/>
    <n v="1"/>
    <n v="1"/>
    <n v="60831"/>
    <n v="0"/>
    <n v="0"/>
    <n v="1"/>
  </r>
  <r>
    <x v="3"/>
    <x v="1"/>
    <x v="0"/>
    <n v="97605"/>
    <x v="0"/>
    <x v="1"/>
    <n v="1"/>
    <n v="1"/>
    <n v="67658"/>
    <n v="0"/>
    <n v="0"/>
    <n v="1"/>
  </r>
  <r>
    <x v="4"/>
    <x v="0"/>
    <x v="3"/>
    <s v="A7000"/>
    <x v="3"/>
    <x v="1"/>
    <n v="1"/>
    <n v="1"/>
    <n v="91215"/>
    <n v="0"/>
    <n v="0"/>
    <n v="1"/>
  </r>
  <r>
    <x v="4"/>
    <x v="0"/>
    <x v="5"/>
    <n v="97605"/>
    <x v="0"/>
    <x v="1"/>
    <n v="9"/>
    <n v="3"/>
    <n v="93465"/>
    <n v="0"/>
    <n v="0.1"/>
    <n v="3"/>
  </r>
  <r>
    <x v="4"/>
    <x v="0"/>
    <x v="1"/>
    <n v="97605"/>
    <x v="0"/>
    <x v="1"/>
    <n v="5"/>
    <n v="2"/>
    <n v="93251"/>
    <n v="0"/>
    <n v="0.1"/>
    <n v="2.5"/>
  </r>
  <r>
    <x v="4"/>
    <x v="0"/>
    <x v="2"/>
    <n v="97605"/>
    <x v="0"/>
    <x v="1"/>
    <n v="13"/>
    <n v="6"/>
    <n v="95095"/>
    <n v="0.1"/>
    <n v="0.1"/>
    <n v="2.2000000000000002"/>
  </r>
  <r>
    <x v="4"/>
    <x v="0"/>
    <x v="2"/>
    <n v="97606"/>
    <x v="1"/>
    <x v="1"/>
    <n v="2"/>
    <n v="1"/>
    <n v="95095"/>
    <n v="0"/>
    <n v="0"/>
    <n v="2"/>
  </r>
  <r>
    <x v="4"/>
    <x v="0"/>
    <x v="0"/>
    <n v="97605"/>
    <x v="0"/>
    <x v="1"/>
    <n v="18"/>
    <n v="4"/>
    <n v="98948"/>
    <n v="0"/>
    <n v="0.2"/>
    <n v="4.5"/>
  </r>
  <r>
    <x v="4"/>
    <x v="0"/>
    <x v="0"/>
    <n v="97606"/>
    <x v="1"/>
    <x v="1"/>
    <n v="5"/>
    <n v="2"/>
    <n v="98948"/>
    <n v="0"/>
    <n v="0.1"/>
    <n v="2.5"/>
  </r>
  <r>
    <x v="4"/>
    <x v="0"/>
    <x v="6"/>
    <n v="97605"/>
    <x v="0"/>
    <x v="1"/>
    <n v="6"/>
    <n v="5"/>
    <n v="108073"/>
    <n v="0"/>
    <n v="0.1"/>
    <n v="1.2"/>
  </r>
  <r>
    <x v="4"/>
    <x v="0"/>
    <x v="6"/>
    <n v="97606"/>
    <x v="1"/>
    <x v="1"/>
    <n v="3"/>
    <n v="1"/>
    <n v="108073"/>
    <n v="0"/>
    <n v="0"/>
    <n v="3"/>
  </r>
  <r>
    <x v="4"/>
    <x v="0"/>
    <x v="6"/>
    <s v="E2402"/>
    <x v="4"/>
    <x v="1"/>
    <n v="2"/>
    <n v="1"/>
    <n v="108073"/>
    <n v="0"/>
    <n v="0"/>
    <n v="2"/>
  </r>
  <r>
    <x v="4"/>
    <x v="1"/>
    <x v="5"/>
    <n v="97605"/>
    <x v="0"/>
    <x v="1"/>
    <n v="3"/>
    <n v="2"/>
    <n v="80191"/>
    <n v="0"/>
    <n v="0"/>
    <n v="1.5"/>
  </r>
  <r>
    <x v="4"/>
    <x v="1"/>
    <x v="1"/>
    <n v="97605"/>
    <x v="0"/>
    <x v="1"/>
    <n v="10"/>
    <n v="2"/>
    <n v="79591"/>
    <n v="0"/>
    <n v="0.1"/>
    <n v="5"/>
  </r>
  <r>
    <x v="4"/>
    <x v="1"/>
    <x v="1"/>
    <n v="97606"/>
    <x v="1"/>
    <x v="1"/>
    <n v="1"/>
    <n v="1"/>
    <n v="79591"/>
    <n v="0"/>
    <n v="0"/>
    <n v="1"/>
  </r>
  <r>
    <x v="4"/>
    <x v="1"/>
    <x v="1"/>
    <s v="E2402"/>
    <x v="4"/>
    <x v="1"/>
    <n v="1"/>
    <n v="1"/>
    <n v="79591"/>
    <n v="0"/>
    <n v="0"/>
    <n v="1"/>
  </r>
  <r>
    <x v="4"/>
    <x v="1"/>
    <x v="2"/>
    <n v="97605"/>
    <x v="0"/>
    <x v="1"/>
    <n v="3"/>
    <n v="2"/>
    <n v="80797"/>
    <n v="0"/>
    <n v="0"/>
    <n v="1.5"/>
  </r>
  <r>
    <x v="4"/>
    <x v="1"/>
    <x v="0"/>
    <n v="97605"/>
    <x v="0"/>
    <x v="1"/>
    <n v="28"/>
    <n v="2"/>
    <n v="83885"/>
    <n v="0"/>
    <n v="0.3"/>
    <n v="14"/>
  </r>
  <r>
    <x v="4"/>
    <x v="1"/>
    <x v="6"/>
    <n v="97605"/>
    <x v="0"/>
    <x v="1"/>
    <n v="17"/>
    <n v="5"/>
    <n v="91468"/>
    <n v="0.1"/>
    <n v="0.2"/>
    <n v="3.4"/>
  </r>
  <r>
    <x v="4"/>
    <x v="1"/>
    <x v="6"/>
    <n v="97606"/>
    <x v="1"/>
    <x v="1"/>
    <n v="7"/>
    <n v="2"/>
    <n v="91468"/>
    <n v="0"/>
    <n v="0.1"/>
    <n v="3.5"/>
  </r>
  <r>
    <x v="5"/>
    <x v="0"/>
    <x v="7"/>
    <s v="A7000"/>
    <x v="3"/>
    <x v="1"/>
    <n v="1"/>
    <n v="1"/>
    <n v="37660"/>
    <n v="0"/>
    <n v="0"/>
    <n v="1"/>
  </r>
  <r>
    <x v="5"/>
    <x v="0"/>
    <x v="5"/>
    <n v="97605"/>
    <x v="0"/>
    <x v="1"/>
    <n v="4"/>
    <n v="1"/>
    <n v="39350"/>
    <n v="0"/>
    <n v="0.1"/>
    <n v="4"/>
  </r>
  <r>
    <x v="5"/>
    <x v="0"/>
    <x v="1"/>
    <s v="A6550"/>
    <x v="2"/>
    <x v="1"/>
    <n v="2"/>
    <n v="1"/>
    <n v="38685"/>
    <n v="0"/>
    <n v="0.1"/>
    <n v="2"/>
  </r>
  <r>
    <x v="5"/>
    <x v="0"/>
    <x v="1"/>
    <s v="A7000"/>
    <x v="3"/>
    <x v="1"/>
    <n v="2"/>
    <n v="1"/>
    <n v="38685"/>
    <n v="0"/>
    <n v="0.1"/>
    <n v="2"/>
  </r>
  <r>
    <x v="5"/>
    <x v="0"/>
    <x v="1"/>
    <s v="E2402"/>
    <x v="4"/>
    <x v="1"/>
    <n v="2"/>
    <n v="1"/>
    <n v="38685"/>
    <n v="0"/>
    <n v="0.1"/>
    <n v="2"/>
  </r>
  <r>
    <x v="5"/>
    <x v="0"/>
    <x v="2"/>
    <n v="97605"/>
    <x v="0"/>
    <x v="1"/>
    <n v="6"/>
    <n v="1"/>
    <n v="38561"/>
    <n v="0"/>
    <n v="0.2"/>
    <n v="6"/>
  </r>
  <r>
    <x v="5"/>
    <x v="0"/>
    <x v="2"/>
    <s v="E2402"/>
    <x v="4"/>
    <x v="1"/>
    <n v="1"/>
    <n v="1"/>
    <n v="38561"/>
    <n v="0"/>
    <n v="0"/>
    <n v="1"/>
  </r>
  <r>
    <x v="5"/>
    <x v="0"/>
    <x v="0"/>
    <n v="97605"/>
    <x v="0"/>
    <x v="1"/>
    <n v="63"/>
    <n v="4"/>
    <n v="39031"/>
    <n v="0.1"/>
    <n v="1.6"/>
    <n v="15.8"/>
  </r>
  <r>
    <x v="5"/>
    <x v="0"/>
    <x v="6"/>
    <n v="97605"/>
    <x v="0"/>
    <x v="1"/>
    <n v="2"/>
    <n v="2"/>
    <n v="41445"/>
    <n v="0"/>
    <n v="0"/>
    <n v="1"/>
  </r>
  <r>
    <x v="5"/>
    <x v="1"/>
    <x v="8"/>
    <s v="A7000"/>
    <x v="3"/>
    <x v="1"/>
    <n v="2"/>
    <n v="1"/>
    <n v="29230"/>
    <n v="0"/>
    <n v="0.1"/>
    <n v="2"/>
  </r>
  <r>
    <x v="5"/>
    <x v="1"/>
    <x v="1"/>
    <n v="97605"/>
    <x v="0"/>
    <x v="1"/>
    <n v="12"/>
    <n v="3"/>
    <n v="29621"/>
    <n v="0.1"/>
    <n v="0.4"/>
    <n v="4"/>
  </r>
  <r>
    <x v="5"/>
    <x v="1"/>
    <x v="1"/>
    <n v="97606"/>
    <x v="1"/>
    <x v="1"/>
    <n v="6"/>
    <n v="1"/>
    <n v="29621"/>
    <n v="0"/>
    <n v="0.2"/>
    <n v="6"/>
  </r>
  <r>
    <x v="5"/>
    <x v="1"/>
    <x v="2"/>
    <n v="97605"/>
    <x v="0"/>
    <x v="1"/>
    <n v="27"/>
    <n v="3"/>
    <n v="29881"/>
    <n v="0.1"/>
    <n v="0.9"/>
    <n v="9"/>
  </r>
  <r>
    <x v="5"/>
    <x v="1"/>
    <x v="0"/>
    <n v="97605"/>
    <x v="0"/>
    <x v="1"/>
    <n v="19"/>
    <n v="4"/>
    <n v="30528"/>
    <n v="0.1"/>
    <n v="0.6"/>
    <n v="4.8"/>
  </r>
  <r>
    <x v="5"/>
    <x v="1"/>
    <x v="0"/>
    <n v="97606"/>
    <x v="1"/>
    <x v="1"/>
    <n v="7"/>
    <n v="3"/>
    <n v="30528"/>
    <n v="0.1"/>
    <n v="0.2"/>
    <n v="2.2999999999999998"/>
  </r>
  <r>
    <x v="5"/>
    <x v="1"/>
    <x v="6"/>
    <n v="97605"/>
    <x v="0"/>
    <x v="1"/>
    <n v="12"/>
    <n v="4"/>
    <n v="32764"/>
    <n v="0.1"/>
    <n v="0.4"/>
    <n v="3"/>
  </r>
  <r>
    <x v="5"/>
    <x v="1"/>
    <x v="6"/>
    <s v="A7000"/>
    <x v="3"/>
    <x v="1"/>
    <n v="4"/>
    <n v="3"/>
    <n v="32764"/>
    <n v="0.1"/>
    <n v="0.1"/>
    <n v="1.3"/>
  </r>
  <r>
    <x v="2"/>
    <x v="1"/>
    <x v="2"/>
    <n v="97605"/>
    <x v="0"/>
    <x v="1"/>
    <n v="1"/>
    <n v="1"/>
    <n v="3116"/>
    <n v="0.3"/>
    <n v="0.3"/>
    <n v="1"/>
  </r>
  <r>
    <x v="3"/>
    <x v="0"/>
    <x v="5"/>
    <n v="97605"/>
    <x v="0"/>
    <x v="1"/>
    <n v="1"/>
    <n v="1"/>
    <n v="25393"/>
    <n v="0"/>
    <n v="0"/>
    <n v="1"/>
  </r>
  <r>
    <x v="3"/>
    <x v="0"/>
    <x v="2"/>
    <n v="97605"/>
    <x v="0"/>
    <x v="1"/>
    <n v="5"/>
    <n v="1"/>
    <n v="20408"/>
    <n v="0"/>
    <n v="0.2"/>
    <n v="5"/>
  </r>
  <r>
    <x v="4"/>
    <x v="0"/>
    <x v="2"/>
    <n v="97605"/>
    <x v="0"/>
    <x v="1"/>
    <n v="3"/>
    <n v="3"/>
    <n v="28927"/>
    <n v="0.1"/>
    <n v="0.1"/>
    <n v="1"/>
  </r>
  <r>
    <x v="4"/>
    <x v="1"/>
    <x v="4"/>
    <n v="97605"/>
    <x v="0"/>
    <x v="1"/>
    <n v="4"/>
    <n v="1"/>
    <n v="27634"/>
    <n v="0"/>
    <n v="0.1"/>
    <n v="4"/>
  </r>
  <r>
    <x v="4"/>
    <x v="1"/>
    <x v="2"/>
    <n v="97605"/>
    <x v="0"/>
    <x v="1"/>
    <n v="3"/>
    <n v="2"/>
    <n v="24171"/>
    <n v="0.1"/>
    <n v="0.1"/>
    <n v="1.5"/>
  </r>
  <r>
    <x v="5"/>
    <x v="0"/>
    <x v="2"/>
    <n v="97605"/>
    <x v="0"/>
    <x v="1"/>
    <n v="9"/>
    <n v="6"/>
    <n v="17376"/>
    <n v="0.3"/>
    <n v="0.5"/>
    <n v="1.5"/>
  </r>
  <r>
    <x v="5"/>
    <x v="1"/>
    <x v="2"/>
    <n v="97605"/>
    <x v="0"/>
    <x v="1"/>
    <n v="4"/>
    <n v="2"/>
    <n v="13154"/>
    <n v="0.2"/>
    <n v="0.3"/>
    <n v="2"/>
  </r>
  <r>
    <x v="0"/>
    <x v="0"/>
    <x v="3"/>
    <s v="A7000"/>
    <x v="3"/>
    <x v="1"/>
    <n v="4"/>
    <n v="1"/>
    <n v="5913"/>
    <n v="0.2"/>
    <n v="0.7"/>
    <n v="4"/>
  </r>
  <r>
    <x v="0"/>
    <x v="0"/>
    <x v="4"/>
    <s v="A7000"/>
    <x v="3"/>
    <x v="1"/>
    <n v="6"/>
    <n v="3"/>
    <n v="10205"/>
    <n v="0.3"/>
    <n v="0.6"/>
    <n v="2"/>
  </r>
  <r>
    <x v="0"/>
    <x v="0"/>
    <x v="5"/>
    <s v="A7000"/>
    <x v="3"/>
    <x v="1"/>
    <n v="13"/>
    <n v="3"/>
    <n v="10281"/>
    <n v="0.3"/>
    <n v="1.3"/>
    <n v="4.3"/>
  </r>
  <r>
    <x v="0"/>
    <x v="0"/>
    <x v="1"/>
    <s v="A7000"/>
    <x v="3"/>
    <x v="1"/>
    <n v="22"/>
    <n v="5"/>
    <n v="11171"/>
    <n v="0.4"/>
    <n v="2"/>
    <n v="4.4000000000000004"/>
  </r>
  <r>
    <x v="0"/>
    <x v="0"/>
    <x v="2"/>
    <s v="A7000"/>
    <x v="3"/>
    <x v="1"/>
    <n v="10"/>
    <n v="2"/>
    <n v="11425"/>
    <n v="0.2"/>
    <n v="0.9"/>
    <n v="5"/>
  </r>
  <r>
    <x v="0"/>
    <x v="0"/>
    <x v="0"/>
    <s v="A7000"/>
    <x v="3"/>
    <x v="1"/>
    <n v="4"/>
    <n v="3"/>
    <n v="12268"/>
    <n v="0.2"/>
    <n v="0.3"/>
    <n v="1.3"/>
  </r>
  <r>
    <x v="0"/>
    <x v="0"/>
    <x v="6"/>
    <s v="A7000"/>
    <x v="3"/>
    <x v="1"/>
    <n v="5"/>
    <n v="3"/>
    <n v="12270"/>
    <n v="0.2"/>
    <n v="0.4"/>
    <n v="1.7"/>
  </r>
  <r>
    <x v="0"/>
    <x v="1"/>
    <x v="3"/>
    <s v="A7000"/>
    <x v="3"/>
    <x v="1"/>
    <n v="7"/>
    <n v="3"/>
    <n v="6083"/>
    <n v="0.5"/>
    <n v="1.2"/>
    <n v="2.2999999999999998"/>
  </r>
  <r>
    <x v="0"/>
    <x v="1"/>
    <x v="4"/>
    <s v="A7000"/>
    <x v="3"/>
    <x v="1"/>
    <n v="9"/>
    <n v="3"/>
    <n v="10481"/>
    <n v="0.3"/>
    <n v="0.9"/>
    <n v="3"/>
  </r>
  <r>
    <x v="0"/>
    <x v="1"/>
    <x v="5"/>
    <s v="A7000"/>
    <x v="3"/>
    <x v="1"/>
    <n v="2"/>
    <n v="1"/>
    <n v="10512"/>
    <n v="0.1"/>
    <n v="0.2"/>
    <n v="2"/>
  </r>
  <r>
    <x v="0"/>
    <x v="1"/>
    <x v="1"/>
    <s v="A7000"/>
    <x v="3"/>
    <x v="1"/>
    <n v="9"/>
    <n v="1"/>
    <n v="11367"/>
    <n v="0.1"/>
    <n v="0.8"/>
    <n v="9"/>
  </r>
  <r>
    <x v="0"/>
    <x v="1"/>
    <x v="2"/>
    <s v="A7000"/>
    <x v="3"/>
    <x v="1"/>
    <n v="8"/>
    <n v="2"/>
    <n v="11688"/>
    <n v="0.2"/>
    <n v="0.7"/>
    <n v="4"/>
  </r>
  <r>
    <x v="0"/>
    <x v="1"/>
    <x v="0"/>
    <s v="A7000"/>
    <x v="3"/>
    <x v="1"/>
    <n v="3"/>
    <n v="2"/>
    <n v="12782"/>
    <n v="0.2"/>
    <n v="0.2"/>
    <n v="1.5"/>
  </r>
  <r>
    <x v="0"/>
    <x v="1"/>
    <x v="6"/>
    <s v="A7000"/>
    <x v="3"/>
    <x v="1"/>
    <n v="1"/>
    <n v="1"/>
    <n v="12774"/>
    <n v="0.1"/>
    <n v="0.1"/>
    <n v="1"/>
  </r>
  <r>
    <x v="6"/>
    <x v="0"/>
    <x v="3"/>
    <s v="A7000"/>
    <x v="3"/>
    <x v="1"/>
    <n v="1"/>
    <n v="1"/>
    <n v="12009"/>
    <n v="0.1"/>
    <n v="0.1"/>
    <n v="1"/>
  </r>
  <r>
    <x v="6"/>
    <x v="0"/>
    <x v="4"/>
    <s v="A7000"/>
    <x v="3"/>
    <x v="1"/>
    <n v="2"/>
    <n v="1"/>
    <n v="8948"/>
    <n v="0.1"/>
    <n v="0.2"/>
    <n v="2"/>
  </r>
  <r>
    <x v="6"/>
    <x v="0"/>
    <x v="2"/>
    <s v="A7000"/>
    <x v="3"/>
    <x v="1"/>
    <n v="1"/>
    <n v="1"/>
    <n v="9404"/>
    <n v="0.1"/>
    <n v="0.1"/>
    <n v="1"/>
  </r>
  <r>
    <x v="6"/>
    <x v="0"/>
    <x v="0"/>
    <s v="A7000"/>
    <x v="3"/>
    <x v="1"/>
    <n v="2"/>
    <n v="1"/>
    <n v="10328"/>
    <n v="0.1"/>
    <n v="0.2"/>
    <n v="2"/>
  </r>
  <r>
    <x v="6"/>
    <x v="0"/>
    <x v="6"/>
    <s v="A7000"/>
    <x v="3"/>
    <x v="1"/>
    <n v="1"/>
    <n v="1"/>
    <n v="10595"/>
    <n v="0.1"/>
    <n v="0.1"/>
    <n v="1"/>
  </r>
  <r>
    <x v="6"/>
    <x v="1"/>
    <x v="3"/>
    <s v="A6550"/>
    <x v="2"/>
    <x v="1"/>
    <n v="1"/>
    <n v="1"/>
    <n v="12184"/>
    <n v="0.1"/>
    <n v="0.1"/>
    <n v="1"/>
  </r>
  <r>
    <x v="6"/>
    <x v="1"/>
    <x v="3"/>
    <s v="A7000"/>
    <x v="3"/>
    <x v="1"/>
    <n v="4"/>
    <n v="2"/>
    <n v="12184"/>
    <n v="0.2"/>
    <n v="0.3"/>
    <n v="2"/>
  </r>
  <r>
    <x v="6"/>
    <x v="1"/>
    <x v="3"/>
    <s v="E2402"/>
    <x v="4"/>
    <x v="1"/>
    <n v="2"/>
    <n v="1"/>
    <n v="12184"/>
    <n v="0.1"/>
    <n v="0.2"/>
    <n v="2"/>
  </r>
  <r>
    <x v="6"/>
    <x v="1"/>
    <x v="4"/>
    <s v="A7000"/>
    <x v="3"/>
    <x v="1"/>
    <n v="3"/>
    <n v="2"/>
    <n v="9203"/>
    <n v="0.2"/>
    <n v="0.3"/>
    <n v="1.5"/>
  </r>
  <r>
    <x v="6"/>
    <x v="1"/>
    <x v="5"/>
    <s v="A7000"/>
    <x v="3"/>
    <x v="1"/>
    <n v="6"/>
    <n v="2"/>
    <n v="8954"/>
    <n v="0.2"/>
    <n v="0.7"/>
    <n v="3"/>
  </r>
  <r>
    <x v="6"/>
    <x v="1"/>
    <x v="1"/>
    <s v="A7000"/>
    <x v="3"/>
    <x v="1"/>
    <n v="10"/>
    <n v="1"/>
    <n v="9576"/>
    <n v="0.1"/>
    <n v="1"/>
    <n v="10"/>
  </r>
  <r>
    <x v="6"/>
    <x v="1"/>
    <x v="2"/>
    <s v="A7000"/>
    <x v="3"/>
    <x v="1"/>
    <n v="1"/>
    <n v="1"/>
    <n v="9757"/>
    <n v="0.1"/>
    <n v="0.1"/>
    <n v="1"/>
  </r>
  <r>
    <x v="1"/>
    <x v="0"/>
    <x v="3"/>
    <s v="A6550"/>
    <x v="2"/>
    <x v="1"/>
    <n v="1"/>
    <n v="1"/>
    <n v="22539"/>
    <n v="0"/>
    <n v="0"/>
    <n v="1"/>
  </r>
  <r>
    <x v="1"/>
    <x v="0"/>
    <x v="3"/>
    <s v="A7000"/>
    <x v="3"/>
    <x v="1"/>
    <n v="1"/>
    <n v="1"/>
    <n v="22539"/>
    <n v="0"/>
    <n v="0"/>
    <n v="1"/>
  </r>
  <r>
    <x v="1"/>
    <x v="0"/>
    <x v="3"/>
    <s v="E2402"/>
    <x v="4"/>
    <x v="1"/>
    <n v="1"/>
    <n v="1"/>
    <n v="22539"/>
    <n v="0"/>
    <n v="0"/>
    <n v="1"/>
  </r>
  <r>
    <x v="1"/>
    <x v="0"/>
    <x v="5"/>
    <s v="A7000"/>
    <x v="3"/>
    <x v="1"/>
    <n v="12"/>
    <n v="3"/>
    <n v="14863"/>
    <n v="0.2"/>
    <n v="0.8"/>
    <n v="4"/>
  </r>
  <r>
    <x v="1"/>
    <x v="0"/>
    <x v="1"/>
    <s v="A7000"/>
    <x v="3"/>
    <x v="1"/>
    <n v="16"/>
    <n v="2"/>
    <n v="14917"/>
    <n v="0.1"/>
    <n v="1.1000000000000001"/>
    <n v="8"/>
  </r>
  <r>
    <x v="1"/>
    <x v="0"/>
    <x v="2"/>
    <s v="A6550"/>
    <x v="2"/>
    <x v="1"/>
    <n v="1"/>
    <n v="1"/>
    <n v="14921"/>
    <n v="0.1"/>
    <n v="0.1"/>
    <n v="1"/>
  </r>
  <r>
    <x v="1"/>
    <x v="0"/>
    <x v="2"/>
    <s v="A7000"/>
    <x v="3"/>
    <x v="1"/>
    <n v="10"/>
    <n v="3"/>
    <n v="14921"/>
    <n v="0.2"/>
    <n v="0.7"/>
    <n v="3.3"/>
  </r>
  <r>
    <x v="1"/>
    <x v="0"/>
    <x v="2"/>
    <s v="E2402"/>
    <x v="4"/>
    <x v="1"/>
    <n v="1"/>
    <n v="1"/>
    <n v="14921"/>
    <n v="0.1"/>
    <n v="0.1"/>
    <n v="1"/>
  </r>
  <r>
    <x v="1"/>
    <x v="1"/>
    <x v="3"/>
    <s v="A6550"/>
    <x v="2"/>
    <x v="1"/>
    <n v="2"/>
    <n v="2"/>
    <n v="23284"/>
    <n v="0.1"/>
    <n v="0.1"/>
    <n v="1"/>
  </r>
  <r>
    <x v="1"/>
    <x v="1"/>
    <x v="3"/>
    <s v="A7000"/>
    <x v="3"/>
    <x v="1"/>
    <n v="5"/>
    <n v="2"/>
    <n v="23284"/>
    <n v="0.1"/>
    <n v="0.2"/>
    <n v="2.5"/>
  </r>
  <r>
    <x v="1"/>
    <x v="1"/>
    <x v="3"/>
    <s v="E2402"/>
    <x v="4"/>
    <x v="1"/>
    <n v="3"/>
    <n v="2"/>
    <n v="23284"/>
    <n v="0.1"/>
    <n v="0.1"/>
    <n v="1.5"/>
  </r>
  <r>
    <x v="1"/>
    <x v="1"/>
    <x v="4"/>
    <s v="A6550"/>
    <x v="2"/>
    <x v="1"/>
    <n v="2"/>
    <n v="2"/>
    <n v="15413"/>
    <n v="0.1"/>
    <n v="0.1"/>
    <n v="1"/>
  </r>
  <r>
    <x v="1"/>
    <x v="1"/>
    <x v="4"/>
    <s v="A7000"/>
    <x v="3"/>
    <x v="1"/>
    <n v="22"/>
    <n v="3"/>
    <n v="15413"/>
    <n v="0.2"/>
    <n v="1.4"/>
    <n v="7.3"/>
  </r>
  <r>
    <x v="1"/>
    <x v="1"/>
    <x v="4"/>
    <s v="E2402"/>
    <x v="4"/>
    <x v="1"/>
    <n v="4"/>
    <n v="2"/>
    <n v="15413"/>
    <n v="0.1"/>
    <n v="0.3"/>
    <n v="2"/>
  </r>
  <r>
    <x v="1"/>
    <x v="1"/>
    <x v="5"/>
    <n v="97605"/>
    <x v="0"/>
    <x v="1"/>
    <n v="1"/>
    <n v="1"/>
    <n v="14999"/>
    <n v="0.1"/>
    <n v="0.1"/>
    <n v="1"/>
  </r>
  <r>
    <x v="1"/>
    <x v="1"/>
    <x v="5"/>
    <s v="A6550"/>
    <x v="2"/>
    <x v="1"/>
    <n v="1"/>
    <n v="1"/>
    <n v="14999"/>
    <n v="0.1"/>
    <n v="0.1"/>
    <n v="1"/>
  </r>
  <r>
    <x v="1"/>
    <x v="1"/>
    <x v="5"/>
    <s v="A7000"/>
    <x v="3"/>
    <x v="1"/>
    <n v="4"/>
    <n v="2"/>
    <n v="14999"/>
    <n v="0.1"/>
    <n v="0.3"/>
    <n v="2"/>
  </r>
  <r>
    <x v="1"/>
    <x v="1"/>
    <x v="5"/>
    <s v="E2402"/>
    <x v="4"/>
    <x v="1"/>
    <n v="2"/>
    <n v="1"/>
    <n v="14999"/>
    <n v="0.1"/>
    <n v="0.1"/>
    <n v="2"/>
  </r>
  <r>
    <x v="1"/>
    <x v="1"/>
    <x v="1"/>
    <s v="A7000"/>
    <x v="3"/>
    <x v="1"/>
    <n v="9"/>
    <n v="2"/>
    <n v="15069"/>
    <n v="0.1"/>
    <n v="0.6"/>
    <n v="4.5"/>
  </r>
  <r>
    <x v="1"/>
    <x v="1"/>
    <x v="2"/>
    <s v="A6550"/>
    <x v="2"/>
    <x v="1"/>
    <n v="3"/>
    <n v="2"/>
    <n v="14827"/>
    <n v="0.1"/>
    <n v="0.2"/>
    <n v="1.5"/>
  </r>
  <r>
    <x v="1"/>
    <x v="1"/>
    <x v="2"/>
    <s v="E2402"/>
    <x v="4"/>
    <x v="1"/>
    <n v="17"/>
    <n v="3"/>
    <n v="14827"/>
    <n v="0.2"/>
    <n v="1.1000000000000001"/>
    <n v="5.7"/>
  </r>
  <r>
    <x v="1"/>
    <x v="1"/>
    <x v="0"/>
    <s v="A7000"/>
    <x v="3"/>
    <x v="1"/>
    <n v="1"/>
    <n v="1"/>
    <n v="16130"/>
    <n v="0.1"/>
    <n v="0.1"/>
    <n v="1"/>
  </r>
  <r>
    <x v="1"/>
    <x v="1"/>
    <x v="0"/>
    <s v="E2402"/>
    <x v="4"/>
    <x v="1"/>
    <n v="1"/>
    <n v="1"/>
    <n v="16130"/>
    <n v="0.1"/>
    <n v="0.1"/>
    <n v="1"/>
  </r>
  <r>
    <x v="1"/>
    <x v="1"/>
    <x v="6"/>
    <n v="97605"/>
    <x v="0"/>
    <x v="1"/>
    <n v="4"/>
    <n v="1"/>
    <n v="16617"/>
    <n v="0.1"/>
    <n v="0.2"/>
    <n v="4"/>
  </r>
  <r>
    <x v="1"/>
    <x v="1"/>
    <x v="6"/>
    <s v="A7000"/>
    <x v="3"/>
    <x v="1"/>
    <n v="1"/>
    <n v="1"/>
    <n v="16617"/>
    <n v="0.1"/>
    <n v="0.1"/>
    <n v="1"/>
  </r>
  <r>
    <x v="2"/>
    <x v="0"/>
    <x v="5"/>
    <s v="A6550"/>
    <x v="2"/>
    <x v="1"/>
    <n v="1"/>
    <n v="1"/>
    <n v="3501"/>
    <n v="0.3"/>
    <n v="0.3"/>
    <n v="1"/>
  </r>
  <r>
    <x v="2"/>
    <x v="0"/>
    <x v="5"/>
    <s v="A7000"/>
    <x v="3"/>
    <x v="1"/>
    <n v="1"/>
    <n v="1"/>
    <n v="3501"/>
    <n v="0.3"/>
    <n v="0.3"/>
    <n v="1"/>
  </r>
  <r>
    <x v="2"/>
    <x v="0"/>
    <x v="5"/>
    <s v="E2402"/>
    <x v="4"/>
    <x v="1"/>
    <n v="1"/>
    <n v="1"/>
    <n v="3501"/>
    <n v="0.3"/>
    <n v="0.3"/>
    <n v="1"/>
  </r>
  <r>
    <x v="2"/>
    <x v="0"/>
    <x v="2"/>
    <s v="A7000"/>
    <x v="3"/>
    <x v="1"/>
    <n v="6"/>
    <n v="1"/>
    <n v="3037"/>
    <n v="0.3"/>
    <n v="2"/>
    <n v="6"/>
  </r>
  <r>
    <x v="2"/>
    <x v="0"/>
    <x v="0"/>
    <s v="A7000"/>
    <x v="3"/>
    <x v="1"/>
    <n v="3"/>
    <n v="1"/>
    <n v="3628"/>
    <n v="0.3"/>
    <n v="0.8"/>
    <n v="3"/>
  </r>
  <r>
    <x v="2"/>
    <x v="1"/>
    <x v="1"/>
    <s v="A7000"/>
    <x v="3"/>
    <x v="1"/>
    <n v="6"/>
    <n v="1"/>
    <n v="1986"/>
    <n v="0.5"/>
    <n v="3"/>
    <n v="6"/>
  </r>
  <r>
    <x v="2"/>
    <x v="1"/>
    <x v="2"/>
    <s v="A7000"/>
    <x v="3"/>
    <x v="1"/>
    <n v="1"/>
    <n v="1"/>
    <n v="1907"/>
    <n v="0.5"/>
    <n v="0.5"/>
    <n v="1"/>
  </r>
  <r>
    <x v="3"/>
    <x v="0"/>
    <x v="3"/>
    <s v="A7000"/>
    <x v="3"/>
    <x v="1"/>
    <n v="3"/>
    <n v="1"/>
    <n v="45980"/>
    <n v="0"/>
    <n v="0.1"/>
    <n v="3"/>
  </r>
  <r>
    <x v="3"/>
    <x v="0"/>
    <x v="4"/>
    <s v="A6550"/>
    <x v="2"/>
    <x v="1"/>
    <n v="7"/>
    <n v="6"/>
    <n v="23723"/>
    <n v="0.3"/>
    <n v="0.3"/>
    <n v="1.2"/>
  </r>
  <r>
    <x v="3"/>
    <x v="0"/>
    <x v="4"/>
    <s v="A7000"/>
    <x v="3"/>
    <x v="1"/>
    <n v="14"/>
    <n v="3"/>
    <n v="23723"/>
    <n v="0.1"/>
    <n v="0.6"/>
    <n v="4.7"/>
  </r>
  <r>
    <x v="3"/>
    <x v="0"/>
    <x v="4"/>
    <s v="E2402"/>
    <x v="4"/>
    <x v="1"/>
    <n v="11"/>
    <n v="6"/>
    <n v="23723"/>
    <n v="0.3"/>
    <n v="0.5"/>
    <n v="1.8"/>
  </r>
  <r>
    <x v="3"/>
    <x v="0"/>
    <x v="5"/>
    <n v="97605"/>
    <x v="0"/>
    <x v="1"/>
    <n v="3"/>
    <n v="2"/>
    <n v="23417"/>
    <n v="0.1"/>
    <n v="0.1"/>
    <n v="1.5"/>
  </r>
  <r>
    <x v="3"/>
    <x v="0"/>
    <x v="5"/>
    <s v="A6550"/>
    <x v="2"/>
    <x v="1"/>
    <n v="10"/>
    <n v="7"/>
    <n v="23417"/>
    <n v="0.3"/>
    <n v="0.4"/>
    <n v="1.4"/>
  </r>
  <r>
    <x v="3"/>
    <x v="0"/>
    <x v="5"/>
    <s v="A7000"/>
    <x v="3"/>
    <x v="1"/>
    <n v="7"/>
    <n v="3"/>
    <n v="23417"/>
    <n v="0.1"/>
    <n v="0.3"/>
    <n v="2.2999999999999998"/>
  </r>
  <r>
    <x v="3"/>
    <x v="0"/>
    <x v="5"/>
    <s v="E2402"/>
    <x v="4"/>
    <x v="1"/>
    <n v="21"/>
    <n v="9"/>
    <n v="23417"/>
    <n v="0.4"/>
    <n v="0.9"/>
    <n v="2.2999999999999998"/>
  </r>
  <r>
    <x v="3"/>
    <x v="0"/>
    <x v="1"/>
    <n v="97605"/>
    <x v="0"/>
    <x v="1"/>
    <n v="4"/>
    <n v="3"/>
    <n v="20619"/>
    <n v="0.1"/>
    <n v="0.2"/>
    <n v="1.3"/>
  </r>
  <r>
    <x v="3"/>
    <x v="0"/>
    <x v="1"/>
    <s v="A6550"/>
    <x v="2"/>
    <x v="1"/>
    <n v="10"/>
    <n v="6"/>
    <n v="20619"/>
    <n v="0.3"/>
    <n v="0.5"/>
    <n v="1.7"/>
  </r>
  <r>
    <x v="3"/>
    <x v="0"/>
    <x v="1"/>
    <s v="A7000"/>
    <x v="3"/>
    <x v="1"/>
    <n v="1"/>
    <n v="1"/>
    <n v="20619"/>
    <n v="0"/>
    <n v="0"/>
    <n v="1"/>
  </r>
  <r>
    <x v="3"/>
    <x v="0"/>
    <x v="1"/>
    <s v="E2402"/>
    <x v="4"/>
    <x v="1"/>
    <n v="25"/>
    <n v="7"/>
    <n v="20619"/>
    <n v="0.3"/>
    <n v="1.2"/>
    <n v="3.6"/>
  </r>
  <r>
    <x v="3"/>
    <x v="0"/>
    <x v="2"/>
    <n v="97605"/>
    <x v="0"/>
    <x v="1"/>
    <n v="3"/>
    <n v="1"/>
    <n v="20056"/>
    <n v="0"/>
    <n v="0.1"/>
    <n v="3"/>
  </r>
  <r>
    <x v="3"/>
    <x v="0"/>
    <x v="2"/>
    <s v="A6550"/>
    <x v="2"/>
    <x v="1"/>
    <n v="15"/>
    <n v="6"/>
    <n v="20056"/>
    <n v="0.3"/>
    <n v="0.7"/>
    <n v="2.5"/>
  </r>
  <r>
    <x v="3"/>
    <x v="0"/>
    <x v="2"/>
    <s v="E2402"/>
    <x v="4"/>
    <x v="1"/>
    <n v="27"/>
    <n v="7"/>
    <n v="20056"/>
    <n v="0.3"/>
    <n v="1.3"/>
    <n v="3.9"/>
  </r>
  <r>
    <x v="3"/>
    <x v="0"/>
    <x v="0"/>
    <n v="97605"/>
    <x v="0"/>
    <x v="1"/>
    <n v="1"/>
    <n v="1"/>
    <n v="23291"/>
    <n v="0"/>
    <n v="0"/>
    <n v="1"/>
  </r>
  <r>
    <x v="3"/>
    <x v="0"/>
    <x v="0"/>
    <s v="A6550"/>
    <x v="2"/>
    <x v="1"/>
    <n v="5"/>
    <n v="4"/>
    <n v="23291"/>
    <n v="0.2"/>
    <n v="0.2"/>
    <n v="1.2"/>
  </r>
  <r>
    <x v="3"/>
    <x v="0"/>
    <x v="0"/>
    <s v="E2402"/>
    <x v="4"/>
    <x v="1"/>
    <n v="7"/>
    <n v="4"/>
    <n v="23291"/>
    <n v="0.2"/>
    <n v="0.3"/>
    <n v="1.8"/>
  </r>
  <r>
    <x v="3"/>
    <x v="0"/>
    <x v="6"/>
    <n v="97605"/>
    <x v="0"/>
    <x v="1"/>
    <n v="26"/>
    <n v="4"/>
    <n v="25505"/>
    <n v="0.2"/>
    <n v="1"/>
    <n v="6.5"/>
  </r>
  <r>
    <x v="3"/>
    <x v="0"/>
    <x v="6"/>
    <s v="A6550"/>
    <x v="2"/>
    <x v="1"/>
    <n v="9"/>
    <n v="3"/>
    <n v="25505"/>
    <n v="0.1"/>
    <n v="0.4"/>
    <n v="3"/>
  </r>
  <r>
    <x v="3"/>
    <x v="0"/>
    <x v="6"/>
    <s v="E2402"/>
    <x v="4"/>
    <x v="1"/>
    <n v="14"/>
    <n v="3"/>
    <n v="25505"/>
    <n v="0.1"/>
    <n v="0.5"/>
    <n v="4.7"/>
  </r>
  <r>
    <x v="3"/>
    <x v="1"/>
    <x v="3"/>
    <s v="A6550"/>
    <x v="2"/>
    <x v="1"/>
    <n v="2"/>
    <n v="2"/>
    <n v="37150"/>
    <n v="0.1"/>
    <n v="0.1"/>
    <n v="1"/>
  </r>
  <r>
    <x v="3"/>
    <x v="1"/>
    <x v="3"/>
    <s v="E2402"/>
    <x v="4"/>
    <x v="1"/>
    <n v="3"/>
    <n v="2"/>
    <n v="37150"/>
    <n v="0.1"/>
    <n v="0.1"/>
    <n v="1.5"/>
  </r>
  <r>
    <x v="3"/>
    <x v="1"/>
    <x v="4"/>
    <s v="A6550"/>
    <x v="2"/>
    <x v="1"/>
    <n v="2"/>
    <n v="2"/>
    <n v="15684"/>
    <n v="0.1"/>
    <n v="0.1"/>
    <n v="1"/>
  </r>
  <r>
    <x v="3"/>
    <x v="1"/>
    <x v="4"/>
    <s v="A7000"/>
    <x v="3"/>
    <x v="1"/>
    <n v="1"/>
    <n v="1"/>
    <n v="15684"/>
    <n v="0.1"/>
    <n v="0.1"/>
    <n v="1"/>
  </r>
  <r>
    <x v="3"/>
    <x v="1"/>
    <x v="4"/>
    <s v="E2402"/>
    <x v="4"/>
    <x v="1"/>
    <n v="6"/>
    <n v="2"/>
    <n v="15684"/>
    <n v="0.1"/>
    <n v="0.4"/>
    <n v="3"/>
  </r>
  <r>
    <x v="3"/>
    <x v="1"/>
    <x v="5"/>
    <s v="A6550"/>
    <x v="2"/>
    <x v="1"/>
    <n v="5"/>
    <n v="4"/>
    <n v="15537"/>
    <n v="0.3"/>
    <n v="0.3"/>
    <n v="1.2"/>
  </r>
  <r>
    <x v="3"/>
    <x v="1"/>
    <x v="5"/>
    <s v="E2402"/>
    <x v="4"/>
    <x v="1"/>
    <n v="15"/>
    <n v="6"/>
    <n v="15537"/>
    <n v="0.4"/>
    <n v="1"/>
    <n v="2.5"/>
  </r>
  <r>
    <x v="3"/>
    <x v="1"/>
    <x v="1"/>
    <n v="97605"/>
    <x v="0"/>
    <x v="1"/>
    <n v="3"/>
    <n v="2"/>
    <n v="12796"/>
    <n v="0.2"/>
    <n v="0.2"/>
    <n v="1.5"/>
  </r>
  <r>
    <x v="3"/>
    <x v="1"/>
    <x v="1"/>
    <n v="97606"/>
    <x v="1"/>
    <x v="1"/>
    <n v="1"/>
    <n v="1"/>
    <n v="12796"/>
    <n v="0.1"/>
    <n v="0.1"/>
    <n v="1"/>
  </r>
  <r>
    <x v="3"/>
    <x v="1"/>
    <x v="1"/>
    <s v="A6550"/>
    <x v="2"/>
    <x v="1"/>
    <n v="38"/>
    <n v="6"/>
    <n v="12796"/>
    <n v="0.5"/>
    <n v="3"/>
    <n v="6.3"/>
  </r>
  <r>
    <x v="3"/>
    <x v="1"/>
    <x v="1"/>
    <s v="A7000"/>
    <x v="3"/>
    <x v="1"/>
    <n v="2"/>
    <n v="2"/>
    <n v="12796"/>
    <n v="0.2"/>
    <n v="0.2"/>
    <n v="1"/>
  </r>
  <r>
    <x v="3"/>
    <x v="1"/>
    <x v="1"/>
    <s v="E2402"/>
    <x v="4"/>
    <x v="1"/>
    <n v="79"/>
    <n v="7"/>
    <n v="12796"/>
    <n v="0.5"/>
    <n v="6.2"/>
    <n v="11.3"/>
  </r>
  <r>
    <x v="3"/>
    <x v="1"/>
    <x v="2"/>
    <s v="A6550"/>
    <x v="2"/>
    <x v="1"/>
    <n v="44"/>
    <n v="8"/>
    <n v="12387"/>
    <n v="0.6"/>
    <n v="3.6"/>
    <n v="5.5"/>
  </r>
  <r>
    <x v="3"/>
    <x v="1"/>
    <x v="2"/>
    <s v="A7000"/>
    <x v="3"/>
    <x v="1"/>
    <n v="3"/>
    <n v="1"/>
    <n v="12387"/>
    <n v="0.1"/>
    <n v="0.2"/>
    <n v="3"/>
  </r>
  <r>
    <x v="3"/>
    <x v="1"/>
    <x v="2"/>
    <s v="E2402"/>
    <x v="4"/>
    <x v="1"/>
    <n v="92"/>
    <n v="9"/>
    <n v="12387"/>
    <n v="0.7"/>
    <n v="7.4"/>
    <n v="10.199999999999999"/>
  </r>
  <r>
    <x v="3"/>
    <x v="1"/>
    <x v="0"/>
    <n v="97605"/>
    <x v="0"/>
    <x v="1"/>
    <n v="8"/>
    <n v="1"/>
    <n v="14053"/>
    <n v="0.1"/>
    <n v="0.6"/>
    <n v="8"/>
  </r>
  <r>
    <x v="3"/>
    <x v="1"/>
    <x v="0"/>
    <n v="97606"/>
    <x v="1"/>
    <x v="1"/>
    <n v="2"/>
    <n v="1"/>
    <n v="14053"/>
    <n v="0.1"/>
    <n v="0.1"/>
    <n v="2"/>
  </r>
  <r>
    <x v="3"/>
    <x v="1"/>
    <x v="0"/>
    <s v="A6550"/>
    <x v="2"/>
    <x v="1"/>
    <n v="6"/>
    <n v="3"/>
    <n v="14053"/>
    <n v="0.2"/>
    <n v="0.4"/>
    <n v="2"/>
  </r>
  <r>
    <x v="3"/>
    <x v="1"/>
    <x v="0"/>
    <s v="E2402"/>
    <x v="4"/>
    <x v="1"/>
    <n v="6"/>
    <n v="4"/>
    <n v="14053"/>
    <n v="0.3"/>
    <n v="0.4"/>
    <n v="1.5"/>
  </r>
  <r>
    <x v="3"/>
    <x v="1"/>
    <x v="6"/>
    <s v="E2402"/>
    <x v="4"/>
    <x v="1"/>
    <n v="1"/>
    <n v="1"/>
    <n v="16135"/>
    <n v="0.1"/>
    <n v="0.1"/>
    <n v="1"/>
  </r>
  <r>
    <x v="4"/>
    <x v="0"/>
    <x v="9"/>
    <s v="A7000"/>
    <x v="3"/>
    <x v="1"/>
    <n v="2"/>
    <n v="1"/>
    <n v="34312"/>
    <n v="0"/>
    <n v="0.1"/>
    <n v="2"/>
  </r>
  <r>
    <x v="4"/>
    <x v="0"/>
    <x v="3"/>
    <s v="A6550"/>
    <x v="2"/>
    <x v="1"/>
    <n v="2"/>
    <n v="2"/>
    <n v="39097"/>
    <n v="0.1"/>
    <n v="0.1"/>
    <n v="1"/>
  </r>
  <r>
    <x v="4"/>
    <x v="0"/>
    <x v="3"/>
    <s v="A7000"/>
    <x v="3"/>
    <x v="1"/>
    <n v="7"/>
    <n v="1"/>
    <n v="39097"/>
    <n v="0"/>
    <n v="0.2"/>
    <n v="7"/>
  </r>
  <r>
    <x v="4"/>
    <x v="0"/>
    <x v="3"/>
    <s v="E2402"/>
    <x v="4"/>
    <x v="1"/>
    <n v="5"/>
    <n v="3"/>
    <n v="39097"/>
    <n v="0.1"/>
    <n v="0.1"/>
    <n v="1.7"/>
  </r>
  <r>
    <x v="4"/>
    <x v="0"/>
    <x v="4"/>
    <n v="97605"/>
    <x v="0"/>
    <x v="1"/>
    <n v="5"/>
    <n v="2"/>
    <n v="19714"/>
    <n v="0.1"/>
    <n v="0.3"/>
    <n v="2.5"/>
  </r>
  <r>
    <x v="4"/>
    <x v="0"/>
    <x v="4"/>
    <n v="97606"/>
    <x v="1"/>
    <x v="1"/>
    <n v="3"/>
    <n v="2"/>
    <n v="19714"/>
    <n v="0.1"/>
    <n v="0.2"/>
    <n v="1.5"/>
  </r>
  <r>
    <x v="4"/>
    <x v="0"/>
    <x v="4"/>
    <s v="A6550"/>
    <x v="2"/>
    <x v="1"/>
    <n v="18"/>
    <n v="13"/>
    <n v="19714"/>
    <n v="0.7"/>
    <n v="0.9"/>
    <n v="1.4"/>
  </r>
  <r>
    <x v="4"/>
    <x v="0"/>
    <x v="4"/>
    <s v="A7000"/>
    <x v="3"/>
    <x v="1"/>
    <n v="4"/>
    <n v="1"/>
    <n v="19714"/>
    <n v="0.1"/>
    <n v="0.2"/>
    <n v="4"/>
  </r>
  <r>
    <x v="4"/>
    <x v="0"/>
    <x v="4"/>
    <s v="E2402"/>
    <x v="4"/>
    <x v="1"/>
    <n v="43"/>
    <n v="14"/>
    <n v="19714"/>
    <n v="0.7"/>
    <n v="2.2000000000000002"/>
    <n v="3.1"/>
  </r>
  <r>
    <x v="4"/>
    <x v="0"/>
    <x v="5"/>
    <n v="97605"/>
    <x v="0"/>
    <x v="1"/>
    <n v="6"/>
    <n v="2"/>
    <n v="20104"/>
    <n v="0.1"/>
    <n v="0.3"/>
    <n v="3"/>
  </r>
  <r>
    <x v="4"/>
    <x v="0"/>
    <x v="5"/>
    <s v="A6550"/>
    <x v="2"/>
    <x v="1"/>
    <n v="14"/>
    <n v="10"/>
    <n v="20104"/>
    <n v="0.5"/>
    <n v="0.7"/>
    <n v="1.4"/>
  </r>
  <r>
    <x v="4"/>
    <x v="0"/>
    <x v="5"/>
    <s v="A7000"/>
    <x v="3"/>
    <x v="1"/>
    <n v="1"/>
    <n v="1"/>
    <n v="20104"/>
    <n v="0"/>
    <n v="0"/>
    <n v="1"/>
  </r>
  <r>
    <x v="4"/>
    <x v="0"/>
    <x v="5"/>
    <s v="E2402"/>
    <x v="4"/>
    <x v="1"/>
    <n v="36"/>
    <n v="15"/>
    <n v="20104"/>
    <n v="0.7"/>
    <n v="1.8"/>
    <n v="2.4"/>
  </r>
  <r>
    <x v="4"/>
    <x v="0"/>
    <x v="1"/>
    <n v="97605"/>
    <x v="0"/>
    <x v="1"/>
    <n v="31"/>
    <n v="4"/>
    <n v="17977"/>
    <n v="0.2"/>
    <n v="1.7"/>
    <n v="7.8"/>
  </r>
  <r>
    <x v="4"/>
    <x v="0"/>
    <x v="1"/>
    <n v="97606"/>
    <x v="1"/>
    <x v="1"/>
    <n v="1"/>
    <n v="1"/>
    <n v="17977"/>
    <n v="0.1"/>
    <n v="0.1"/>
    <n v="1"/>
  </r>
  <r>
    <x v="4"/>
    <x v="0"/>
    <x v="1"/>
    <s v="A6550"/>
    <x v="2"/>
    <x v="1"/>
    <n v="28"/>
    <n v="14"/>
    <n v="17977"/>
    <n v="0.8"/>
    <n v="1.6"/>
    <n v="2"/>
  </r>
  <r>
    <x v="4"/>
    <x v="0"/>
    <x v="1"/>
    <s v="A7000"/>
    <x v="3"/>
    <x v="1"/>
    <n v="7"/>
    <n v="3"/>
    <n v="17977"/>
    <n v="0.2"/>
    <n v="0.4"/>
    <n v="2.2999999999999998"/>
  </r>
  <r>
    <x v="4"/>
    <x v="0"/>
    <x v="1"/>
    <s v="E2402"/>
    <x v="4"/>
    <x v="1"/>
    <n v="50"/>
    <n v="16"/>
    <n v="17977"/>
    <n v="0.9"/>
    <n v="2.8"/>
    <n v="3.1"/>
  </r>
  <r>
    <x v="4"/>
    <x v="0"/>
    <x v="2"/>
    <n v="97605"/>
    <x v="0"/>
    <x v="1"/>
    <n v="6"/>
    <n v="3"/>
    <n v="18322"/>
    <n v="0.2"/>
    <n v="0.3"/>
    <n v="2"/>
  </r>
  <r>
    <x v="4"/>
    <x v="0"/>
    <x v="2"/>
    <n v="97606"/>
    <x v="1"/>
    <x v="1"/>
    <n v="1"/>
    <n v="1"/>
    <n v="18322"/>
    <n v="0.1"/>
    <n v="0.1"/>
    <n v="1"/>
  </r>
  <r>
    <x v="4"/>
    <x v="0"/>
    <x v="2"/>
    <s v="A6550"/>
    <x v="2"/>
    <x v="1"/>
    <n v="24"/>
    <n v="12"/>
    <n v="18322"/>
    <n v="0.7"/>
    <n v="1.3"/>
    <n v="2"/>
  </r>
  <r>
    <x v="4"/>
    <x v="0"/>
    <x v="2"/>
    <s v="A7000"/>
    <x v="3"/>
    <x v="1"/>
    <n v="2"/>
    <n v="2"/>
    <n v="18322"/>
    <n v="0.1"/>
    <n v="0.1"/>
    <n v="1"/>
  </r>
  <r>
    <x v="4"/>
    <x v="0"/>
    <x v="2"/>
    <s v="E2402"/>
    <x v="4"/>
    <x v="1"/>
    <n v="62"/>
    <n v="18"/>
    <n v="18322"/>
    <n v="1"/>
    <n v="3.4"/>
    <n v="3.4"/>
  </r>
  <r>
    <x v="4"/>
    <x v="0"/>
    <x v="0"/>
    <n v="97605"/>
    <x v="0"/>
    <x v="1"/>
    <n v="19"/>
    <n v="4"/>
    <n v="21533"/>
    <n v="0.2"/>
    <n v="0.9"/>
    <n v="4.8"/>
  </r>
  <r>
    <x v="4"/>
    <x v="0"/>
    <x v="0"/>
    <n v="97606"/>
    <x v="1"/>
    <x v="1"/>
    <n v="2"/>
    <n v="1"/>
    <n v="21533"/>
    <n v="0"/>
    <n v="0.1"/>
    <n v="2"/>
  </r>
  <r>
    <x v="4"/>
    <x v="0"/>
    <x v="0"/>
    <s v="A6550"/>
    <x v="2"/>
    <x v="1"/>
    <n v="8"/>
    <n v="4"/>
    <n v="21533"/>
    <n v="0.2"/>
    <n v="0.4"/>
    <n v="2"/>
  </r>
  <r>
    <x v="4"/>
    <x v="0"/>
    <x v="0"/>
    <s v="A7000"/>
    <x v="3"/>
    <x v="1"/>
    <n v="3"/>
    <n v="1"/>
    <n v="21533"/>
    <n v="0"/>
    <n v="0.1"/>
    <n v="3"/>
  </r>
  <r>
    <x v="4"/>
    <x v="0"/>
    <x v="0"/>
    <s v="E2402"/>
    <x v="4"/>
    <x v="1"/>
    <n v="10"/>
    <n v="5"/>
    <n v="21533"/>
    <n v="0.2"/>
    <n v="0.5"/>
    <n v="2"/>
  </r>
  <r>
    <x v="4"/>
    <x v="0"/>
    <x v="6"/>
    <n v="97605"/>
    <x v="0"/>
    <x v="1"/>
    <n v="10"/>
    <n v="2"/>
    <n v="23854"/>
    <n v="0.1"/>
    <n v="0.4"/>
    <n v="5"/>
  </r>
  <r>
    <x v="4"/>
    <x v="0"/>
    <x v="6"/>
    <n v="97606"/>
    <x v="1"/>
    <x v="1"/>
    <n v="1"/>
    <n v="1"/>
    <n v="23854"/>
    <n v="0"/>
    <n v="0"/>
    <n v="1"/>
  </r>
  <r>
    <x v="4"/>
    <x v="0"/>
    <x v="6"/>
    <s v="A6550"/>
    <x v="2"/>
    <x v="1"/>
    <n v="6"/>
    <n v="2"/>
    <n v="23854"/>
    <n v="0.1"/>
    <n v="0.3"/>
    <n v="3"/>
  </r>
  <r>
    <x v="4"/>
    <x v="0"/>
    <x v="6"/>
    <s v="A7000"/>
    <x v="3"/>
    <x v="1"/>
    <n v="2"/>
    <n v="1"/>
    <n v="23854"/>
    <n v="0"/>
    <n v="0.1"/>
    <n v="2"/>
  </r>
  <r>
    <x v="4"/>
    <x v="0"/>
    <x v="6"/>
    <s v="E2402"/>
    <x v="4"/>
    <x v="1"/>
    <n v="16"/>
    <n v="8"/>
    <n v="23854"/>
    <n v="0.3"/>
    <n v="0.7"/>
    <n v="2"/>
  </r>
  <r>
    <x v="4"/>
    <x v="1"/>
    <x v="3"/>
    <s v="A6550"/>
    <x v="2"/>
    <x v="1"/>
    <n v="3"/>
    <n v="3"/>
    <n v="34365"/>
    <n v="0.1"/>
    <n v="0.1"/>
    <n v="1"/>
  </r>
  <r>
    <x v="4"/>
    <x v="1"/>
    <x v="3"/>
    <s v="E2402"/>
    <x v="4"/>
    <x v="1"/>
    <n v="7"/>
    <n v="3"/>
    <n v="34365"/>
    <n v="0.1"/>
    <n v="0.2"/>
    <n v="2.2999999999999998"/>
  </r>
  <r>
    <x v="4"/>
    <x v="1"/>
    <x v="4"/>
    <n v="97605"/>
    <x v="0"/>
    <x v="1"/>
    <n v="6"/>
    <n v="4"/>
    <n v="16481"/>
    <n v="0.2"/>
    <n v="0.4"/>
    <n v="1.5"/>
  </r>
  <r>
    <x v="4"/>
    <x v="1"/>
    <x v="4"/>
    <n v="97606"/>
    <x v="1"/>
    <x v="1"/>
    <n v="4"/>
    <n v="3"/>
    <n v="16481"/>
    <n v="0.2"/>
    <n v="0.2"/>
    <n v="1.3"/>
  </r>
  <r>
    <x v="4"/>
    <x v="1"/>
    <x v="4"/>
    <s v="A6550"/>
    <x v="2"/>
    <x v="1"/>
    <n v="22"/>
    <n v="14"/>
    <n v="16481"/>
    <n v="0.8"/>
    <n v="1.3"/>
    <n v="1.6"/>
  </r>
  <r>
    <x v="4"/>
    <x v="1"/>
    <x v="4"/>
    <s v="E2402"/>
    <x v="4"/>
    <x v="1"/>
    <n v="50"/>
    <n v="17"/>
    <n v="16481"/>
    <n v="1"/>
    <n v="3"/>
    <n v="2.9"/>
  </r>
  <r>
    <x v="4"/>
    <x v="1"/>
    <x v="5"/>
    <n v="97605"/>
    <x v="0"/>
    <x v="1"/>
    <n v="3"/>
    <n v="2"/>
    <n v="17233"/>
    <n v="0.1"/>
    <n v="0.2"/>
    <n v="1.5"/>
  </r>
  <r>
    <x v="4"/>
    <x v="1"/>
    <x v="5"/>
    <n v="97606"/>
    <x v="1"/>
    <x v="1"/>
    <n v="1"/>
    <n v="1"/>
    <n v="17233"/>
    <n v="0.1"/>
    <n v="0.1"/>
    <n v="1"/>
  </r>
  <r>
    <x v="4"/>
    <x v="1"/>
    <x v="5"/>
    <s v="A6550"/>
    <x v="2"/>
    <x v="1"/>
    <n v="13"/>
    <n v="9"/>
    <n v="17233"/>
    <n v="0.5"/>
    <n v="0.8"/>
    <n v="1.4"/>
  </r>
  <r>
    <x v="4"/>
    <x v="1"/>
    <x v="5"/>
    <s v="E2402"/>
    <x v="4"/>
    <x v="1"/>
    <n v="39"/>
    <n v="14"/>
    <n v="17233"/>
    <n v="0.8"/>
    <n v="2.2999999999999998"/>
    <n v="2.8"/>
  </r>
  <r>
    <x v="4"/>
    <x v="1"/>
    <x v="1"/>
    <n v="97605"/>
    <x v="0"/>
    <x v="1"/>
    <n v="4"/>
    <n v="4"/>
    <n v="15186"/>
    <n v="0.3"/>
    <n v="0.3"/>
    <n v="1"/>
  </r>
  <r>
    <x v="4"/>
    <x v="1"/>
    <x v="1"/>
    <s v="A6550"/>
    <x v="2"/>
    <x v="1"/>
    <n v="29"/>
    <n v="14"/>
    <n v="15186"/>
    <n v="0.9"/>
    <n v="1.9"/>
    <n v="2.1"/>
  </r>
  <r>
    <x v="4"/>
    <x v="1"/>
    <x v="1"/>
    <s v="A7000"/>
    <x v="3"/>
    <x v="1"/>
    <n v="3"/>
    <n v="2"/>
    <n v="15186"/>
    <n v="0.1"/>
    <n v="0.2"/>
    <n v="1.5"/>
  </r>
  <r>
    <x v="4"/>
    <x v="1"/>
    <x v="1"/>
    <s v="E2402"/>
    <x v="4"/>
    <x v="1"/>
    <n v="67"/>
    <n v="21"/>
    <n v="15186"/>
    <n v="1.4"/>
    <n v="4.4000000000000004"/>
    <n v="3.2"/>
  </r>
  <r>
    <x v="4"/>
    <x v="1"/>
    <x v="2"/>
    <n v="97605"/>
    <x v="0"/>
    <x v="1"/>
    <n v="21"/>
    <n v="1"/>
    <n v="15370"/>
    <n v="0.1"/>
    <n v="1.4"/>
    <n v="21"/>
  </r>
  <r>
    <x v="4"/>
    <x v="1"/>
    <x v="2"/>
    <n v="97606"/>
    <x v="1"/>
    <x v="1"/>
    <n v="1"/>
    <n v="1"/>
    <n v="15370"/>
    <n v="0.1"/>
    <n v="0.1"/>
    <n v="1"/>
  </r>
  <r>
    <x v="4"/>
    <x v="1"/>
    <x v="2"/>
    <s v="A6550"/>
    <x v="2"/>
    <x v="1"/>
    <n v="15"/>
    <n v="9"/>
    <n v="15370"/>
    <n v="0.6"/>
    <n v="1"/>
    <n v="1.7"/>
  </r>
  <r>
    <x v="4"/>
    <x v="1"/>
    <x v="2"/>
    <s v="A7000"/>
    <x v="3"/>
    <x v="1"/>
    <n v="1"/>
    <n v="1"/>
    <n v="15370"/>
    <n v="0.1"/>
    <n v="0.1"/>
    <n v="1"/>
  </r>
  <r>
    <x v="4"/>
    <x v="1"/>
    <x v="2"/>
    <s v="E2402"/>
    <x v="4"/>
    <x v="1"/>
    <n v="80"/>
    <n v="13"/>
    <n v="15370"/>
    <n v="0.8"/>
    <n v="5.2"/>
    <n v="6.2"/>
  </r>
  <r>
    <x v="4"/>
    <x v="1"/>
    <x v="0"/>
    <n v="97605"/>
    <x v="0"/>
    <x v="1"/>
    <n v="6"/>
    <n v="5"/>
    <n v="17318"/>
    <n v="0.3"/>
    <n v="0.3"/>
    <n v="1.2"/>
  </r>
  <r>
    <x v="4"/>
    <x v="1"/>
    <x v="0"/>
    <n v="97606"/>
    <x v="1"/>
    <x v="1"/>
    <n v="2"/>
    <n v="1"/>
    <n v="17318"/>
    <n v="0.1"/>
    <n v="0.1"/>
    <n v="2"/>
  </r>
  <r>
    <x v="4"/>
    <x v="1"/>
    <x v="0"/>
    <s v="A6550"/>
    <x v="2"/>
    <x v="1"/>
    <n v="6"/>
    <n v="5"/>
    <n v="17318"/>
    <n v="0.3"/>
    <n v="0.3"/>
    <n v="1.2"/>
  </r>
  <r>
    <x v="4"/>
    <x v="1"/>
    <x v="0"/>
    <s v="A7000"/>
    <x v="3"/>
    <x v="1"/>
    <n v="8"/>
    <n v="1"/>
    <n v="17318"/>
    <n v="0.1"/>
    <n v="0.5"/>
    <n v="8"/>
  </r>
  <r>
    <x v="4"/>
    <x v="1"/>
    <x v="0"/>
    <s v="E2402"/>
    <x v="4"/>
    <x v="1"/>
    <n v="12"/>
    <n v="9"/>
    <n v="17318"/>
    <n v="0.5"/>
    <n v="0.7"/>
    <n v="1.3"/>
  </r>
  <r>
    <x v="4"/>
    <x v="1"/>
    <x v="6"/>
    <n v="97605"/>
    <x v="0"/>
    <x v="1"/>
    <n v="9"/>
    <n v="2"/>
    <n v="18977"/>
    <n v="0.1"/>
    <n v="0.5"/>
    <n v="4.5"/>
  </r>
  <r>
    <x v="4"/>
    <x v="1"/>
    <x v="6"/>
    <n v="97606"/>
    <x v="1"/>
    <x v="1"/>
    <n v="1"/>
    <n v="1"/>
    <n v="18977"/>
    <n v="0.1"/>
    <n v="0.1"/>
    <n v="1"/>
  </r>
  <r>
    <x v="4"/>
    <x v="1"/>
    <x v="6"/>
    <s v="A6550"/>
    <x v="2"/>
    <x v="1"/>
    <n v="4"/>
    <n v="2"/>
    <n v="18977"/>
    <n v="0.1"/>
    <n v="0.2"/>
    <n v="2"/>
  </r>
  <r>
    <x v="4"/>
    <x v="1"/>
    <x v="6"/>
    <s v="E2402"/>
    <x v="4"/>
    <x v="1"/>
    <n v="9"/>
    <n v="7"/>
    <n v="18977"/>
    <n v="0.4"/>
    <n v="0.5"/>
    <n v="1.3"/>
  </r>
  <r>
    <x v="5"/>
    <x v="0"/>
    <x v="3"/>
    <s v="A6550"/>
    <x v="2"/>
    <x v="1"/>
    <n v="17"/>
    <n v="3"/>
    <n v="20167"/>
    <n v="0.1"/>
    <n v="0.8"/>
    <n v="5.7"/>
  </r>
  <r>
    <x v="5"/>
    <x v="0"/>
    <x v="3"/>
    <s v="A7000"/>
    <x v="3"/>
    <x v="1"/>
    <n v="16"/>
    <n v="2"/>
    <n v="20167"/>
    <n v="0.1"/>
    <n v="0.8"/>
    <n v="8"/>
  </r>
  <r>
    <x v="5"/>
    <x v="0"/>
    <x v="3"/>
    <s v="E2402"/>
    <x v="4"/>
    <x v="1"/>
    <n v="40"/>
    <n v="5"/>
    <n v="20167"/>
    <n v="0.2"/>
    <n v="2"/>
    <n v="8"/>
  </r>
  <r>
    <x v="5"/>
    <x v="0"/>
    <x v="4"/>
    <n v="97605"/>
    <x v="0"/>
    <x v="1"/>
    <n v="10"/>
    <n v="4"/>
    <n v="16024"/>
    <n v="0.2"/>
    <n v="0.6"/>
    <n v="2.5"/>
  </r>
  <r>
    <x v="5"/>
    <x v="0"/>
    <x v="4"/>
    <n v="97606"/>
    <x v="1"/>
    <x v="1"/>
    <n v="2"/>
    <n v="1"/>
    <n v="16024"/>
    <n v="0.1"/>
    <n v="0.1"/>
    <n v="2"/>
  </r>
  <r>
    <x v="5"/>
    <x v="0"/>
    <x v="4"/>
    <s v="A6550"/>
    <x v="2"/>
    <x v="1"/>
    <n v="17"/>
    <n v="12"/>
    <n v="16024"/>
    <n v="0.7"/>
    <n v="1.1000000000000001"/>
    <n v="1.4"/>
  </r>
  <r>
    <x v="5"/>
    <x v="0"/>
    <x v="4"/>
    <s v="A7000"/>
    <x v="3"/>
    <x v="1"/>
    <n v="3"/>
    <n v="1"/>
    <n v="16024"/>
    <n v="0.1"/>
    <n v="0.2"/>
    <n v="3"/>
  </r>
  <r>
    <x v="5"/>
    <x v="0"/>
    <x v="4"/>
    <s v="E2402"/>
    <x v="4"/>
    <x v="1"/>
    <n v="34"/>
    <n v="15"/>
    <n v="16024"/>
    <n v="0.9"/>
    <n v="2.1"/>
    <n v="2.2999999999999998"/>
  </r>
  <r>
    <x v="5"/>
    <x v="0"/>
    <x v="5"/>
    <n v="97605"/>
    <x v="0"/>
    <x v="1"/>
    <n v="15"/>
    <n v="6"/>
    <n v="16000"/>
    <n v="0.4"/>
    <n v="0.9"/>
    <n v="2.5"/>
  </r>
  <r>
    <x v="5"/>
    <x v="0"/>
    <x v="5"/>
    <n v="97606"/>
    <x v="1"/>
    <x v="1"/>
    <n v="3"/>
    <n v="2"/>
    <n v="16000"/>
    <n v="0.1"/>
    <n v="0.2"/>
    <n v="1.5"/>
  </r>
  <r>
    <x v="5"/>
    <x v="0"/>
    <x v="5"/>
    <s v="A6550"/>
    <x v="2"/>
    <x v="1"/>
    <n v="16"/>
    <n v="10"/>
    <n v="16000"/>
    <n v="0.6"/>
    <n v="1"/>
    <n v="1.6"/>
  </r>
  <r>
    <x v="5"/>
    <x v="0"/>
    <x v="5"/>
    <s v="A7000"/>
    <x v="3"/>
    <x v="1"/>
    <n v="2"/>
    <n v="2"/>
    <n v="16000"/>
    <n v="0.1"/>
    <n v="0.1"/>
    <n v="1"/>
  </r>
  <r>
    <x v="5"/>
    <x v="0"/>
    <x v="5"/>
    <s v="E2402"/>
    <x v="4"/>
    <x v="1"/>
    <n v="44"/>
    <n v="15"/>
    <n v="16000"/>
    <n v="0.9"/>
    <n v="2.8"/>
    <n v="2.9"/>
  </r>
  <r>
    <x v="5"/>
    <x v="0"/>
    <x v="1"/>
    <n v="97605"/>
    <x v="0"/>
    <x v="1"/>
    <n v="19"/>
    <n v="5"/>
    <n v="15856"/>
    <n v="0.3"/>
    <n v="1.2"/>
    <n v="3.8"/>
  </r>
  <r>
    <x v="5"/>
    <x v="0"/>
    <x v="1"/>
    <s v="A6550"/>
    <x v="2"/>
    <x v="1"/>
    <n v="20"/>
    <n v="12"/>
    <n v="15856"/>
    <n v="0.8"/>
    <n v="1.3"/>
    <n v="1.7"/>
  </r>
  <r>
    <x v="5"/>
    <x v="0"/>
    <x v="1"/>
    <s v="E2402"/>
    <x v="4"/>
    <x v="1"/>
    <n v="54"/>
    <n v="14"/>
    <n v="15856"/>
    <n v="0.9"/>
    <n v="3.4"/>
    <n v="3.9"/>
  </r>
  <r>
    <x v="5"/>
    <x v="0"/>
    <x v="2"/>
    <n v="97605"/>
    <x v="0"/>
    <x v="1"/>
    <n v="14"/>
    <n v="4"/>
    <n v="16401"/>
    <n v="0.2"/>
    <n v="0.9"/>
    <n v="3.5"/>
  </r>
  <r>
    <x v="5"/>
    <x v="0"/>
    <x v="2"/>
    <s v="A6550"/>
    <x v="2"/>
    <x v="1"/>
    <n v="27"/>
    <n v="13"/>
    <n v="16401"/>
    <n v="0.8"/>
    <n v="1.6"/>
    <n v="2.1"/>
  </r>
  <r>
    <x v="5"/>
    <x v="0"/>
    <x v="2"/>
    <s v="E2402"/>
    <x v="4"/>
    <x v="1"/>
    <n v="79"/>
    <n v="17"/>
    <n v="16401"/>
    <n v="1"/>
    <n v="4.8"/>
    <n v="4.5999999999999996"/>
  </r>
  <r>
    <x v="5"/>
    <x v="0"/>
    <x v="0"/>
    <n v="97605"/>
    <x v="0"/>
    <x v="1"/>
    <n v="6"/>
    <n v="2"/>
    <n v="16806"/>
    <n v="0.1"/>
    <n v="0.4"/>
    <n v="3"/>
  </r>
  <r>
    <x v="5"/>
    <x v="0"/>
    <x v="0"/>
    <s v="A6550"/>
    <x v="2"/>
    <x v="1"/>
    <n v="5"/>
    <n v="4"/>
    <n v="16806"/>
    <n v="0.2"/>
    <n v="0.3"/>
    <n v="1.2"/>
  </r>
  <r>
    <x v="5"/>
    <x v="0"/>
    <x v="0"/>
    <s v="A7000"/>
    <x v="3"/>
    <x v="1"/>
    <n v="1"/>
    <n v="1"/>
    <n v="16806"/>
    <n v="0.1"/>
    <n v="0.1"/>
    <n v="1"/>
  </r>
  <r>
    <x v="5"/>
    <x v="0"/>
    <x v="0"/>
    <s v="E2402"/>
    <x v="4"/>
    <x v="1"/>
    <n v="11"/>
    <n v="8"/>
    <n v="16806"/>
    <n v="0.5"/>
    <n v="0.7"/>
    <n v="1.4"/>
  </r>
  <r>
    <x v="5"/>
    <x v="0"/>
    <x v="6"/>
    <n v="97605"/>
    <x v="0"/>
    <x v="1"/>
    <n v="12"/>
    <n v="4"/>
    <n v="17285"/>
    <n v="0.2"/>
    <n v="0.7"/>
    <n v="3"/>
  </r>
  <r>
    <x v="5"/>
    <x v="0"/>
    <x v="6"/>
    <s v="A6550"/>
    <x v="2"/>
    <x v="1"/>
    <n v="4"/>
    <n v="2"/>
    <n v="17285"/>
    <n v="0.1"/>
    <n v="0.2"/>
    <n v="2"/>
  </r>
  <r>
    <x v="5"/>
    <x v="0"/>
    <x v="6"/>
    <s v="E2402"/>
    <x v="4"/>
    <x v="1"/>
    <n v="4"/>
    <n v="4"/>
    <n v="17285"/>
    <n v="0.2"/>
    <n v="0.2"/>
    <n v="1"/>
  </r>
  <r>
    <x v="5"/>
    <x v="1"/>
    <x v="3"/>
    <s v="A6550"/>
    <x v="2"/>
    <x v="1"/>
    <n v="9"/>
    <n v="4"/>
    <n v="15555"/>
    <n v="0.3"/>
    <n v="0.6"/>
    <n v="2.2000000000000002"/>
  </r>
  <r>
    <x v="5"/>
    <x v="1"/>
    <x v="3"/>
    <s v="E2402"/>
    <x v="4"/>
    <x v="1"/>
    <n v="22"/>
    <n v="4"/>
    <n v="15555"/>
    <n v="0.3"/>
    <n v="1.4"/>
    <n v="5.5"/>
  </r>
  <r>
    <x v="5"/>
    <x v="1"/>
    <x v="4"/>
    <n v="97605"/>
    <x v="0"/>
    <x v="1"/>
    <n v="10"/>
    <n v="6"/>
    <n v="11692"/>
    <n v="0.5"/>
    <n v="0.9"/>
    <n v="1.7"/>
  </r>
  <r>
    <x v="5"/>
    <x v="1"/>
    <x v="4"/>
    <n v="97606"/>
    <x v="1"/>
    <x v="1"/>
    <n v="2"/>
    <n v="2"/>
    <n v="11692"/>
    <n v="0.2"/>
    <n v="0.2"/>
    <n v="1"/>
  </r>
  <r>
    <x v="5"/>
    <x v="1"/>
    <x v="4"/>
    <s v="A6550"/>
    <x v="2"/>
    <x v="1"/>
    <n v="20"/>
    <n v="13"/>
    <n v="11692"/>
    <n v="1.1000000000000001"/>
    <n v="1.7"/>
    <n v="1.5"/>
  </r>
  <r>
    <x v="5"/>
    <x v="1"/>
    <x v="4"/>
    <s v="A7000"/>
    <x v="3"/>
    <x v="1"/>
    <n v="1"/>
    <n v="1"/>
    <n v="11692"/>
    <n v="0.1"/>
    <n v="0.1"/>
    <n v="1"/>
  </r>
  <r>
    <x v="5"/>
    <x v="1"/>
    <x v="4"/>
    <s v="E2402"/>
    <x v="4"/>
    <x v="1"/>
    <n v="53"/>
    <n v="14"/>
    <n v="11692"/>
    <n v="1.2"/>
    <n v="4.5"/>
    <n v="3.8"/>
  </r>
  <r>
    <x v="5"/>
    <x v="1"/>
    <x v="5"/>
    <n v="97605"/>
    <x v="0"/>
    <x v="1"/>
    <n v="7"/>
    <n v="3"/>
    <n v="11734"/>
    <n v="0.3"/>
    <n v="0.6"/>
    <n v="2.2999999999999998"/>
  </r>
  <r>
    <x v="5"/>
    <x v="1"/>
    <x v="5"/>
    <s v="A6550"/>
    <x v="2"/>
    <x v="1"/>
    <n v="6"/>
    <n v="5"/>
    <n v="11734"/>
    <n v="0.4"/>
    <n v="0.5"/>
    <n v="1.2"/>
  </r>
  <r>
    <x v="5"/>
    <x v="1"/>
    <x v="5"/>
    <s v="A7000"/>
    <x v="3"/>
    <x v="1"/>
    <n v="2"/>
    <n v="1"/>
    <n v="11734"/>
    <n v="0.1"/>
    <n v="0.2"/>
    <n v="2"/>
  </r>
  <r>
    <x v="5"/>
    <x v="1"/>
    <x v="5"/>
    <s v="E2402"/>
    <x v="4"/>
    <x v="1"/>
    <n v="14"/>
    <n v="7"/>
    <n v="11734"/>
    <n v="0.6"/>
    <n v="1.2"/>
    <n v="2"/>
  </r>
  <r>
    <x v="5"/>
    <x v="1"/>
    <x v="1"/>
    <n v="97605"/>
    <x v="0"/>
    <x v="1"/>
    <n v="22"/>
    <n v="6"/>
    <n v="11694"/>
    <n v="0.5"/>
    <n v="1.9"/>
    <n v="3.7"/>
  </r>
  <r>
    <x v="5"/>
    <x v="1"/>
    <x v="1"/>
    <n v="97606"/>
    <x v="1"/>
    <x v="1"/>
    <n v="1"/>
    <n v="1"/>
    <n v="11694"/>
    <n v="0.1"/>
    <n v="0.1"/>
    <n v="1"/>
  </r>
  <r>
    <x v="5"/>
    <x v="1"/>
    <x v="1"/>
    <s v="A6550"/>
    <x v="2"/>
    <x v="1"/>
    <n v="11"/>
    <n v="9"/>
    <n v="11694"/>
    <n v="0.8"/>
    <n v="0.9"/>
    <n v="1.2"/>
  </r>
  <r>
    <x v="5"/>
    <x v="1"/>
    <x v="1"/>
    <s v="E2402"/>
    <x v="4"/>
    <x v="1"/>
    <n v="45"/>
    <n v="14"/>
    <n v="11694"/>
    <n v="1.2"/>
    <n v="3.8"/>
    <n v="3.2"/>
  </r>
  <r>
    <x v="5"/>
    <x v="1"/>
    <x v="2"/>
    <n v="97605"/>
    <x v="0"/>
    <x v="1"/>
    <n v="16"/>
    <n v="6"/>
    <n v="12296"/>
    <n v="0.5"/>
    <n v="1.3"/>
    <n v="2.7"/>
  </r>
  <r>
    <x v="5"/>
    <x v="1"/>
    <x v="2"/>
    <s v="A6550"/>
    <x v="2"/>
    <x v="1"/>
    <n v="24"/>
    <n v="11"/>
    <n v="12296"/>
    <n v="0.9"/>
    <n v="2"/>
    <n v="2.2000000000000002"/>
  </r>
  <r>
    <x v="5"/>
    <x v="1"/>
    <x v="2"/>
    <s v="E2402"/>
    <x v="4"/>
    <x v="1"/>
    <n v="53"/>
    <n v="15"/>
    <n v="12296"/>
    <n v="1.2"/>
    <n v="4.3"/>
    <n v="3.5"/>
  </r>
  <r>
    <x v="5"/>
    <x v="1"/>
    <x v="0"/>
    <n v="97605"/>
    <x v="0"/>
    <x v="1"/>
    <n v="5"/>
    <n v="1"/>
    <n v="12631"/>
    <n v="0.1"/>
    <n v="0.4"/>
    <n v="5"/>
  </r>
  <r>
    <x v="5"/>
    <x v="1"/>
    <x v="0"/>
    <s v="A6550"/>
    <x v="2"/>
    <x v="1"/>
    <n v="5"/>
    <n v="4"/>
    <n v="12631"/>
    <n v="0.3"/>
    <n v="0.4"/>
    <n v="1.2"/>
  </r>
  <r>
    <x v="5"/>
    <x v="1"/>
    <x v="0"/>
    <s v="A7000"/>
    <x v="3"/>
    <x v="1"/>
    <n v="2"/>
    <n v="1"/>
    <n v="12631"/>
    <n v="0.1"/>
    <n v="0.2"/>
    <n v="2"/>
  </r>
  <r>
    <x v="5"/>
    <x v="1"/>
    <x v="0"/>
    <s v="E2402"/>
    <x v="4"/>
    <x v="1"/>
    <n v="7"/>
    <n v="4"/>
    <n v="12631"/>
    <n v="0.3"/>
    <n v="0.6"/>
    <n v="1.8"/>
  </r>
  <r>
    <x v="5"/>
    <x v="1"/>
    <x v="6"/>
    <n v="97605"/>
    <x v="0"/>
    <x v="1"/>
    <n v="8"/>
    <n v="3"/>
    <n v="13023"/>
    <n v="0.2"/>
    <n v="0.6"/>
    <n v="2.7"/>
  </r>
  <r>
    <x v="5"/>
    <x v="1"/>
    <x v="6"/>
    <s v="A6550"/>
    <x v="2"/>
    <x v="1"/>
    <n v="7"/>
    <n v="5"/>
    <n v="13023"/>
    <n v="0.4"/>
    <n v="0.5"/>
    <n v="1.4"/>
  </r>
  <r>
    <x v="5"/>
    <x v="1"/>
    <x v="6"/>
    <s v="A7000"/>
    <x v="3"/>
    <x v="1"/>
    <n v="2"/>
    <n v="1"/>
    <n v="13023"/>
    <n v="0.1"/>
    <n v="0.2"/>
    <n v="2"/>
  </r>
  <r>
    <x v="5"/>
    <x v="1"/>
    <x v="6"/>
    <s v="E2402"/>
    <x v="4"/>
    <x v="1"/>
    <n v="13"/>
    <n v="8"/>
    <n v="13023"/>
    <n v="0.6"/>
    <n v="1"/>
    <n v="1.6"/>
  </r>
  <r>
    <x v="0"/>
    <x v="0"/>
    <x v="3"/>
    <s v="A7000"/>
    <x v="3"/>
    <x v="1"/>
    <n v="1"/>
    <n v="1"/>
    <n v="4452"/>
    <n v="0.2"/>
    <n v="0.2"/>
    <n v="1"/>
  </r>
  <r>
    <x v="0"/>
    <x v="0"/>
    <x v="5"/>
    <s v="A7000"/>
    <x v="3"/>
    <x v="1"/>
    <n v="1"/>
    <n v="1"/>
    <n v="3394"/>
    <n v="0.3"/>
    <n v="0.3"/>
    <n v="1"/>
  </r>
  <r>
    <x v="0"/>
    <x v="1"/>
    <x v="1"/>
    <s v="A7000"/>
    <x v="3"/>
    <x v="1"/>
    <n v="1"/>
    <n v="1"/>
    <n v="3939"/>
    <n v="0.3"/>
    <n v="0.3"/>
    <n v="1"/>
  </r>
  <r>
    <x v="0"/>
    <x v="1"/>
    <x v="0"/>
    <s v="A7000"/>
    <x v="3"/>
    <x v="1"/>
    <n v="4"/>
    <n v="1"/>
    <n v="3705"/>
    <n v="0.3"/>
    <n v="1.1000000000000001"/>
    <n v="4"/>
  </r>
  <r>
    <x v="6"/>
    <x v="0"/>
    <x v="0"/>
    <s v="A7000"/>
    <x v="3"/>
    <x v="1"/>
    <n v="10"/>
    <n v="1"/>
    <n v="5070"/>
    <n v="0.2"/>
    <n v="2"/>
    <n v="10"/>
  </r>
  <r>
    <x v="6"/>
    <x v="1"/>
    <x v="9"/>
    <s v="A7000"/>
    <x v="3"/>
    <x v="1"/>
    <n v="1"/>
    <n v="1"/>
    <n v="5723"/>
    <n v="0.2"/>
    <n v="0.2"/>
    <n v="1"/>
  </r>
  <r>
    <x v="6"/>
    <x v="1"/>
    <x v="3"/>
    <s v="A7000"/>
    <x v="3"/>
    <x v="1"/>
    <n v="13"/>
    <n v="1"/>
    <n v="5670"/>
    <n v="0.2"/>
    <n v="2.2999999999999998"/>
    <n v="13"/>
  </r>
  <r>
    <x v="6"/>
    <x v="1"/>
    <x v="2"/>
    <s v="A7000"/>
    <x v="3"/>
    <x v="1"/>
    <n v="4"/>
    <n v="1"/>
    <n v="4934"/>
    <n v="0.2"/>
    <n v="0.8"/>
    <n v="4"/>
  </r>
  <r>
    <x v="6"/>
    <x v="1"/>
    <x v="0"/>
    <s v="A7000"/>
    <x v="3"/>
    <x v="1"/>
    <n v="16"/>
    <n v="2"/>
    <n v="5184"/>
    <n v="0.4"/>
    <n v="3.1"/>
    <n v="8"/>
  </r>
  <r>
    <x v="1"/>
    <x v="0"/>
    <x v="9"/>
    <s v="A7000"/>
    <x v="3"/>
    <x v="1"/>
    <n v="1"/>
    <n v="1"/>
    <n v="11346"/>
    <n v="0.1"/>
    <n v="0.1"/>
    <n v="1"/>
  </r>
  <r>
    <x v="1"/>
    <x v="0"/>
    <x v="5"/>
    <s v="E2402"/>
    <x v="4"/>
    <x v="1"/>
    <n v="2"/>
    <n v="2"/>
    <n v="9109"/>
    <n v="0.2"/>
    <n v="0.2"/>
    <n v="1"/>
  </r>
  <r>
    <x v="1"/>
    <x v="0"/>
    <x v="1"/>
    <n v="97605"/>
    <x v="0"/>
    <x v="1"/>
    <n v="1"/>
    <n v="1"/>
    <n v="10451"/>
    <n v="0.1"/>
    <n v="0.1"/>
    <n v="1"/>
  </r>
  <r>
    <x v="1"/>
    <x v="0"/>
    <x v="1"/>
    <s v="A7000"/>
    <x v="3"/>
    <x v="1"/>
    <n v="1"/>
    <n v="1"/>
    <n v="10451"/>
    <n v="0.1"/>
    <n v="0.1"/>
    <n v="1"/>
  </r>
  <r>
    <x v="1"/>
    <x v="0"/>
    <x v="1"/>
    <s v="E2402"/>
    <x v="4"/>
    <x v="1"/>
    <n v="1"/>
    <n v="1"/>
    <n v="10451"/>
    <n v="0.1"/>
    <n v="0.1"/>
    <n v="1"/>
  </r>
  <r>
    <x v="1"/>
    <x v="0"/>
    <x v="2"/>
    <s v="A7000"/>
    <x v="3"/>
    <x v="1"/>
    <n v="7"/>
    <n v="1"/>
    <n v="10488"/>
    <n v="0.1"/>
    <n v="0.7"/>
    <n v="7"/>
  </r>
  <r>
    <x v="1"/>
    <x v="0"/>
    <x v="2"/>
    <s v="E2402"/>
    <x v="4"/>
    <x v="1"/>
    <n v="1"/>
    <n v="1"/>
    <n v="10488"/>
    <n v="0.1"/>
    <n v="0.1"/>
    <n v="1"/>
  </r>
  <r>
    <x v="1"/>
    <x v="0"/>
    <x v="0"/>
    <s v="A7000"/>
    <x v="3"/>
    <x v="1"/>
    <n v="13"/>
    <n v="2"/>
    <n v="11211"/>
    <n v="0.2"/>
    <n v="1.2"/>
    <n v="6.5"/>
  </r>
  <r>
    <x v="1"/>
    <x v="1"/>
    <x v="1"/>
    <s v="E2402"/>
    <x v="4"/>
    <x v="1"/>
    <n v="2"/>
    <n v="1"/>
    <n v="10857"/>
    <n v="0.1"/>
    <n v="0.2"/>
    <n v="2"/>
  </r>
  <r>
    <x v="1"/>
    <x v="1"/>
    <x v="2"/>
    <s v="A7000"/>
    <x v="3"/>
    <x v="1"/>
    <n v="6"/>
    <n v="1"/>
    <n v="10778"/>
    <n v="0.1"/>
    <n v="0.6"/>
    <n v="6"/>
  </r>
  <r>
    <x v="1"/>
    <x v="1"/>
    <x v="0"/>
    <s v="A7000"/>
    <x v="3"/>
    <x v="1"/>
    <n v="7"/>
    <n v="1"/>
    <n v="11576"/>
    <n v="0.1"/>
    <n v="0.6"/>
    <n v="7"/>
  </r>
  <r>
    <x v="1"/>
    <x v="1"/>
    <x v="0"/>
    <s v="E2402"/>
    <x v="4"/>
    <x v="1"/>
    <n v="1"/>
    <n v="1"/>
    <n v="11576"/>
    <n v="0.1"/>
    <n v="0.1"/>
    <n v="1"/>
  </r>
  <r>
    <x v="2"/>
    <x v="1"/>
    <x v="2"/>
    <s v="E2402"/>
    <x v="4"/>
    <x v="1"/>
    <n v="3"/>
    <n v="1"/>
    <n v="3435"/>
    <n v="0.3"/>
    <n v="0.9"/>
    <n v="3"/>
  </r>
  <r>
    <x v="2"/>
    <x v="1"/>
    <x v="0"/>
    <s v="E2402"/>
    <x v="4"/>
    <x v="1"/>
    <n v="1"/>
    <n v="1"/>
    <n v="4004"/>
    <n v="0.2"/>
    <n v="0.2"/>
    <n v="1"/>
  </r>
  <r>
    <x v="3"/>
    <x v="0"/>
    <x v="3"/>
    <s v="E2402"/>
    <x v="4"/>
    <x v="1"/>
    <n v="2"/>
    <n v="1"/>
    <n v="26789"/>
    <n v="0"/>
    <n v="0.1"/>
    <n v="2"/>
  </r>
  <r>
    <x v="3"/>
    <x v="0"/>
    <x v="4"/>
    <s v="E2402"/>
    <x v="4"/>
    <x v="1"/>
    <n v="2"/>
    <n v="1"/>
    <n v="24047"/>
    <n v="0"/>
    <n v="0.1"/>
    <n v="2"/>
  </r>
  <r>
    <x v="3"/>
    <x v="0"/>
    <x v="5"/>
    <s v="E2402"/>
    <x v="4"/>
    <x v="1"/>
    <n v="2"/>
    <n v="2"/>
    <n v="21009"/>
    <n v="0.1"/>
    <n v="0.1"/>
    <n v="1"/>
  </r>
  <r>
    <x v="3"/>
    <x v="0"/>
    <x v="1"/>
    <n v="97606"/>
    <x v="1"/>
    <x v="1"/>
    <n v="1"/>
    <n v="1"/>
    <n v="23804"/>
    <n v="0"/>
    <n v="0"/>
    <n v="1"/>
  </r>
  <r>
    <x v="3"/>
    <x v="0"/>
    <x v="1"/>
    <s v="E2402"/>
    <x v="4"/>
    <x v="1"/>
    <n v="9"/>
    <n v="7"/>
    <n v="23804"/>
    <n v="0.3"/>
    <n v="0.4"/>
    <n v="1.3"/>
  </r>
  <r>
    <x v="3"/>
    <x v="0"/>
    <x v="2"/>
    <s v="A7000"/>
    <x v="3"/>
    <x v="1"/>
    <n v="7"/>
    <n v="3"/>
    <n v="25403"/>
    <n v="0.1"/>
    <n v="0.3"/>
    <n v="2.2999999999999998"/>
  </r>
  <r>
    <x v="3"/>
    <x v="0"/>
    <x v="2"/>
    <s v="E2402"/>
    <x v="4"/>
    <x v="1"/>
    <n v="5"/>
    <n v="3"/>
    <n v="25403"/>
    <n v="0.1"/>
    <n v="0.2"/>
    <n v="1.7"/>
  </r>
  <r>
    <x v="3"/>
    <x v="1"/>
    <x v="3"/>
    <s v="E2402"/>
    <x v="4"/>
    <x v="1"/>
    <n v="16"/>
    <n v="1"/>
    <n v="24163"/>
    <n v="0"/>
    <n v="0.7"/>
    <n v="16"/>
  </r>
  <r>
    <x v="3"/>
    <x v="1"/>
    <x v="5"/>
    <n v="97605"/>
    <x v="0"/>
    <x v="1"/>
    <n v="1"/>
    <n v="1"/>
    <n v="20214"/>
    <n v="0"/>
    <n v="0"/>
    <n v="1"/>
  </r>
  <r>
    <x v="3"/>
    <x v="1"/>
    <x v="5"/>
    <s v="E2402"/>
    <x v="4"/>
    <x v="1"/>
    <n v="7"/>
    <n v="2"/>
    <n v="20214"/>
    <n v="0.1"/>
    <n v="0.3"/>
    <n v="3.5"/>
  </r>
  <r>
    <x v="3"/>
    <x v="1"/>
    <x v="1"/>
    <s v="A7000"/>
    <x v="3"/>
    <x v="1"/>
    <n v="1"/>
    <n v="1"/>
    <n v="21223"/>
    <n v="0"/>
    <n v="0"/>
    <n v="1"/>
  </r>
  <r>
    <x v="3"/>
    <x v="1"/>
    <x v="1"/>
    <s v="E2402"/>
    <x v="4"/>
    <x v="1"/>
    <n v="2"/>
    <n v="1"/>
    <n v="21223"/>
    <n v="0"/>
    <n v="0.1"/>
    <n v="2"/>
  </r>
  <r>
    <x v="3"/>
    <x v="1"/>
    <x v="2"/>
    <n v="97605"/>
    <x v="0"/>
    <x v="1"/>
    <n v="1"/>
    <n v="1"/>
    <n v="23445"/>
    <n v="0"/>
    <n v="0"/>
    <n v="1"/>
  </r>
  <r>
    <x v="3"/>
    <x v="1"/>
    <x v="2"/>
    <s v="A7000"/>
    <x v="3"/>
    <x v="1"/>
    <n v="8"/>
    <n v="1"/>
    <n v="23445"/>
    <n v="0"/>
    <n v="0.3"/>
    <n v="8"/>
  </r>
  <r>
    <x v="3"/>
    <x v="1"/>
    <x v="2"/>
    <s v="E2402"/>
    <x v="4"/>
    <x v="1"/>
    <n v="15"/>
    <n v="3"/>
    <n v="23445"/>
    <n v="0.1"/>
    <n v="0.6"/>
    <n v="5"/>
  </r>
  <r>
    <x v="3"/>
    <x v="1"/>
    <x v="0"/>
    <s v="A7000"/>
    <x v="3"/>
    <x v="1"/>
    <n v="4"/>
    <n v="2"/>
    <n v="25751"/>
    <n v="0.1"/>
    <n v="0.2"/>
    <n v="2"/>
  </r>
  <r>
    <x v="3"/>
    <x v="1"/>
    <x v="0"/>
    <s v="E2402"/>
    <x v="4"/>
    <x v="1"/>
    <n v="3"/>
    <n v="1"/>
    <n v="25751"/>
    <n v="0"/>
    <n v="0.1"/>
    <n v="3"/>
  </r>
  <r>
    <x v="4"/>
    <x v="0"/>
    <x v="9"/>
    <s v="A7000"/>
    <x v="3"/>
    <x v="1"/>
    <n v="4"/>
    <n v="3"/>
    <n v="22941"/>
    <n v="0.1"/>
    <n v="0.2"/>
    <n v="1.3"/>
  </r>
  <r>
    <x v="4"/>
    <x v="0"/>
    <x v="3"/>
    <s v="A7000"/>
    <x v="3"/>
    <x v="1"/>
    <n v="1"/>
    <n v="1"/>
    <n v="23787"/>
    <n v="0"/>
    <n v="0"/>
    <n v="1"/>
  </r>
  <r>
    <x v="4"/>
    <x v="0"/>
    <x v="3"/>
    <s v="E2402"/>
    <x v="4"/>
    <x v="1"/>
    <n v="28"/>
    <n v="4"/>
    <n v="23787"/>
    <n v="0.2"/>
    <n v="1.2"/>
    <n v="7"/>
  </r>
  <r>
    <x v="4"/>
    <x v="0"/>
    <x v="4"/>
    <s v="A6550"/>
    <x v="2"/>
    <x v="1"/>
    <n v="3"/>
    <n v="1"/>
    <n v="22842"/>
    <n v="0"/>
    <n v="0.1"/>
    <n v="3"/>
  </r>
  <r>
    <x v="4"/>
    <x v="0"/>
    <x v="4"/>
    <s v="E2402"/>
    <x v="4"/>
    <x v="1"/>
    <n v="19"/>
    <n v="10"/>
    <n v="22842"/>
    <n v="0.4"/>
    <n v="0.8"/>
    <n v="1.9"/>
  </r>
  <r>
    <x v="4"/>
    <x v="0"/>
    <x v="5"/>
    <n v="97605"/>
    <x v="0"/>
    <x v="1"/>
    <n v="1"/>
    <n v="1"/>
    <n v="22201"/>
    <n v="0"/>
    <n v="0"/>
    <n v="1"/>
  </r>
  <r>
    <x v="4"/>
    <x v="0"/>
    <x v="5"/>
    <s v="E2402"/>
    <x v="4"/>
    <x v="1"/>
    <n v="6"/>
    <n v="5"/>
    <n v="22201"/>
    <n v="0.2"/>
    <n v="0.3"/>
    <n v="1.2"/>
  </r>
  <r>
    <x v="4"/>
    <x v="0"/>
    <x v="1"/>
    <n v="97605"/>
    <x v="0"/>
    <x v="1"/>
    <n v="4"/>
    <n v="2"/>
    <n v="24215"/>
    <n v="0.1"/>
    <n v="0.2"/>
    <n v="2"/>
  </r>
  <r>
    <x v="4"/>
    <x v="0"/>
    <x v="1"/>
    <s v="A7000"/>
    <x v="3"/>
    <x v="1"/>
    <n v="5"/>
    <n v="2"/>
    <n v="24215"/>
    <n v="0.1"/>
    <n v="0.2"/>
    <n v="2.5"/>
  </r>
  <r>
    <x v="4"/>
    <x v="0"/>
    <x v="1"/>
    <s v="E2402"/>
    <x v="4"/>
    <x v="1"/>
    <n v="24"/>
    <n v="11"/>
    <n v="24215"/>
    <n v="0.5"/>
    <n v="1"/>
    <n v="2.2000000000000002"/>
  </r>
  <r>
    <x v="4"/>
    <x v="0"/>
    <x v="2"/>
    <n v="97605"/>
    <x v="0"/>
    <x v="1"/>
    <n v="3"/>
    <n v="1"/>
    <n v="25515"/>
    <n v="0"/>
    <n v="0.1"/>
    <n v="3"/>
  </r>
  <r>
    <x v="4"/>
    <x v="0"/>
    <x v="2"/>
    <s v="A7000"/>
    <x v="3"/>
    <x v="1"/>
    <n v="1"/>
    <n v="1"/>
    <n v="25515"/>
    <n v="0"/>
    <n v="0"/>
    <n v="1"/>
  </r>
  <r>
    <x v="4"/>
    <x v="0"/>
    <x v="2"/>
    <s v="E2402"/>
    <x v="4"/>
    <x v="1"/>
    <n v="48"/>
    <n v="18"/>
    <n v="25515"/>
    <n v="0.7"/>
    <n v="1.9"/>
    <n v="2.7"/>
  </r>
  <r>
    <x v="4"/>
    <x v="0"/>
    <x v="0"/>
    <n v="97605"/>
    <x v="0"/>
    <x v="1"/>
    <n v="5"/>
    <n v="2"/>
    <n v="29431"/>
    <n v="0.1"/>
    <n v="0.2"/>
    <n v="2.5"/>
  </r>
  <r>
    <x v="4"/>
    <x v="0"/>
    <x v="0"/>
    <s v="A6550"/>
    <x v="2"/>
    <x v="1"/>
    <n v="2"/>
    <n v="1"/>
    <n v="29431"/>
    <n v="0"/>
    <n v="0.1"/>
    <n v="2"/>
  </r>
  <r>
    <x v="4"/>
    <x v="0"/>
    <x v="0"/>
    <s v="A7000"/>
    <x v="3"/>
    <x v="1"/>
    <n v="10"/>
    <n v="3"/>
    <n v="29431"/>
    <n v="0.1"/>
    <n v="0.3"/>
    <n v="3.3"/>
  </r>
  <r>
    <x v="4"/>
    <x v="0"/>
    <x v="0"/>
    <s v="E2402"/>
    <x v="4"/>
    <x v="1"/>
    <n v="46"/>
    <n v="12"/>
    <n v="29431"/>
    <n v="0.4"/>
    <n v="1.6"/>
    <n v="3.8"/>
  </r>
  <r>
    <x v="4"/>
    <x v="1"/>
    <x v="3"/>
    <s v="E2402"/>
    <x v="4"/>
    <x v="1"/>
    <n v="17"/>
    <n v="3"/>
    <n v="23227"/>
    <n v="0.1"/>
    <n v="0.7"/>
    <n v="5.7"/>
  </r>
  <r>
    <x v="4"/>
    <x v="1"/>
    <x v="4"/>
    <s v="A6550"/>
    <x v="2"/>
    <x v="1"/>
    <n v="1"/>
    <n v="1"/>
    <n v="22185"/>
    <n v="0"/>
    <n v="0"/>
    <n v="1"/>
  </r>
  <r>
    <x v="4"/>
    <x v="1"/>
    <x v="4"/>
    <s v="A7000"/>
    <x v="3"/>
    <x v="1"/>
    <n v="2"/>
    <n v="1"/>
    <n v="22185"/>
    <n v="0"/>
    <n v="0.1"/>
    <n v="2"/>
  </r>
  <r>
    <x v="4"/>
    <x v="1"/>
    <x v="4"/>
    <s v="E2402"/>
    <x v="4"/>
    <x v="1"/>
    <n v="14"/>
    <n v="4"/>
    <n v="22185"/>
    <n v="0.2"/>
    <n v="0.6"/>
    <n v="3.5"/>
  </r>
  <r>
    <x v="4"/>
    <x v="1"/>
    <x v="5"/>
    <n v="97605"/>
    <x v="0"/>
    <x v="1"/>
    <n v="6"/>
    <n v="3"/>
    <n v="21790"/>
    <n v="0.1"/>
    <n v="0.3"/>
    <n v="2"/>
  </r>
  <r>
    <x v="4"/>
    <x v="1"/>
    <x v="5"/>
    <s v="A7000"/>
    <x v="3"/>
    <x v="1"/>
    <n v="1"/>
    <n v="1"/>
    <n v="21790"/>
    <n v="0"/>
    <n v="0"/>
    <n v="1"/>
  </r>
  <r>
    <x v="4"/>
    <x v="1"/>
    <x v="5"/>
    <s v="E2402"/>
    <x v="4"/>
    <x v="1"/>
    <n v="30"/>
    <n v="9"/>
    <n v="21790"/>
    <n v="0.4"/>
    <n v="1.4"/>
    <n v="3.3"/>
  </r>
  <r>
    <x v="4"/>
    <x v="1"/>
    <x v="1"/>
    <n v="97605"/>
    <x v="0"/>
    <x v="1"/>
    <n v="6"/>
    <n v="3"/>
    <n v="23490"/>
    <n v="0.1"/>
    <n v="0.3"/>
    <n v="2"/>
  </r>
  <r>
    <x v="4"/>
    <x v="1"/>
    <x v="1"/>
    <s v="A7000"/>
    <x v="3"/>
    <x v="1"/>
    <n v="4"/>
    <n v="2"/>
    <n v="23490"/>
    <n v="0.1"/>
    <n v="0.2"/>
    <n v="2"/>
  </r>
  <r>
    <x v="4"/>
    <x v="1"/>
    <x v="1"/>
    <s v="E2402"/>
    <x v="4"/>
    <x v="1"/>
    <n v="39"/>
    <n v="11"/>
    <n v="23490"/>
    <n v="0.5"/>
    <n v="1.7"/>
    <n v="3.5"/>
  </r>
  <r>
    <x v="4"/>
    <x v="1"/>
    <x v="2"/>
    <n v="97605"/>
    <x v="0"/>
    <x v="1"/>
    <n v="11"/>
    <n v="3"/>
    <n v="24867"/>
    <n v="0.1"/>
    <n v="0.4"/>
    <n v="3.7"/>
  </r>
  <r>
    <x v="4"/>
    <x v="1"/>
    <x v="2"/>
    <n v="97606"/>
    <x v="1"/>
    <x v="1"/>
    <n v="1"/>
    <n v="1"/>
    <n v="24867"/>
    <n v="0"/>
    <n v="0"/>
    <n v="1"/>
  </r>
  <r>
    <x v="4"/>
    <x v="1"/>
    <x v="2"/>
    <s v="A7000"/>
    <x v="3"/>
    <x v="1"/>
    <n v="6"/>
    <n v="3"/>
    <n v="24867"/>
    <n v="0.1"/>
    <n v="0.2"/>
    <n v="2"/>
  </r>
  <r>
    <x v="4"/>
    <x v="1"/>
    <x v="2"/>
    <s v="E2402"/>
    <x v="4"/>
    <x v="1"/>
    <n v="78"/>
    <n v="17"/>
    <n v="24867"/>
    <n v="0.7"/>
    <n v="3.1"/>
    <n v="4.5999999999999996"/>
  </r>
  <r>
    <x v="4"/>
    <x v="1"/>
    <x v="0"/>
    <n v="97605"/>
    <x v="0"/>
    <x v="1"/>
    <n v="6"/>
    <n v="2"/>
    <n v="28599"/>
    <n v="0.1"/>
    <n v="0.2"/>
    <n v="3"/>
  </r>
  <r>
    <x v="4"/>
    <x v="1"/>
    <x v="0"/>
    <s v="A7000"/>
    <x v="3"/>
    <x v="1"/>
    <n v="1"/>
    <n v="1"/>
    <n v="28599"/>
    <n v="0"/>
    <n v="0"/>
    <n v="1"/>
  </r>
  <r>
    <x v="4"/>
    <x v="1"/>
    <x v="0"/>
    <s v="E2402"/>
    <x v="4"/>
    <x v="1"/>
    <n v="79"/>
    <n v="14"/>
    <n v="28599"/>
    <n v="0.5"/>
    <n v="2.8"/>
    <n v="5.6"/>
  </r>
  <r>
    <x v="5"/>
    <x v="0"/>
    <x v="3"/>
    <s v="A7000"/>
    <x v="3"/>
    <x v="1"/>
    <n v="2"/>
    <n v="1"/>
    <n v="20927"/>
    <n v="0"/>
    <n v="0.1"/>
    <n v="2"/>
  </r>
  <r>
    <x v="5"/>
    <x v="0"/>
    <x v="3"/>
    <s v="E2402"/>
    <x v="4"/>
    <x v="1"/>
    <n v="25"/>
    <n v="4"/>
    <n v="20927"/>
    <n v="0.2"/>
    <n v="1.2"/>
    <n v="6.2"/>
  </r>
  <r>
    <x v="5"/>
    <x v="0"/>
    <x v="4"/>
    <s v="E2402"/>
    <x v="4"/>
    <x v="1"/>
    <n v="38"/>
    <n v="8"/>
    <n v="20532"/>
    <n v="0.4"/>
    <n v="1.9"/>
    <n v="4.8"/>
  </r>
  <r>
    <x v="5"/>
    <x v="0"/>
    <x v="5"/>
    <n v="97605"/>
    <x v="0"/>
    <x v="1"/>
    <n v="8"/>
    <n v="6"/>
    <n v="20628"/>
    <n v="0.3"/>
    <n v="0.4"/>
    <n v="1.3"/>
  </r>
  <r>
    <x v="5"/>
    <x v="0"/>
    <x v="5"/>
    <s v="A7000"/>
    <x v="3"/>
    <x v="1"/>
    <n v="1"/>
    <n v="1"/>
    <n v="20628"/>
    <n v="0"/>
    <n v="0"/>
    <n v="1"/>
  </r>
  <r>
    <x v="5"/>
    <x v="0"/>
    <x v="5"/>
    <s v="E2402"/>
    <x v="4"/>
    <x v="1"/>
    <n v="81"/>
    <n v="20"/>
    <n v="20628"/>
    <n v="1"/>
    <n v="3.9"/>
    <n v="4"/>
  </r>
  <r>
    <x v="5"/>
    <x v="0"/>
    <x v="1"/>
    <n v="97605"/>
    <x v="0"/>
    <x v="1"/>
    <n v="4"/>
    <n v="4"/>
    <n v="20359"/>
    <n v="0.2"/>
    <n v="0.2"/>
    <n v="1"/>
  </r>
  <r>
    <x v="5"/>
    <x v="0"/>
    <x v="1"/>
    <s v="A6550"/>
    <x v="2"/>
    <x v="1"/>
    <n v="5"/>
    <n v="1"/>
    <n v="20359"/>
    <n v="0"/>
    <n v="0.2"/>
    <n v="5"/>
  </r>
  <r>
    <x v="5"/>
    <x v="0"/>
    <x v="1"/>
    <s v="A7000"/>
    <x v="3"/>
    <x v="1"/>
    <n v="6"/>
    <n v="5"/>
    <n v="20359"/>
    <n v="0.2"/>
    <n v="0.3"/>
    <n v="1.2"/>
  </r>
  <r>
    <x v="5"/>
    <x v="0"/>
    <x v="1"/>
    <s v="E2402"/>
    <x v="4"/>
    <x v="1"/>
    <n v="50"/>
    <n v="20"/>
    <n v="20359"/>
    <n v="1"/>
    <n v="2.5"/>
    <n v="2.5"/>
  </r>
  <r>
    <x v="5"/>
    <x v="0"/>
    <x v="2"/>
    <n v="97605"/>
    <x v="0"/>
    <x v="1"/>
    <n v="2"/>
    <n v="1"/>
    <n v="20276"/>
    <n v="0"/>
    <n v="0.1"/>
    <n v="2"/>
  </r>
  <r>
    <x v="5"/>
    <x v="0"/>
    <x v="2"/>
    <n v="97606"/>
    <x v="1"/>
    <x v="1"/>
    <n v="5"/>
    <n v="1"/>
    <n v="20276"/>
    <n v="0"/>
    <n v="0.2"/>
    <n v="5"/>
  </r>
  <r>
    <x v="5"/>
    <x v="0"/>
    <x v="2"/>
    <s v="A7000"/>
    <x v="3"/>
    <x v="1"/>
    <n v="5"/>
    <n v="2"/>
    <n v="20276"/>
    <n v="0.1"/>
    <n v="0.2"/>
    <n v="2.5"/>
  </r>
  <r>
    <x v="5"/>
    <x v="0"/>
    <x v="2"/>
    <s v="E2402"/>
    <x v="4"/>
    <x v="1"/>
    <n v="78"/>
    <n v="22"/>
    <n v="20276"/>
    <n v="1.1000000000000001"/>
    <n v="3.8"/>
    <n v="3.5"/>
  </r>
  <r>
    <x v="5"/>
    <x v="0"/>
    <x v="0"/>
    <n v="97605"/>
    <x v="0"/>
    <x v="1"/>
    <n v="2"/>
    <n v="1"/>
    <n v="20586"/>
    <n v="0"/>
    <n v="0.1"/>
    <n v="2"/>
  </r>
  <r>
    <x v="5"/>
    <x v="0"/>
    <x v="0"/>
    <n v="97606"/>
    <x v="1"/>
    <x v="1"/>
    <n v="1"/>
    <n v="1"/>
    <n v="20586"/>
    <n v="0"/>
    <n v="0"/>
    <n v="1"/>
  </r>
  <r>
    <x v="5"/>
    <x v="0"/>
    <x v="0"/>
    <s v="A7000"/>
    <x v="3"/>
    <x v="1"/>
    <n v="10"/>
    <n v="5"/>
    <n v="20586"/>
    <n v="0.2"/>
    <n v="0.5"/>
    <n v="2"/>
  </r>
  <r>
    <x v="5"/>
    <x v="0"/>
    <x v="0"/>
    <s v="E2402"/>
    <x v="4"/>
    <x v="1"/>
    <n v="49"/>
    <n v="18"/>
    <n v="20586"/>
    <n v="0.9"/>
    <n v="2.4"/>
    <n v="2.7"/>
  </r>
  <r>
    <x v="5"/>
    <x v="1"/>
    <x v="9"/>
    <s v="A7000"/>
    <x v="3"/>
    <x v="1"/>
    <n v="4"/>
    <n v="4"/>
    <n v="15558"/>
    <n v="0.3"/>
    <n v="0.3"/>
    <n v="1"/>
  </r>
  <r>
    <x v="5"/>
    <x v="1"/>
    <x v="3"/>
    <s v="A7000"/>
    <x v="3"/>
    <x v="1"/>
    <n v="3"/>
    <n v="2"/>
    <n v="15386"/>
    <n v="0.1"/>
    <n v="0.2"/>
    <n v="1.5"/>
  </r>
  <r>
    <x v="5"/>
    <x v="1"/>
    <x v="3"/>
    <s v="E2402"/>
    <x v="4"/>
    <x v="1"/>
    <n v="10"/>
    <n v="3"/>
    <n v="15386"/>
    <n v="0.2"/>
    <n v="0.6"/>
    <n v="3.3"/>
  </r>
  <r>
    <x v="5"/>
    <x v="1"/>
    <x v="4"/>
    <s v="A6550"/>
    <x v="2"/>
    <x v="1"/>
    <n v="1"/>
    <n v="1"/>
    <n v="15021"/>
    <n v="0.1"/>
    <n v="0.1"/>
    <n v="1"/>
  </r>
  <r>
    <x v="5"/>
    <x v="1"/>
    <x v="4"/>
    <s v="A7000"/>
    <x v="3"/>
    <x v="1"/>
    <n v="3"/>
    <n v="2"/>
    <n v="15021"/>
    <n v="0.1"/>
    <n v="0.2"/>
    <n v="1.5"/>
  </r>
  <r>
    <x v="5"/>
    <x v="1"/>
    <x v="4"/>
    <s v="E2402"/>
    <x v="4"/>
    <x v="1"/>
    <n v="44"/>
    <n v="14"/>
    <n v="15021"/>
    <n v="0.9"/>
    <n v="2.9"/>
    <n v="3.1"/>
  </r>
  <r>
    <x v="5"/>
    <x v="1"/>
    <x v="5"/>
    <n v="97605"/>
    <x v="0"/>
    <x v="1"/>
    <n v="11"/>
    <n v="3"/>
    <n v="15143"/>
    <n v="0.2"/>
    <n v="0.7"/>
    <n v="3.7"/>
  </r>
  <r>
    <x v="5"/>
    <x v="1"/>
    <x v="5"/>
    <n v="97606"/>
    <x v="1"/>
    <x v="1"/>
    <n v="2"/>
    <n v="1"/>
    <n v="15143"/>
    <n v="0.1"/>
    <n v="0.1"/>
    <n v="2"/>
  </r>
  <r>
    <x v="5"/>
    <x v="1"/>
    <x v="5"/>
    <s v="A7000"/>
    <x v="3"/>
    <x v="1"/>
    <n v="1"/>
    <n v="1"/>
    <n v="15143"/>
    <n v="0.1"/>
    <n v="0.1"/>
    <n v="1"/>
  </r>
  <r>
    <x v="5"/>
    <x v="1"/>
    <x v="5"/>
    <s v="E2402"/>
    <x v="4"/>
    <x v="1"/>
    <n v="70"/>
    <n v="21"/>
    <n v="15143"/>
    <n v="1.4"/>
    <n v="4.5999999999999996"/>
    <n v="3.3"/>
  </r>
  <r>
    <x v="5"/>
    <x v="1"/>
    <x v="1"/>
    <n v="97605"/>
    <x v="0"/>
    <x v="1"/>
    <n v="7"/>
    <n v="4"/>
    <n v="15017"/>
    <n v="0.3"/>
    <n v="0.5"/>
    <n v="1.8"/>
  </r>
  <r>
    <x v="5"/>
    <x v="1"/>
    <x v="1"/>
    <s v="A7000"/>
    <x v="3"/>
    <x v="1"/>
    <n v="12"/>
    <n v="7"/>
    <n v="15017"/>
    <n v="0.5"/>
    <n v="0.8"/>
    <n v="1.7"/>
  </r>
  <r>
    <x v="5"/>
    <x v="1"/>
    <x v="1"/>
    <s v="E2402"/>
    <x v="4"/>
    <x v="1"/>
    <n v="76"/>
    <n v="21"/>
    <n v="15017"/>
    <n v="1.4"/>
    <n v="5.0999999999999996"/>
    <n v="3.6"/>
  </r>
  <r>
    <x v="5"/>
    <x v="1"/>
    <x v="2"/>
    <n v="97605"/>
    <x v="0"/>
    <x v="1"/>
    <n v="5"/>
    <n v="2"/>
    <n v="15014"/>
    <n v="0.1"/>
    <n v="0.3"/>
    <n v="2.5"/>
  </r>
  <r>
    <x v="5"/>
    <x v="1"/>
    <x v="2"/>
    <s v="A6550"/>
    <x v="2"/>
    <x v="1"/>
    <n v="2"/>
    <n v="1"/>
    <n v="15014"/>
    <n v="0.1"/>
    <n v="0.1"/>
    <n v="2"/>
  </r>
  <r>
    <x v="5"/>
    <x v="1"/>
    <x v="2"/>
    <s v="A7000"/>
    <x v="3"/>
    <x v="1"/>
    <n v="17"/>
    <n v="8"/>
    <n v="15014"/>
    <n v="0.5"/>
    <n v="1.1000000000000001"/>
    <n v="2.1"/>
  </r>
  <r>
    <x v="5"/>
    <x v="1"/>
    <x v="2"/>
    <s v="E2402"/>
    <x v="4"/>
    <x v="1"/>
    <n v="111"/>
    <n v="26"/>
    <n v="15014"/>
    <n v="1.7"/>
    <n v="7.4"/>
    <n v="4.3"/>
  </r>
  <r>
    <x v="5"/>
    <x v="1"/>
    <x v="0"/>
    <n v="97605"/>
    <x v="0"/>
    <x v="1"/>
    <n v="4"/>
    <n v="2"/>
    <n v="15464"/>
    <n v="0.1"/>
    <n v="0.3"/>
    <n v="2"/>
  </r>
  <r>
    <x v="5"/>
    <x v="1"/>
    <x v="0"/>
    <s v="A7000"/>
    <x v="3"/>
    <x v="1"/>
    <n v="13"/>
    <n v="6"/>
    <n v="15464"/>
    <n v="0.4"/>
    <n v="0.8"/>
    <n v="2.2000000000000002"/>
  </r>
  <r>
    <x v="5"/>
    <x v="1"/>
    <x v="0"/>
    <s v="E2402"/>
    <x v="4"/>
    <x v="1"/>
    <n v="29"/>
    <n v="11"/>
    <n v="15464"/>
    <n v="0.7"/>
    <n v="1.9"/>
    <n v="2.6"/>
  </r>
  <r>
    <x v="0"/>
    <x v="0"/>
    <x v="7"/>
    <s v="A7000"/>
    <x v="3"/>
    <x v="1"/>
    <n v="14"/>
    <n v="10"/>
    <n v="29615"/>
    <n v="0.3"/>
    <n v="0.5"/>
    <n v="1.4"/>
  </r>
  <r>
    <x v="0"/>
    <x v="0"/>
    <x v="8"/>
    <s v="A7000"/>
    <x v="3"/>
    <x v="1"/>
    <n v="22"/>
    <n v="13"/>
    <n v="28956"/>
    <n v="0.4"/>
    <n v="0.8"/>
    <n v="1.7"/>
  </r>
  <r>
    <x v="0"/>
    <x v="0"/>
    <x v="10"/>
    <s v="A7000"/>
    <x v="3"/>
    <x v="1"/>
    <n v="9"/>
    <n v="0"/>
    <n v="29018"/>
    <n v="0.1"/>
    <n v="0.3"/>
    <n v="2.2000000000000002"/>
  </r>
  <r>
    <x v="0"/>
    <x v="0"/>
    <x v="9"/>
    <s v="A7000"/>
    <x v="3"/>
    <x v="1"/>
    <n v="48"/>
    <n v="7"/>
    <n v="28311"/>
    <n v="0.2"/>
    <n v="1.7"/>
    <n v="6.9"/>
  </r>
  <r>
    <x v="0"/>
    <x v="0"/>
    <x v="3"/>
    <s v="A7000"/>
    <x v="3"/>
    <x v="1"/>
    <n v="35"/>
    <n v="7"/>
    <n v="27387"/>
    <n v="0.3"/>
    <n v="1.3"/>
    <n v="5"/>
  </r>
  <r>
    <x v="0"/>
    <x v="0"/>
    <x v="4"/>
    <s v="A7000"/>
    <x v="3"/>
    <x v="1"/>
    <n v="16"/>
    <n v="6"/>
    <n v="26783"/>
    <n v="0.2"/>
    <n v="0.6"/>
    <n v="2.7"/>
  </r>
  <r>
    <x v="0"/>
    <x v="0"/>
    <x v="5"/>
    <s v="A7000"/>
    <x v="3"/>
    <x v="1"/>
    <n v="6"/>
    <n v="0"/>
    <n v="25983"/>
    <n v="0.1"/>
    <n v="0.2"/>
    <n v="2"/>
  </r>
  <r>
    <x v="0"/>
    <x v="0"/>
    <x v="5"/>
    <s v="E2402"/>
    <x v="4"/>
    <x v="1"/>
    <n v="0"/>
    <n v="0"/>
    <n v="25983"/>
    <n v="0"/>
    <n v="0.1"/>
    <n v="2"/>
  </r>
  <r>
    <x v="0"/>
    <x v="0"/>
    <x v="1"/>
    <s v="A7000"/>
    <x v="3"/>
    <x v="1"/>
    <n v="0"/>
    <n v="0"/>
    <n v="25129"/>
    <n v="0.1"/>
    <n v="0.2"/>
    <n v="1.7"/>
  </r>
  <r>
    <x v="0"/>
    <x v="0"/>
    <x v="2"/>
    <s v="A7000"/>
    <x v="3"/>
    <x v="1"/>
    <n v="0"/>
    <n v="0"/>
    <n v="24354"/>
    <n v="0.1"/>
    <n v="0.1"/>
    <n v="1.5"/>
  </r>
  <r>
    <x v="0"/>
    <x v="0"/>
    <x v="0"/>
    <s v="A7000"/>
    <x v="3"/>
    <x v="1"/>
    <n v="14"/>
    <n v="0"/>
    <n v="24022"/>
    <n v="0.2"/>
    <n v="0.6"/>
    <n v="2.8"/>
  </r>
  <r>
    <x v="0"/>
    <x v="0"/>
    <x v="6"/>
    <s v="A7000"/>
    <x v="3"/>
    <x v="1"/>
    <n v="12"/>
    <n v="0"/>
    <n v="21428"/>
    <n v="0.2"/>
    <n v="0.6"/>
    <n v="2.4"/>
  </r>
  <r>
    <x v="0"/>
    <x v="1"/>
    <x v="7"/>
    <s v="A7000"/>
    <x v="3"/>
    <x v="1"/>
    <n v="11"/>
    <n v="8"/>
    <n v="31661"/>
    <n v="0.3"/>
    <n v="0.3"/>
    <n v="1.4"/>
  </r>
  <r>
    <x v="0"/>
    <x v="1"/>
    <x v="8"/>
    <s v="A7000"/>
    <x v="3"/>
    <x v="1"/>
    <n v="20"/>
    <n v="11"/>
    <n v="30705"/>
    <n v="0.4"/>
    <n v="0.7"/>
    <n v="1.8"/>
  </r>
  <r>
    <x v="0"/>
    <x v="1"/>
    <x v="10"/>
    <s v="A7000"/>
    <x v="3"/>
    <x v="1"/>
    <n v="23"/>
    <n v="7"/>
    <n v="30540"/>
    <n v="0.2"/>
    <n v="0.8"/>
    <n v="3.3"/>
  </r>
  <r>
    <x v="0"/>
    <x v="1"/>
    <x v="9"/>
    <s v="A7000"/>
    <x v="3"/>
    <x v="1"/>
    <n v="33"/>
    <n v="13"/>
    <n v="29744"/>
    <n v="0.4"/>
    <n v="1.1000000000000001"/>
    <n v="2.5"/>
  </r>
  <r>
    <x v="0"/>
    <x v="1"/>
    <x v="3"/>
    <s v="A7000"/>
    <x v="3"/>
    <x v="1"/>
    <n v="28"/>
    <n v="15"/>
    <n v="28966"/>
    <n v="0.5"/>
    <n v="1"/>
    <n v="1.9"/>
  </r>
  <r>
    <x v="0"/>
    <x v="1"/>
    <x v="4"/>
    <s v="A7000"/>
    <x v="3"/>
    <x v="1"/>
    <n v="7"/>
    <n v="0"/>
    <n v="27901"/>
    <n v="0.1"/>
    <n v="0.3"/>
    <n v="2.2999999999999998"/>
  </r>
  <r>
    <x v="0"/>
    <x v="1"/>
    <x v="5"/>
    <s v="A7000"/>
    <x v="3"/>
    <x v="1"/>
    <n v="0"/>
    <n v="0"/>
    <n v="27373"/>
    <n v="0.1"/>
    <n v="0.2"/>
    <n v="1.7"/>
  </r>
  <r>
    <x v="0"/>
    <x v="1"/>
    <x v="1"/>
    <s v="A7000"/>
    <x v="3"/>
    <x v="1"/>
    <n v="0"/>
    <n v="0"/>
    <n v="26599"/>
    <n v="0.1"/>
    <n v="0.2"/>
    <n v="1.7"/>
  </r>
  <r>
    <x v="0"/>
    <x v="1"/>
    <x v="2"/>
    <s v="A7000"/>
    <x v="3"/>
    <x v="1"/>
    <n v="0"/>
    <n v="0"/>
    <n v="25620"/>
    <n v="0.1"/>
    <n v="0.1"/>
    <n v="1"/>
  </r>
  <r>
    <x v="0"/>
    <x v="1"/>
    <x v="0"/>
    <n v="97605"/>
    <x v="0"/>
    <x v="1"/>
    <n v="0"/>
    <n v="0"/>
    <n v="25130"/>
    <n v="0"/>
    <n v="0"/>
    <n v="1"/>
  </r>
  <r>
    <x v="0"/>
    <x v="1"/>
    <x v="0"/>
    <s v="A7000"/>
    <x v="3"/>
    <x v="1"/>
    <n v="0"/>
    <n v="0"/>
    <n v="25130"/>
    <n v="0.1"/>
    <n v="0.1"/>
    <n v="1"/>
  </r>
  <r>
    <x v="0"/>
    <x v="1"/>
    <x v="6"/>
    <s v="A7000"/>
    <x v="3"/>
    <x v="1"/>
    <n v="0"/>
    <n v="0"/>
    <n v="22527"/>
    <n v="0.2"/>
    <n v="0.2"/>
    <n v="1"/>
  </r>
  <r>
    <x v="6"/>
    <x v="0"/>
    <x v="7"/>
    <s v="A7000"/>
    <x v="3"/>
    <x v="1"/>
    <n v="0"/>
    <n v="0"/>
    <n v="30444"/>
    <n v="0.1"/>
    <n v="0.1"/>
    <n v="1"/>
  </r>
  <r>
    <x v="6"/>
    <x v="0"/>
    <x v="8"/>
    <s v="A7000"/>
    <x v="3"/>
    <x v="1"/>
    <n v="9"/>
    <n v="8"/>
    <n v="30580"/>
    <n v="0.3"/>
    <n v="0.3"/>
    <n v="1.1000000000000001"/>
  </r>
  <r>
    <x v="6"/>
    <x v="0"/>
    <x v="10"/>
    <s v="A7000"/>
    <x v="3"/>
    <x v="1"/>
    <n v="13"/>
    <n v="0"/>
    <n v="31183"/>
    <n v="0.1"/>
    <n v="0.4"/>
    <n v="4.3"/>
  </r>
  <r>
    <x v="6"/>
    <x v="0"/>
    <x v="9"/>
    <s v="A7000"/>
    <x v="3"/>
    <x v="1"/>
    <n v="12"/>
    <n v="0"/>
    <n v="30878"/>
    <n v="0"/>
    <n v="0.4"/>
    <n v="12"/>
  </r>
  <r>
    <x v="6"/>
    <x v="0"/>
    <x v="3"/>
    <s v="A7000"/>
    <x v="3"/>
    <x v="1"/>
    <n v="11"/>
    <n v="0"/>
    <n v="29656"/>
    <n v="0.1"/>
    <n v="0.4"/>
    <n v="3.7"/>
  </r>
  <r>
    <x v="6"/>
    <x v="0"/>
    <x v="4"/>
    <s v="A7000"/>
    <x v="3"/>
    <x v="1"/>
    <n v="20"/>
    <n v="0"/>
    <n v="28888"/>
    <n v="0.1"/>
    <n v="0.7"/>
    <n v="5"/>
  </r>
  <r>
    <x v="6"/>
    <x v="0"/>
    <x v="5"/>
    <s v="A7000"/>
    <x v="3"/>
    <x v="1"/>
    <n v="29"/>
    <n v="0"/>
    <n v="27778"/>
    <n v="0.1"/>
    <n v="1"/>
    <n v="9.6999999999999993"/>
  </r>
  <r>
    <x v="6"/>
    <x v="0"/>
    <x v="1"/>
    <n v="97605"/>
    <x v="0"/>
    <x v="1"/>
    <n v="12"/>
    <n v="0"/>
    <n v="26363"/>
    <n v="0.1"/>
    <n v="0.5"/>
    <n v="4"/>
  </r>
  <r>
    <x v="6"/>
    <x v="0"/>
    <x v="1"/>
    <s v="A6550"/>
    <x v="2"/>
    <x v="1"/>
    <n v="0"/>
    <n v="0"/>
    <n v="26363"/>
    <n v="0"/>
    <n v="0"/>
    <n v="1"/>
  </r>
  <r>
    <x v="6"/>
    <x v="0"/>
    <x v="1"/>
    <s v="A7000"/>
    <x v="3"/>
    <x v="1"/>
    <n v="25"/>
    <n v="0"/>
    <n v="26363"/>
    <n v="0.2"/>
    <n v="0.9"/>
    <n v="6.2"/>
  </r>
  <r>
    <x v="6"/>
    <x v="0"/>
    <x v="1"/>
    <s v="E2402"/>
    <x v="4"/>
    <x v="1"/>
    <n v="0"/>
    <n v="0"/>
    <n v="26363"/>
    <n v="0"/>
    <n v="0"/>
    <n v="1"/>
  </r>
  <r>
    <x v="6"/>
    <x v="0"/>
    <x v="2"/>
    <s v="A7000"/>
    <x v="3"/>
    <x v="1"/>
    <n v="0"/>
    <n v="0"/>
    <n v="24970"/>
    <n v="0.1"/>
    <n v="0.1"/>
    <n v="1"/>
  </r>
  <r>
    <x v="6"/>
    <x v="0"/>
    <x v="0"/>
    <s v="A7000"/>
    <x v="3"/>
    <x v="1"/>
    <n v="0"/>
    <n v="0"/>
    <n v="23821"/>
    <n v="0"/>
    <n v="0"/>
    <n v="1"/>
  </r>
  <r>
    <x v="6"/>
    <x v="0"/>
    <x v="6"/>
    <s v="A7000"/>
    <x v="3"/>
    <x v="1"/>
    <n v="11"/>
    <n v="0"/>
    <n v="21222"/>
    <n v="0.2"/>
    <n v="0.5"/>
    <n v="2.2000000000000002"/>
  </r>
  <r>
    <x v="6"/>
    <x v="0"/>
    <x v="6"/>
    <s v="E2402"/>
    <x v="4"/>
    <x v="1"/>
    <n v="0"/>
    <n v="0"/>
    <n v="21222"/>
    <n v="0"/>
    <n v="0"/>
    <n v="1"/>
  </r>
  <r>
    <x v="6"/>
    <x v="1"/>
    <x v="7"/>
    <s v="A7000"/>
    <x v="3"/>
    <x v="1"/>
    <n v="0"/>
    <n v="0"/>
    <n v="32296"/>
    <n v="0.1"/>
    <n v="0.1"/>
    <n v="1.3"/>
  </r>
  <r>
    <x v="6"/>
    <x v="1"/>
    <x v="8"/>
    <s v="A7000"/>
    <x v="3"/>
    <x v="1"/>
    <n v="16"/>
    <n v="12"/>
    <n v="32100"/>
    <n v="0.4"/>
    <n v="0.5"/>
    <n v="1.3"/>
  </r>
  <r>
    <x v="6"/>
    <x v="1"/>
    <x v="10"/>
    <s v="A7000"/>
    <x v="3"/>
    <x v="1"/>
    <n v="0"/>
    <n v="0"/>
    <n v="32918"/>
    <n v="0"/>
    <n v="0"/>
    <n v="1"/>
  </r>
  <r>
    <x v="6"/>
    <x v="1"/>
    <x v="9"/>
    <s v="A7000"/>
    <x v="3"/>
    <x v="1"/>
    <n v="11"/>
    <n v="0"/>
    <n v="32348"/>
    <n v="0.1"/>
    <n v="0.3"/>
    <n v="3.7"/>
  </r>
  <r>
    <x v="6"/>
    <x v="1"/>
    <x v="3"/>
    <s v="A7000"/>
    <x v="3"/>
    <x v="1"/>
    <n v="11"/>
    <n v="0"/>
    <n v="30953"/>
    <n v="0.1"/>
    <n v="0.4"/>
    <n v="2.8"/>
  </r>
  <r>
    <x v="6"/>
    <x v="1"/>
    <x v="4"/>
    <s v="A7000"/>
    <x v="3"/>
    <x v="1"/>
    <n v="13"/>
    <n v="0"/>
    <n v="30378"/>
    <n v="0.1"/>
    <n v="0.4"/>
    <n v="4.3"/>
  </r>
  <r>
    <x v="6"/>
    <x v="1"/>
    <x v="5"/>
    <s v="A7000"/>
    <x v="3"/>
    <x v="1"/>
    <n v="13"/>
    <n v="0"/>
    <n v="29181"/>
    <n v="0.1"/>
    <n v="0.4"/>
    <n v="3.2"/>
  </r>
  <r>
    <x v="6"/>
    <x v="1"/>
    <x v="1"/>
    <s v="A7000"/>
    <x v="3"/>
    <x v="1"/>
    <n v="10"/>
    <n v="0"/>
    <n v="27655"/>
    <n v="0"/>
    <n v="0.4"/>
    <n v="10"/>
  </r>
  <r>
    <x v="6"/>
    <x v="1"/>
    <x v="2"/>
    <n v="97605"/>
    <x v="0"/>
    <x v="1"/>
    <n v="0"/>
    <n v="0"/>
    <n v="26039"/>
    <n v="0"/>
    <n v="0"/>
    <n v="1"/>
  </r>
  <r>
    <x v="6"/>
    <x v="1"/>
    <x v="2"/>
    <s v="A7000"/>
    <x v="3"/>
    <x v="1"/>
    <n v="6"/>
    <n v="0"/>
    <n v="26039"/>
    <n v="0"/>
    <n v="0.2"/>
    <n v="6"/>
  </r>
  <r>
    <x v="6"/>
    <x v="1"/>
    <x v="0"/>
    <s v="A7000"/>
    <x v="3"/>
    <x v="1"/>
    <n v="0"/>
    <n v="0"/>
    <n v="25032"/>
    <n v="0.1"/>
    <n v="0.1"/>
    <n v="1"/>
  </r>
  <r>
    <x v="6"/>
    <x v="1"/>
    <x v="6"/>
    <s v="A7000"/>
    <x v="3"/>
    <x v="1"/>
    <n v="0"/>
    <n v="0"/>
    <n v="21885"/>
    <n v="0"/>
    <n v="0.1"/>
    <n v="2"/>
  </r>
  <r>
    <x v="1"/>
    <x v="0"/>
    <x v="7"/>
    <s v="A7000"/>
    <x v="3"/>
    <x v="1"/>
    <n v="9"/>
    <n v="8"/>
    <n v="55709"/>
    <n v="0.1"/>
    <n v="0.2"/>
    <n v="1.1000000000000001"/>
  </r>
  <r>
    <x v="1"/>
    <x v="0"/>
    <x v="8"/>
    <s v="A7000"/>
    <x v="3"/>
    <x v="1"/>
    <n v="14"/>
    <n v="14"/>
    <n v="56920"/>
    <n v="0.2"/>
    <n v="0.2"/>
    <n v="1"/>
  </r>
  <r>
    <x v="1"/>
    <x v="0"/>
    <x v="10"/>
    <s v="A7000"/>
    <x v="3"/>
    <x v="1"/>
    <n v="0"/>
    <n v="0"/>
    <n v="58502"/>
    <n v="0"/>
    <n v="0"/>
    <n v="2"/>
  </r>
  <r>
    <x v="1"/>
    <x v="0"/>
    <x v="9"/>
    <s v="A7000"/>
    <x v="3"/>
    <x v="1"/>
    <n v="0"/>
    <n v="0"/>
    <n v="58271"/>
    <n v="0"/>
    <n v="0"/>
    <n v="2"/>
  </r>
  <r>
    <x v="1"/>
    <x v="0"/>
    <x v="3"/>
    <s v="A7000"/>
    <x v="3"/>
    <x v="1"/>
    <n v="18"/>
    <n v="0"/>
    <n v="56496"/>
    <n v="0"/>
    <n v="0.3"/>
    <n v="18"/>
  </r>
  <r>
    <x v="1"/>
    <x v="0"/>
    <x v="4"/>
    <n v="97605"/>
    <x v="0"/>
    <x v="1"/>
    <n v="0"/>
    <n v="0"/>
    <n v="54918"/>
    <n v="0"/>
    <n v="0"/>
    <n v="1"/>
  </r>
  <r>
    <x v="1"/>
    <x v="0"/>
    <x v="4"/>
    <s v="A6550"/>
    <x v="2"/>
    <x v="1"/>
    <n v="0"/>
    <n v="0"/>
    <n v="54918"/>
    <n v="0"/>
    <n v="0"/>
    <n v="1"/>
  </r>
  <r>
    <x v="1"/>
    <x v="0"/>
    <x v="4"/>
    <s v="A7000"/>
    <x v="3"/>
    <x v="1"/>
    <n v="13"/>
    <n v="0"/>
    <n v="54918"/>
    <n v="0"/>
    <n v="0.2"/>
    <n v="6.5"/>
  </r>
  <r>
    <x v="1"/>
    <x v="0"/>
    <x v="4"/>
    <s v="E2402"/>
    <x v="4"/>
    <x v="1"/>
    <n v="0"/>
    <n v="0"/>
    <n v="54918"/>
    <n v="0"/>
    <n v="0"/>
    <n v="1"/>
  </r>
  <r>
    <x v="1"/>
    <x v="0"/>
    <x v="5"/>
    <s v="A6550"/>
    <x v="2"/>
    <x v="1"/>
    <n v="0"/>
    <n v="0"/>
    <n v="53457"/>
    <n v="0"/>
    <n v="0"/>
    <n v="1"/>
  </r>
  <r>
    <x v="1"/>
    <x v="0"/>
    <x v="5"/>
    <s v="A7000"/>
    <x v="3"/>
    <x v="1"/>
    <n v="17"/>
    <n v="0"/>
    <n v="53457"/>
    <n v="0.1"/>
    <n v="0.3"/>
    <n v="5.7"/>
  </r>
  <r>
    <x v="1"/>
    <x v="0"/>
    <x v="5"/>
    <s v="E2402"/>
    <x v="4"/>
    <x v="1"/>
    <n v="0"/>
    <n v="0"/>
    <n v="53457"/>
    <n v="0"/>
    <n v="0.1"/>
    <n v="1.5"/>
  </r>
  <r>
    <x v="1"/>
    <x v="0"/>
    <x v="1"/>
    <s v="A6550"/>
    <x v="2"/>
    <x v="1"/>
    <n v="12"/>
    <n v="0"/>
    <n v="51447"/>
    <n v="0"/>
    <n v="0.2"/>
    <n v="12"/>
  </r>
  <r>
    <x v="1"/>
    <x v="0"/>
    <x v="1"/>
    <s v="A7000"/>
    <x v="3"/>
    <x v="1"/>
    <n v="26"/>
    <n v="0"/>
    <n v="51447"/>
    <n v="0.1"/>
    <n v="0.5"/>
    <n v="8.6999999999999993"/>
  </r>
  <r>
    <x v="1"/>
    <x v="0"/>
    <x v="1"/>
    <s v="E2402"/>
    <x v="4"/>
    <x v="1"/>
    <n v="28"/>
    <n v="0"/>
    <n v="51447"/>
    <n v="0"/>
    <n v="0.5"/>
    <n v="28"/>
  </r>
  <r>
    <x v="1"/>
    <x v="0"/>
    <x v="2"/>
    <n v="97605"/>
    <x v="0"/>
    <x v="1"/>
    <n v="0"/>
    <n v="0"/>
    <n v="48606"/>
    <n v="0"/>
    <n v="0.1"/>
    <n v="3"/>
  </r>
  <r>
    <x v="1"/>
    <x v="0"/>
    <x v="2"/>
    <n v="97606"/>
    <x v="1"/>
    <x v="1"/>
    <n v="0"/>
    <n v="0"/>
    <n v="48606"/>
    <n v="0"/>
    <n v="0"/>
    <n v="1"/>
  </r>
  <r>
    <x v="1"/>
    <x v="0"/>
    <x v="2"/>
    <s v="A6550"/>
    <x v="2"/>
    <x v="1"/>
    <n v="14"/>
    <n v="0"/>
    <n v="48606"/>
    <n v="0"/>
    <n v="0.3"/>
    <n v="14"/>
  </r>
  <r>
    <x v="1"/>
    <x v="0"/>
    <x v="2"/>
    <s v="A7000"/>
    <x v="3"/>
    <x v="1"/>
    <n v="44"/>
    <n v="8"/>
    <n v="48606"/>
    <n v="0.2"/>
    <n v="0.9"/>
    <n v="5.5"/>
  </r>
  <r>
    <x v="1"/>
    <x v="0"/>
    <x v="2"/>
    <s v="E2402"/>
    <x v="4"/>
    <x v="1"/>
    <n v="7"/>
    <n v="0"/>
    <n v="48606"/>
    <n v="0"/>
    <n v="0.1"/>
    <n v="3.5"/>
  </r>
  <r>
    <x v="1"/>
    <x v="0"/>
    <x v="0"/>
    <n v="97605"/>
    <x v="0"/>
    <x v="1"/>
    <n v="0"/>
    <n v="0"/>
    <n v="45759"/>
    <n v="0"/>
    <n v="0.1"/>
    <n v="4"/>
  </r>
  <r>
    <x v="1"/>
    <x v="0"/>
    <x v="0"/>
    <n v="97606"/>
    <x v="1"/>
    <x v="1"/>
    <n v="0"/>
    <n v="0"/>
    <n v="45759"/>
    <n v="0"/>
    <n v="0"/>
    <n v="1"/>
  </r>
  <r>
    <x v="1"/>
    <x v="0"/>
    <x v="0"/>
    <s v="A6550"/>
    <x v="2"/>
    <x v="1"/>
    <n v="7"/>
    <n v="0"/>
    <n v="45759"/>
    <n v="0.1"/>
    <n v="0.2"/>
    <n v="1.8"/>
  </r>
  <r>
    <x v="1"/>
    <x v="0"/>
    <x v="0"/>
    <s v="A7000"/>
    <x v="3"/>
    <x v="1"/>
    <n v="34"/>
    <n v="8"/>
    <n v="45759"/>
    <n v="0.2"/>
    <n v="0.7"/>
    <n v="4.2"/>
  </r>
  <r>
    <x v="1"/>
    <x v="0"/>
    <x v="0"/>
    <s v="E2402"/>
    <x v="4"/>
    <x v="1"/>
    <n v="10"/>
    <n v="0"/>
    <n v="45759"/>
    <n v="0.1"/>
    <n v="0.2"/>
    <n v="2.5"/>
  </r>
  <r>
    <x v="1"/>
    <x v="0"/>
    <x v="6"/>
    <n v="97605"/>
    <x v="0"/>
    <x v="1"/>
    <n v="0"/>
    <n v="0"/>
    <n v="39193"/>
    <n v="0"/>
    <n v="0"/>
    <n v="1"/>
  </r>
  <r>
    <x v="1"/>
    <x v="0"/>
    <x v="6"/>
    <s v="A6550"/>
    <x v="2"/>
    <x v="1"/>
    <n v="0"/>
    <n v="0"/>
    <n v="39193"/>
    <n v="0.1"/>
    <n v="0.1"/>
    <n v="1.5"/>
  </r>
  <r>
    <x v="1"/>
    <x v="0"/>
    <x v="6"/>
    <s v="A7000"/>
    <x v="3"/>
    <x v="1"/>
    <n v="13"/>
    <n v="0"/>
    <n v="39193"/>
    <n v="0.1"/>
    <n v="0.3"/>
    <n v="4.3"/>
  </r>
  <r>
    <x v="1"/>
    <x v="0"/>
    <x v="6"/>
    <s v="E2402"/>
    <x v="4"/>
    <x v="1"/>
    <n v="6"/>
    <n v="0"/>
    <n v="39193"/>
    <n v="0.1"/>
    <n v="0.2"/>
    <n v="3"/>
  </r>
  <r>
    <x v="1"/>
    <x v="1"/>
    <x v="7"/>
    <s v="A7000"/>
    <x v="3"/>
    <x v="1"/>
    <n v="9"/>
    <n v="6"/>
    <n v="57047"/>
    <n v="0.1"/>
    <n v="0.2"/>
    <n v="1.5"/>
  </r>
  <r>
    <x v="1"/>
    <x v="1"/>
    <x v="8"/>
    <s v="A7000"/>
    <x v="3"/>
    <x v="1"/>
    <n v="20"/>
    <n v="16"/>
    <n v="58368"/>
    <n v="0.3"/>
    <n v="0.3"/>
    <n v="1.2"/>
  </r>
  <r>
    <x v="1"/>
    <x v="1"/>
    <x v="10"/>
    <s v="A7000"/>
    <x v="3"/>
    <x v="1"/>
    <n v="0"/>
    <n v="0"/>
    <n v="59869"/>
    <n v="0"/>
    <n v="0.1"/>
    <n v="2.5"/>
  </r>
  <r>
    <x v="1"/>
    <x v="1"/>
    <x v="3"/>
    <s v="A6550"/>
    <x v="2"/>
    <x v="1"/>
    <n v="0"/>
    <n v="0"/>
    <n v="57735"/>
    <n v="0"/>
    <n v="0.1"/>
    <n v="4"/>
  </r>
  <r>
    <x v="1"/>
    <x v="1"/>
    <x v="3"/>
    <s v="A7000"/>
    <x v="3"/>
    <x v="1"/>
    <n v="0"/>
    <n v="0"/>
    <n v="57735"/>
    <n v="0"/>
    <n v="0"/>
    <n v="2"/>
  </r>
  <r>
    <x v="1"/>
    <x v="1"/>
    <x v="3"/>
    <s v="E2402"/>
    <x v="4"/>
    <x v="1"/>
    <n v="6"/>
    <n v="0"/>
    <n v="57735"/>
    <n v="0"/>
    <n v="0.1"/>
    <n v="3"/>
  </r>
  <r>
    <x v="1"/>
    <x v="1"/>
    <x v="4"/>
    <s v="A6550"/>
    <x v="2"/>
    <x v="1"/>
    <n v="27"/>
    <n v="0"/>
    <n v="56866"/>
    <n v="0"/>
    <n v="0.5"/>
    <n v="13.5"/>
  </r>
  <r>
    <x v="1"/>
    <x v="1"/>
    <x v="4"/>
    <s v="E2402"/>
    <x v="4"/>
    <x v="1"/>
    <n v="48"/>
    <n v="0"/>
    <n v="56866"/>
    <n v="0"/>
    <n v="0.8"/>
    <n v="24"/>
  </r>
  <r>
    <x v="1"/>
    <x v="1"/>
    <x v="5"/>
    <n v="97605"/>
    <x v="0"/>
    <x v="1"/>
    <n v="12"/>
    <n v="0"/>
    <n v="55486"/>
    <n v="0"/>
    <n v="0.2"/>
    <n v="12"/>
  </r>
  <r>
    <x v="1"/>
    <x v="1"/>
    <x v="5"/>
    <s v="A6550"/>
    <x v="2"/>
    <x v="1"/>
    <n v="8"/>
    <n v="0"/>
    <n v="55486"/>
    <n v="0.1"/>
    <n v="0.1"/>
    <n v="2.7"/>
  </r>
  <r>
    <x v="1"/>
    <x v="1"/>
    <x v="5"/>
    <s v="A7000"/>
    <x v="3"/>
    <x v="1"/>
    <n v="20"/>
    <n v="7"/>
    <n v="55486"/>
    <n v="0.1"/>
    <n v="0.4"/>
    <n v="2.9"/>
  </r>
  <r>
    <x v="1"/>
    <x v="1"/>
    <x v="5"/>
    <s v="E2402"/>
    <x v="4"/>
    <x v="1"/>
    <n v="14"/>
    <n v="0"/>
    <n v="55486"/>
    <n v="0.1"/>
    <n v="0.3"/>
    <n v="4.7"/>
  </r>
  <r>
    <x v="1"/>
    <x v="1"/>
    <x v="1"/>
    <n v="97606"/>
    <x v="1"/>
    <x v="1"/>
    <n v="0"/>
    <n v="0"/>
    <n v="53389"/>
    <n v="0"/>
    <n v="0"/>
    <n v="1"/>
  </r>
  <r>
    <x v="1"/>
    <x v="1"/>
    <x v="1"/>
    <s v="A7000"/>
    <x v="3"/>
    <x v="1"/>
    <n v="6"/>
    <n v="0"/>
    <n v="53389"/>
    <n v="0.1"/>
    <n v="0.1"/>
    <n v="2"/>
  </r>
  <r>
    <x v="1"/>
    <x v="1"/>
    <x v="2"/>
    <n v="97605"/>
    <x v="0"/>
    <x v="1"/>
    <n v="8"/>
    <n v="0"/>
    <n v="50629"/>
    <n v="0.1"/>
    <n v="0.2"/>
    <n v="2.7"/>
  </r>
  <r>
    <x v="1"/>
    <x v="1"/>
    <x v="2"/>
    <n v="97606"/>
    <x v="1"/>
    <x v="1"/>
    <n v="0"/>
    <n v="0"/>
    <n v="50629"/>
    <n v="0"/>
    <n v="0"/>
    <n v="1"/>
  </r>
  <r>
    <x v="1"/>
    <x v="1"/>
    <x v="2"/>
    <s v="A6550"/>
    <x v="2"/>
    <x v="1"/>
    <n v="0"/>
    <n v="0"/>
    <n v="50629"/>
    <n v="0.1"/>
    <n v="0.1"/>
    <n v="1.3"/>
  </r>
  <r>
    <x v="1"/>
    <x v="1"/>
    <x v="2"/>
    <s v="A7000"/>
    <x v="3"/>
    <x v="1"/>
    <n v="17"/>
    <n v="9"/>
    <n v="50629"/>
    <n v="0.2"/>
    <n v="0.3"/>
    <n v="1.9"/>
  </r>
  <r>
    <x v="1"/>
    <x v="1"/>
    <x v="2"/>
    <s v="E2402"/>
    <x v="4"/>
    <x v="1"/>
    <n v="11"/>
    <n v="0"/>
    <n v="50629"/>
    <n v="0.1"/>
    <n v="0.2"/>
    <n v="2.8"/>
  </r>
  <r>
    <x v="1"/>
    <x v="1"/>
    <x v="0"/>
    <n v="97605"/>
    <x v="0"/>
    <x v="1"/>
    <n v="0"/>
    <n v="0"/>
    <n v="47936"/>
    <n v="0"/>
    <n v="0"/>
    <n v="2"/>
  </r>
  <r>
    <x v="1"/>
    <x v="1"/>
    <x v="0"/>
    <n v="97606"/>
    <x v="1"/>
    <x v="1"/>
    <n v="0"/>
    <n v="0"/>
    <n v="47936"/>
    <n v="0"/>
    <n v="0"/>
    <n v="2"/>
  </r>
  <r>
    <x v="1"/>
    <x v="1"/>
    <x v="0"/>
    <s v="A6550"/>
    <x v="2"/>
    <x v="1"/>
    <n v="0"/>
    <n v="0"/>
    <n v="47936"/>
    <n v="0"/>
    <n v="0"/>
    <n v="1"/>
  </r>
  <r>
    <x v="1"/>
    <x v="1"/>
    <x v="0"/>
    <s v="A7000"/>
    <x v="3"/>
    <x v="1"/>
    <n v="29"/>
    <n v="7"/>
    <n v="47936"/>
    <n v="0.1"/>
    <n v="0.6"/>
    <n v="4.0999999999999996"/>
  </r>
  <r>
    <x v="1"/>
    <x v="1"/>
    <x v="0"/>
    <s v="E2402"/>
    <x v="4"/>
    <x v="1"/>
    <n v="0"/>
    <n v="0"/>
    <n v="47936"/>
    <n v="0"/>
    <n v="0"/>
    <n v="2"/>
  </r>
  <r>
    <x v="1"/>
    <x v="1"/>
    <x v="6"/>
    <n v="97605"/>
    <x v="0"/>
    <x v="1"/>
    <n v="0"/>
    <n v="0"/>
    <n v="40877"/>
    <n v="0"/>
    <n v="0.1"/>
    <n v="3"/>
  </r>
  <r>
    <x v="1"/>
    <x v="1"/>
    <x v="6"/>
    <n v="97606"/>
    <x v="1"/>
    <x v="1"/>
    <n v="0"/>
    <n v="0"/>
    <n v="40877"/>
    <n v="0"/>
    <n v="0.1"/>
    <n v="1.5"/>
  </r>
  <r>
    <x v="1"/>
    <x v="1"/>
    <x v="6"/>
    <s v="A6550"/>
    <x v="2"/>
    <x v="1"/>
    <n v="0"/>
    <n v="0"/>
    <n v="40877"/>
    <n v="0.1"/>
    <n v="0.1"/>
    <n v="1"/>
  </r>
  <r>
    <x v="1"/>
    <x v="1"/>
    <x v="6"/>
    <s v="A7000"/>
    <x v="3"/>
    <x v="1"/>
    <n v="15"/>
    <n v="8"/>
    <n v="40877"/>
    <n v="0.2"/>
    <n v="0.4"/>
    <n v="1.9"/>
  </r>
  <r>
    <x v="1"/>
    <x v="1"/>
    <x v="6"/>
    <s v="E2402"/>
    <x v="4"/>
    <x v="1"/>
    <n v="0"/>
    <n v="0"/>
    <n v="40877"/>
    <n v="0.1"/>
    <n v="0.1"/>
    <n v="1.3"/>
  </r>
  <r>
    <x v="2"/>
    <x v="0"/>
    <x v="7"/>
    <s v="A7000"/>
    <x v="3"/>
    <x v="1"/>
    <n v="0"/>
    <n v="0"/>
    <n v="17544"/>
    <n v="0.1"/>
    <n v="0.2"/>
    <n v="1.5"/>
  </r>
  <r>
    <x v="2"/>
    <x v="0"/>
    <x v="8"/>
    <s v="A7000"/>
    <x v="3"/>
    <x v="1"/>
    <n v="0"/>
    <n v="0"/>
    <n v="18432"/>
    <n v="0.1"/>
    <n v="0.1"/>
    <n v="1"/>
  </r>
  <r>
    <x v="2"/>
    <x v="0"/>
    <x v="3"/>
    <s v="A6550"/>
    <x v="2"/>
    <x v="1"/>
    <n v="9"/>
    <n v="0"/>
    <n v="18179"/>
    <n v="0.1"/>
    <n v="0.5"/>
    <n v="4.5"/>
  </r>
  <r>
    <x v="2"/>
    <x v="0"/>
    <x v="3"/>
    <s v="A7000"/>
    <x v="3"/>
    <x v="1"/>
    <n v="0"/>
    <n v="0"/>
    <n v="18179"/>
    <n v="0.1"/>
    <n v="0.1"/>
    <n v="1"/>
  </r>
  <r>
    <x v="2"/>
    <x v="0"/>
    <x v="3"/>
    <s v="E2402"/>
    <x v="4"/>
    <x v="1"/>
    <n v="18"/>
    <n v="0"/>
    <n v="18179"/>
    <n v="0.1"/>
    <n v="1"/>
    <n v="9"/>
  </r>
  <r>
    <x v="2"/>
    <x v="0"/>
    <x v="1"/>
    <n v="97605"/>
    <x v="0"/>
    <x v="1"/>
    <n v="0"/>
    <n v="0"/>
    <n v="17532"/>
    <n v="0.1"/>
    <n v="0.2"/>
    <n v="4"/>
  </r>
  <r>
    <x v="2"/>
    <x v="0"/>
    <x v="1"/>
    <s v="A6550"/>
    <x v="2"/>
    <x v="1"/>
    <n v="0"/>
    <n v="0"/>
    <n v="17532"/>
    <n v="0.1"/>
    <n v="0.1"/>
    <n v="1"/>
  </r>
  <r>
    <x v="2"/>
    <x v="0"/>
    <x v="1"/>
    <s v="A7000"/>
    <x v="3"/>
    <x v="1"/>
    <n v="0"/>
    <n v="0"/>
    <n v="17532"/>
    <n v="0.2"/>
    <n v="0.2"/>
    <n v="1"/>
  </r>
  <r>
    <x v="2"/>
    <x v="0"/>
    <x v="1"/>
    <s v="E2402"/>
    <x v="4"/>
    <x v="1"/>
    <n v="0"/>
    <n v="0"/>
    <n v="17532"/>
    <n v="0.1"/>
    <n v="0.1"/>
    <n v="1"/>
  </r>
  <r>
    <x v="2"/>
    <x v="0"/>
    <x v="0"/>
    <n v="97605"/>
    <x v="0"/>
    <x v="1"/>
    <n v="0"/>
    <n v="0"/>
    <n v="16047"/>
    <n v="0.1"/>
    <n v="0.3"/>
    <n v="5"/>
  </r>
  <r>
    <x v="2"/>
    <x v="0"/>
    <x v="0"/>
    <s v="A7000"/>
    <x v="3"/>
    <x v="1"/>
    <n v="0"/>
    <n v="0"/>
    <n v="16047"/>
    <n v="0.1"/>
    <n v="0.1"/>
    <n v="1"/>
  </r>
  <r>
    <x v="2"/>
    <x v="1"/>
    <x v="7"/>
    <s v="A7000"/>
    <x v="3"/>
    <x v="1"/>
    <n v="0"/>
    <n v="0"/>
    <n v="14974"/>
    <n v="0.1"/>
    <n v="0.1"/>
    <n v="1"/>
  </r>
  <r>
    <x v="2"/>
    <x v="1"/>
    <x v="8"/>
    <s v="A7000"/>
    <x v="3"/>
    <x v="1"/>
    <n v="0"/>
    <n v="0"/>
    <n v="16103"/>
    <n v="0.2"/>
    <n v="0.2"/>
    <n v="1.3"/>
  </r>
  <r>
    <x v="2"/>
    <x v="1"/>
    <x v="10"/>
    <s v="A7000"/>
    <x v="3"/>
    <x v="1"/>
    <n v="0"/>
    <n v="0"/>
    <n v="16810"/>
    <n v="0.1"/>
    <n v="0.1"/>
    <n v="1"/>
  </r>
  <r>
    <x v="2"/>
    <x v="1"/>
    <x v="9"/>
    <s v="A7000"/>
    <x v="3"/>
    <x v="1"/>
    <n v="0"/>
    <n v="0"/>
    <n v="16526"/>
    <n v="0.1"/>
    <n v="0.1"/>
    <n v="1"/>
  </r>
  <r>
    <x v="2"/>
    <x v="1"/>
    <x v="3"/>
    <s v="A6550"/>
    <x v="2"/>
    <x v="1"/>
    <n v="0"/>
    <n v="0"/>
    <n v="16086"/>
    <n v="0.1"/>
    <n v="0.1"/>
    <n v="1"/>
  </r>
  <r>
    <x v="2"/>
    <x v="1"/>
    <x v="3"/>
    <s v="A7000"/>
    <x v="3"/>
    <x v="1"/>
    <n v="22"/>
    <n v="0"/>
    <n v="16086"/>
    <n v="0.1"/>
    <n v="1.4"/>
    <n v="22"/>
  </r>
  <r>
    <x v="2"/>
    <x v="1"/>
    <x v="3"/>
    <s v="E2402"/>
    <x v="4"/>
    <x v="1"/>
    <n v="0"/>
    <n v="0"/>
    <n v="16086"/>
    <n v="0.1"/>
    <n v="0.1"/>
    <n v="1"/>
  </r>
  <r>
    <x v="2"/>
    <x v="1"/>
    <x v="4"/>
    <s v="A7000"/>
    <x v="3"/>
    <x v="1"/>
    <n v="10"/>
    <n v="0"/>
    <n v="16050"/>
    <n v="0.1"/>
    <n v="0.6"/>
    <n v="10"/>
  </r>
  <r>
    <x v="2"/>
    <x v="1"/>
    <x v="4"/>
    <s v="E2402"/>
    <x v="4"/>
    <x v="1"/>
    <n v="0"/>
    <n v="0"/>
    <n v="16050"/>
    <n v="0.1"/>
    <n v="0.1"/>
    <n v="2"/>
  </r>
  <r>
    <x v="2"/>
    <x v="1"/>
    <x v="5"/>
    <s v="A7000"/>
    <x v="3"/>
    <x v="1"/>
    <n v="0"/>
    <n v="0"/>
    <n v="15830"/>
    <n v="0.1"/>
    <n v="0.3"/>
    <n v="4"/>
  </r>
  <r>
    <x v="2"/>
    <x v="1"/>
    <x v="1"/>
    <n v="97605"/>
    <x v="0"/>
    <x v="1"/>
    <n v="0"/>
    <n v="0"/>
    <n v="15590"/>
    <n v="0.1"/>
    <n v="0.3"/>
    <n v="4"/>
  </r>
  <r>
    <x v="2"/>
    <x v="1"/>
    <x v="1"/>
    <s v="A6550"/>
    <x v="2"/>
    <x v="1"/>
    <n v="0"/>
    <n v="0"/>
    <n v="15590"/>
    <n v="0.1"/>
    <n v="0.2"/>
    <n v="3"/>
  </r>
  <r>
    <x v="2"/>
    <x v="1"/>
    <x v="1"/>
    <s v="A7000"/>
    <x v="3"/>
    <x v="1"/>
    <n v="0"/>
    <n v="0"/>
    <n v="15590"/>
    <n v="0.1"/>
    <n v="0.3"/>
    <n v="2.5"/>
  </r>
  <r>
    <x v="2"/>
    <x v="1"/>
    <x v="1"/>
    <s v="E2402"/>
    <x v="4"/>
    <x v="1"/>
    <n v="7"/>
    <n v="0"/>
    <n v="15590"/>
    <n v="0.1"/>
    <n v="0.4"/>
    <n v="7"/>
  </r>
  <r>
    <x v="2"/>
    <x v="1"/>
    <x v="2"/>
    <n v="97605"/>
    <x v="0"/>
    <x v="1"/>
    <n v="0"/>
    <n v="0"/>
    <n v="15015"/>
    <n v="0.1"/>
    <n v="0.1"/>
    <n v="1"/>
  </r>
  <r>
    <x v="2"/>
    <x v="1"/>
    <x v="2"/>
    <n v="97606"/>
    <x v="1"/>
    <x v="1"/>
    <n v="0"/>
    <n v="0"/>
    <n v="15015"/>
    <n v="0.1"/>
    <n v="0.1"/>
    <n v="1"/>
  </r>
  <r>
    <x v="2"/>
    <x v="1"/>
    <x v="2"/>
    <s v="A7000"/>
    <x v="3"/>
    <x v="1"/>
    <n v="8"/>
    <n v="0"/>
    <n v="15015"/>
    <n v="0.1"/>
    <n v="0.5"/>
    <n v="8"/>
  </r>
  <r>
    <x v="2"/>
    <x v="1"/>
    <x v="2"/>
    <s v="E2402"/>
    <x v="4"/>
    <x v="1"/>
    <n v="0"/>
    <n v="0"/>
    <n v="15015"/>
    <n v="0.1"/>
    <n v="0.1"/>
    <n v="2"/>
  </r>
  <r>
    <x v="2"/>
    <x v="1"/>
    <x v="0"/>
    <s v="A7000"/>
    <x v="3"/>
    <x v="1"/>
    <n v="17"/>
    <n v="0"/>
    <n v="14642"/>
    <n v="0.2"/>
    <n v="1.2"/>
    <n v="5.7"/>
  </r>
  <r>
    <x v="2"/>
    <x v="1"/>
    <x v="6"/>
    <s v="A7000"/>
    <x v="3"/>
    <x v="1"/>
    <n v="7"/>
    <n v="0"/>
    <n v="12559"/>
    <n v="0.1"/>
    <n v="0.6"/>
    <n v="7"/>
  </r>
  <r>
    <x v="3"/>
    <x v="0"/>
    <x v="7"/>
    <s v="A7000"/>
    <x v="3"/>
    <x v="1"/>
    <n v="0"/>
    <n v="0"/>
    <n v="157109"/>
    <n v="0"/>
    <n v="0"/>
    <n v="1"/>
  </r>
  <r>
    <x v="3"/>
    <x v="0"/>
    <x v="8"/>
    <s v="A7000"/>
    <x v="3"/>
    <x v="1"/>
    <n v="0"/>
    <n v="0"/>
    <n v="158995"/>
    <n v="0"/>
    <n v="0"/>
    <n v="1"/>
  </r>
  <r>
    <x v="3"/>
    <x v="0"/>
    <x v="10"/>
    <s v="A7000"/>
    <x v="3"/>
    <x v="1"/>
    <n v="0"/>
    <n v="0"/>
    <n v="164094"/>
    <n v="0"/>
    <n v="0"/>
    <n v="4"/>
  </r>
  <r>
    <x v="3"/>
    <x v="0"/>
    <x v="9"/>
    <s v="A7000"/>
    <x v="3"/>
    <x v="1"/>
    <n v="0"/>
    <n v="0"/>
    <n v="162051"/>
    <n v="0"/>
    <n v="0"/>
    <n v="1.2"/>
  </r>
  <r>
    <x v="3"/>
    <x v="0"/>
    <x v="3"/>
    <s v="A6550"/>
    <x v="2"/>
    <x v="1"/>
    <n v="9"/>
    <n v="0"/>
    <n v="156636"/>
    <n v="0"/>
    <n v="0.1"/>
    <n v="1.8"/>
  </r>
  <r>
    <x v="3"/>
    <x v="0"/>
    <x v="3"/>
    <s v="A7000"/>
    <x v="3"/>
    <x v="1"/>
    <n v="0"/>
    <n v="0"/>
    <n v="156636"/>
    <n v="0"/>
    <n v="0"/>
    <n v="2.5"/>
  </r>
  <r>
    <x v="3"/>
    <x v="0"/>
    <x v="3"/>
    <s v="E2402"/>
    <x v="4"/>
    <x v="1"/>
    <n v="14"/>
    <n v="6"/>
    <n v="156636"/>
    <n v="0"/>
    <n v="0.1"/>
    <n v="2.2999999999999998"/>
  </r>
  <r>
    <x v="3"/>
    <x v="0"/>
    <x v="4"/>
    <n v="97606"/>
    <x v="1"/>
    <x v="1"/>
    <n v="0"/>
    <n v="0"/>
    <n v="152248"/>
    <n v="0"/>
    <n v="0"/>
    <n v="1"/>
  </r>
  <r>
    <x v="3"/>
    <x v="0"/>
    <x v="4"/>
    <s v="A6550"/>
    <x v="2"/>
    <x v="1"/>
    <n v="38"/>
    <n v="16"/>
    <n v="152248"/>
    <n v="0.1"/>
    <n v="0.2"/>
    <n v="2.4"/>
  </r>
  <r>
    <x v="3"/>
    <x v="0"/>
    <x v="4"/>
    <s v="A7000"/>
    <x v="3"/>
    <x v="1"/>
    <n v="14"/>
    <n v="0"/>
    <n v="152248"/>
    <n v="0"/>
    <n v="0.1"/>
    <n v="3.5"/>
  </r>
  <r>
    <x v="3"/>
    <x v="0"/>
    <x v="4"/>
    <s v="E2402"/>
    <x v="4"/>
    <x v="1"/>
    <n v="63"/>
    <n v="18"/>
    <n v="152248"/>
    <n v="0.1"/>
    <n v="0.4"/>
    <n v="3.5"/>
  </r>
  <r>
    <x v="3"/>
    <x v="0"/>
    <x v="5"/>
    <n v="97605"/>
    <x v="0"/>
    <x v="1"/>
    <n v="66"/>
    <n v="6"/>
    <n v="146185"/>
    <n v="0"/>
    <n v="0.5"/>
    <n v="11"/>
  </r>
  <r>
    <x v="3"/>
    <x v="0"/>
    <x v="5"/>
    <n v="97606"/>
    <x v="1"/>
    <x v="1"/>
    <n v="9"/>
    <n v="0"/>
    <n v="146185"/>
    <n v="0"/>
    <n v="0.1"/>
    <n v="4.5"/>
  </r>
  <r>
    <x v="3"/>
    <x v="0"/>
    <x v="5"/>
    <s v="A6550"/>
    <x v="2"/>
    <x v="1"/>
    <n v="31"/>
    <n v="10"/>
    <n v="146185"/>
    <n v="0.1"/>
    <n v="0.2"/>
    <n v="3.1"/>
  </r>
  <r>
    <x v="3"/>
    <x v="0"/>
    <x v="5"/>
    <s v="A7000"/>
    <x v="3"/>
    <x v="1"/>
    <n v="29"/>
    <n v="10"/>
    <n v="146185"/>
    <n v="0.1"/>
    <n v="0.2"/>
    <n v="2.9"/>
  </r>
  <r>
    <x v="3"/>
    <x v="0"/>
    <x v="5"/>
    <s v="E2402"/>
    <x v="4"/>
    <x v="1"/>
    <n v="30"/>
    <n v="10"/>
    <n v="146185"/>
    <n v="0.1"/>
    <n v="0.2"/>
    <n v="3"/>
  </r>
  <r>
    <x v="3"/>
    <x v="0"/>
    <x v="1"/>
    <n v="97605"/>
    <x v="0"/>
    <x v="1"/>
    <n v="76"/>
    <n v="14"/>
    <n v="139664"/>
    <n v="0.1"/>
    <n v="0.5"/>
    <n v="5.4"/>
  </r>
  <r>
    <x v="3"/>
    <x v="0"/>
    <x v="1"/>
    <n v="97606"/>
    <x v="1"/>
    <x v="1"/>
    <n v="21"/>
    <n v="0"/>
    <n v="139664"/>
    <n v="0"/>
    <n v="0.2"/>
    <n v="7"/>
  </r>
  <r>
    <x v="3"/>
    <x v="0"/>
    <x v="1"/>
    <s v="A6550"/>
    <x v="2"/>
    <x v="1"/>
    <n v="28"/>
    <n v="14"/>
    <n v="139664"/>
    <n v="0.1"/>
    <n v="0.2"/>
    <n v="2"/>
  </r>
  <r>
    <x v="3"/>
    <x v="0"/>
    <x v="1"/>
    <s v="A7000"/>
    <x v="3"/>
    <x v="1"/>
    <n v="35"/>
    <n v="19"/>
    <n v="139664"/>
    <n v="0.1"/>
    <n v="0.3"/>
    <n v="1.8"/>
  </r>
  <r>
    <x v="3"/>
    <x v="0"/>
    <x v="1"/>
    <s v="E2402"/>
    <x v="4"/>
    <x v="1"/>
    <n v="32"/>
    <n v="14"/>
    <n v="139664"/>
    <n v="0.1"/>
    <n v="0.2"/>
    <n v="2.2999999999999998"/>
  </r>
  <r>
    <x v="3"/>
    <x v="0"/>
    <x v="2"/>
    <n v="97605"/>
    <x v="0"/>
    <x v="1"/>
    <n v="82"/>
    <n v="13"/>
    <n v="132415"/>
    <n v="0.1"/>
    <n v="0.6"/>
    <n v="6.3"/>
  </r>
  <r>
    <x v="3"/>
    <x v="0"/>
    <x v="2"/>
    <n v="97606"/>
    <x v="1"/>
    <x v="1"/>
    <n v="10"/>
    <n v="0"/>
    <n v="132415"/>
    <n v="0"/>
    <n v="0.1"/>
    <n v="2.5"/>
  </r>
  <r>
    <x v="3"/>
    <x v="0"/>
    <x v="2"/>
    <s v="A6550"/>
    <x v="2"/>
    <x v="1"/>
    <n v="24"/>
    <n v="16"/>
    <n v="132415"/>
    <n v="0.1"/>
    <n v="0.2"/>
    <n v="1.5"/>
  </r>
  <r>
    <x v="3"/>
    <x v="0"/>
    <x v="2"/>
    <s v="A7000"/>
    <x v="3"/>
    <x v="1"/>
    <n v="34"/>
    <n v="21"/>
    <n v="132415"/>
    <n v="0.2"/>
    <n v="0.3"/>
    <n v="1.6"/>
  </r>
  <r>
    <x v="3"/>
    <x v="0"/>
    <x v="2"/>
    <s v="E2402"/>
    <x v="4"/>
    <x v="1"/>
    <n v="38"/>
    <n v="18"/>
    <n v="132415"/>
    <n v="0.1"/>
    <n v="0.3"/>
    <n v="2.1"/>
  </r>
  <r>
    <x v="3"/>
    <x v="0"/>
    <x v="0"/>
    <n v="97605"/>
    <x v="0"/>
    <x v="1"/>
    <n v="87"/>
    <n v="11"/>
    <n v="126564"/>
    <n v="0.1"/>
    <n v="0.7"/>
    <n v="7.9"/>
  </r>
  <r>
    <x v="3"/>
    <x v="0"/>
    <x v="0"/>
    <n v="97606"/>
    <x v="1"/>
    <x v="1"/>
    <n v="80"/>
    <n v="0"/>
    <n v="126564"/>
    <n v="0"/>
    <n v="0.6"/>
    <n v="20"/>
  </r>
  <r>
    <x v="3"/>
    <x v="0"/>
    <x v="0"/>
    <s v="A6550"/>
    <x v="2"/>
    <x v="1"/>
    <n v="31"/>
    <n v="14"/>
    <n v="126564"/>
    <n v="0.1"/>
    <n v="0.2"/>
    <n v="2.2000000000000002"/>
  </r>
  <r>
    <x v="3"/>
    <x v="0"/>
    <x v="0"/>
    <s v="A7000"/>
    <x v="3"/>
    <x v="1"/>
    <n v="40"/>
    <n v="17"/>
    <n v="126564"/>
    <n v="0.1"/>
    <n v="0.3"/>
    <n v="2.4"/>
  </r>
  <r>
    <x v="3"/>
    <x v="0"/>
    <x v="0"/>
    <s v="E2402"/>
    <x v="4"/>
    <x v="1"/>
    <n v="42"/>
    <n v="18"/>
    <n v="126564"/>
    <n v="0.1"/>
    <n v="0.3"/>
    <n v="2.2999999999999998"/>
  </r>
  <r>
    <x v="3"/>
    <x v="0"/>
    <x v="6"/>
    <n v="97605"/>
    <x v="0"/>
    <x v="1"/>
    <n v="14"/>
    <n v="6"/>
    <n v="110328"/>
    <n v="0.1"/>
    <n v="0.1"/>
    <n v="2.2999999999999998"/>
  </r>
  <r>
    <x v="3"/>
    <x v="0"/>
    <x v="6"/>
    <n v="97606"/>
    <x v="1"/>
    <x v="1"/>
    <n v="19"/>
    <n v="0"/>
    <n v="110328"/>
    <n v="0"/>
    <n v="0.2"/>
    <n v="9.5"/>
  </r>
  <r>
    <x v="3"/>
    <x v="0"/>
    <x v="6"/>
    <s v="A6550"/>
    <x v="2"/>
    <x v="1"/>
    <n v="17"/>
    <n v="8"/>
    <n v="110328"/>
    <n v="0.1"/>
    <n v="0.2"/>
    <n v="2.1"/>
  </r>
  <r>
    <x v="3"/>
    <x v="0"/>
    <x v="6"/>
    <s v="A7000"/>
    <x v="3"/>
    <x v="1"/>
    <n v="21"/>
    <n v="12"/>
    <n v="110328"/>
    <n v="0.1"/>
    <n v="0.2"/>
    <n v="1.8"/>
  </r>
  <r>
    <x v="3"/>
    <x v="0"/>
    <x v="6"/>
    <s v="E2402"/>
    <x v="4"/>
    <x v="1"/>
    <n v="18"/>
    <n v="9"/>
    <n v="110328"/>
    <n v="0.1"/>
    <n v="0.2"/>
    <n v="2"/>
  </r>
  <r>
    <x v="3"/>
    <x v="1"/>
    <x v="7"/>
    <s v="A7000"/>
    <x v="3"/>
    <x v="1"/>
    <n v="0"/>
    <n v="0"/>
    <n v="135519"/>
    <n v="0"/>
    <n v="0"/>
    <n v="1"/>
  </r>
  <r>
    <x v="3"/>
    <x v="1"/>
    <x v="8"/>
    <s v="A7000"/>
    <x v="3"/>
    <x v="1"/>
    <n v="0"/>
    <n v="0"/>
    <n v="137850"/>
    <n v="0"/>
    <n v="0"/>
    <n v="1.3"/>
  </r>
  <r>
    <x v="3"/>
    <x v="1"/>
    <x v="10"/>
    <s v="A7000"/>
    <x v="3"/>
    <x v="1"/>
    <n v="12"/>
    <n v="0"/>
    <n v="142558"/>
    <n v="0"/>
    <n v="0.1"/>
    <n v="4"/>
  </r>
  <r>
    <x v="3"/>
    <x v="1"/>
    <x v="9"/>
    <s v="A7000"/>
    <x v="3"/>
    <x v="1"/>
    <n v="11"/>
    <n v="0"/>
    <n v="141121"/>
    <n v="0"/>
    <n v="0.1"/>
    <n v="5.5"/>
  </r>
  <r>
    <x v="3"/>
    <x v="1"/>
    <x v="3"/>
    <s v="A6550"/>
    <x v="2"/>
    <x v="1"/>
    <n v="10"/>
    <n v="6"/>
    <n v="137002"/>
    <n v="0"/>
    <n v="0.1"/>
    <n v="1.7"/>
  </r>
  <r>
    <x v="3"/>
    <x v="1"/>
    <x v="3"/>
    <s v="A7000"/>
    <x v="3"/>
    <x v="1"/>
    <n v="12"/>
    <n v="0"/>
    <n v="137002"/>
    <n v="0"/>
    <n v="0.1"/>
    <n v="4"/>
  </r>
  <r>
    <x v="3"/>
    <x v="1"/>
    <x v="3"/>
    <s v="E2402"/>
    <x v="4"/>
    <x v="1"/>
    <n v="15"/>
    <n v="7"/>
    <n v="137002"/>
    <n v="0.1"/>
    <n v="0.1"/>
    <n v="2.1"/>
  </r>
  <r>
    <x v="3"/>
    <x v="1"/>
    <x v="4"/>
    <n v="97606"/>
    <x v="1"/>
    <x v="1"/>
    <n v="0"/>
    <n v="0"/>
    <n v="133710"/>
    <n v="0"/>
    <n v="0"/>
    <n v="2"/>
  </r>
  <r>
    <x v="3"/>
    <x v="1"/>
    <x v="4"/>
    <s v="A6550"/>
    <x v="2"/>
    <x v="1"/>
    <n v="30"/>
    <n v="8"/>
    <n v="133710"/>
    <n v="0.1"/>
    <n v="0.2"/>
    <n v="3.8"/>
  </r>
  <r>
    <x v="3"/>
    <x v="1"/>
    <x v="4"/>
    <s v="A7000"/>
    <x v="3"/>
    <x v="1"/>
    <n v="14"/>
    <n v="7"/>
    <n v="133710"/>
    <n v="0.1"/>
    <n v="0.1"/>
    <n v="2"/>
  </r>
  <r>
    <x v="3"/>
    <x v="1"/>
    <x v="4"/>
    <s v="E2402"/>
    <x v="4"/>
    <x v="1"/>
    <n v="51"/>
    <n v="9"/>
    <n v="133710"/>
    <n v="0.1"/>
    <n v="0.4"/>
    <n v="5.7"/>
  </r>
  <r>
    <x v="3"/>
    <x v="1"/>
    <x v="5"/>
    <n v="97605"/>
    <x v="0"/>
    <x v="1"/>
    <n v="33"/>
    <n v="8"/>
    <n v="128971"/>
    <n v="0.1"/>
    <n v="0.3"/>
    <n v="4.0999999999999996"/>
  </r>
  <r>
    <x v="3"/>
    <x v="1"/>
    <x v="5"/>
    <n v="97606"/>
    <x v="1"/>
    <x v="1"/>
    <n v="10"/>
    <n v="0"/>
    <n v="128971"/>
    <n v="0"/>
    <n v="0.1"/>
    <n v="5"/>
  </r>
  <r>
    <x v="3"/>
    <x v="1"/>
    <x v="5"/>
    <s v="A6550"/>
    <x v="2"/>
    <x v="1"/>
    <n v="24"/>
    <n v="11"/>
    <n v="128971"/>
    <n v="0.1"/>
    <n v="0.2"/>
    <n v="2.2000000000000002"/>
  </r>
  <r>
    <x v="3"/>
    <x v="1"/>
    <x v="5"/>
    <s v="A7000"/>
    <x v="3"/>
    <x v="1"/>
    <n v="44"/>
    <n v="17"/>
    <n v="128971"/>
    <n v="0.1"/>
    <n v="0.3"/>
    <n v="2.6"/>
  </r>
  <r>
    <x v="3"/>
    <x v="1"/>
    <x v="5"/>
    <s v="E2402"/>
    <x v="4"/>
    <x v="1"/>
    <n v="32"/>
    <n v="12"/>
    <n v="128971"/>
    <n v="0.1"/>
    <n v="0.2"/>
    <n v="2.7"/>
  </r>
  <r>
    <x v="3"/>
    <x v="1"/>
    <x v="1"/>
    <n v="97605"/>
    <x v="0"/>
    <x v="1"/>
    <n v="73"/>
    <n v="9"/>
    <n v="122830"/>
    <n v="0.1"/>
    <n v="0.6"/>
    <n v="8.1"/>
  </r>
  <r>
    <x v="3"/>
    <x v="1"/>
    <x v="1"/>
    <n v="97606"/>
    <x v="1"/>
    <x v="1"/>
    <n v="6"/>
    <n v="0"/>
    <n v="122830"/>
    <n v="0"/>
    <n v="0"/>
    <n v="6"/>
  </r>
  <r>
    <x v="3"/>
    <x v="1"/>
    <x v="1"/>
    <s v="A6550"/>
    <x v="2"/>
    <x v="1"/>
    <n v="22"/>
    <n v="9"/>
    <n v="122830"/>
    <n v="0.1"/>
    <n v="0.2"/>
    <n v="2.4"/>
  </r>
  <r>
    <x v="3"/>
    <x v="1"/>
    <x v="1"/>
    <s v="A7000"/>
    <x v="3"/>
    <x v="1"/>
    <n v="39"/>
    <n v="15"/>
    <n v="122830"/>
    <n v="0.1"/>
    <n v="0.3"/>
    <n v="2.6"/>
  </r>
  <r>
    <x v="3"/>
    <x v="1"/>
    <x v="1"/>
    <s v="E2402"/>
    <x v="4"/>
    <x v="1"/>
    <n v="37"/>
    <n v="10"/>
    <n v="122830"/>
    <n v="0.1"/>
    <n v="0.3"/>
    <n v="3.7"/>
  </r>
  <r>
    <x v="3"/>
    <x v="1"/>
    <x v="2"/>
    <n v="97605"/>
    <x v="0"/>
    <x v="1"/>
    <n v="58"/>
    <n v="6"/>
    <n v="116783"/>
    <n v="0.1"/>
    <n v="0.5"/>
    <n v="9.6999999999999993"/>
  </r>
  <r>
    <x v="3"/>
    <x v="1"/>
    <x v="2"/>
    <n v="97606"/>
    <x v="1"/>
    <x v="1"/>
    <n v="7"/>
    <n v="0"/>
    <n v="116783"/>
    <n v="0"/>
    <n v="0.1"/>
    <n v="1.8"/>
  </r>
  <r>
    <x v="3"/>
    <x v="1"/>
    <x v="2"/>
    <s v="A6550"/>
    <x v="2"/>
    <x v="1"/>
    <n v="25"/>
    <n v="10"/>
    <n v="116783"/>
    <n v="0.1"/>
    <n v="0.2"/>
    <n v="2.5"/>
  </r>
  <r>
    <x v="3"/>
    <x v="1"/>
    <x v="2"/>
    <s v="A7000"/>
    <x v="3"/>
    <x v="1"/>
    <n v="50"/>
    <n v="17"/>
    <n v="116783"/>
    <n v="0.1"/>
    <n v="0.4"/>
    <n v="2.9"/>
  </r>
  <r>
    <x v="3"/>
    <x v="1"/>
    <x v="2"/>
    <s v="E2402"/>
    <x v="4"/>
    <x v="1"/>
    <n v="54"/>
    <n v="13"/>
    <n v="116783"/>
    <n v="0.1"/>
    <n v="0.5"/>
    <n v="4.2"/>
  </r>
  <r>
    <x v="3"/>
    <x v="1"/>
    <x v="0"/>
    <n v="97605"/>
    <x v="0"/>
    <x v="1"/>
    <n v="84"/>
    <n v="10"/>
    <n v="110230"/>
    <n v="0.1"/>
    <n v="0.8"/>
    <n v="8.4"/>
  </r>
  <r>
    <x v="3"/>
    <x v="1"/>
    <x v="0"/>
    <n v="97606"/>
    <x v="1"/>
    <x v="1"/>
    <n v="44"/>
    <n v="0"/>
    <n v="110230"/>
    <n v="0"/>
    <n v="0.4"/>
    <n v="11"/>
  </r>
  <r>
    <x v="3"/>
    <x v="1"/>
    <x v="0"/>
    <s v="A6550"/>
    <x v="2"/>
    <x v="1"/>
    <n v="42"/>
    <n v="21"/>
    <n v="110230"/>
    <n v="0.2"/>
    <n v="0.4"/>
    <n v="2"/>
  </r>
  <r>
    <x v="3"/>
    <x v="1"/>
    <x v="0"/>
    <s v="A7000"/>
    <x v="3"/>
    <x v="1"/>
    <n v="63"/>
    <n v="29"/>
    <n v="110230"/>
    <n v="0.3"/>
    <n v="0.6"/>
    <n v="2.2000000000000002"/>
  </r>
  <r>
    <x v="3"/>
    <x v="1"/>
    <x v="0"/>
    <s v="E2402"/>
    <x v="4"/>
    <x v="1"/>
    <n v="57"/>
    <n v="23"/>
    <n v="110230"/>
    <n v="0.2"/>
    <n v="0.5"/>
    <n v="2.5"/>
  </r>
  <r>
    <x v="3"/>
    <x v="1"/>
    <x v="6"/>
    <n v="97605"/>
    <x v="0"/>
    <x v="1"/>
    <n v="6"/>
    <n v="0"/>
    <n v="96256"/>
    <n v="0"/>
    <n v="0.1"/>
    <n v="1.5"/>
  </r>
  <r>
    <x v="3"/>
    <x v="1"/>
    <x v="6"/>
    <s v="A6550"/>
    <x v="2"/>
    <x v="1"/>
    <n v="16"/>
    <n v="8"/>
    <n v="96256"/>
    <n v="0.1"/>
    <n v="0.2"/>
    <n v="2"/>
  </r>
  <r>
    <x v="3"/>
    <x v="1"/>
    <x v="6"/>
    <s v="A7000"/>
    <x v="3"/>
    <x v="1"/>
    <n v="32"/>
    <n v="16"/>
    <n v="96256"/>
    <n v="0.2"/>
    <n v="0.3"/>
    <n v="2"/>
  </r>
  <r>
    <x v="3"/>
    <x v="1"/>
    <x v="6"/>
    <s v="E2402"/>
    <x v="4"/>
    <x v="1"/>
    <n v="14"/>
    <n v="8"/>
    <n v="96256"/>
    <n v="0.1"/>
    <n v="0.1"/>
    <n v="1.8"/>
  </r>
  <r>
    <x v="4"/>
    <x v="0"/>
    <x v="7"/>
    <s v="A7000"/>
    <x v="3"/>
    <x v="1"/>
    <n v="7"/>
    <n v="0"/>
    <n v="86015"/>
    <n v="0.1"/>
    <n v="0.1"/>
    <n v="1.4"/>
  </r>
  <r>
    <x v="4"/>
    <x v="0"/>
    <x v="8"/>
    <s v="A7000"/>
    <x v="3"/>
    <x v="1"/>
    <n v="0"/>
    <n v="0"/>
    <n v="90218"/>
    <n v="0.1"/>
    <n v="0.1"/>
    <n v="1"/>
  </r>
  <r>
    <x v="4"/>
    <x v="0"/>
    <x v="10"/>
    <s v="A7000"/>
    <x v="3"/>
    <x v="1"/>
    <n v="6"/>
    <n v="0"/>
    <n v="95828"/>
    <n v="0"/>
    <n v="0.1"/>
    <n v="1.5"/>
  </r>
  <r>
    <x v="4"/>
    <x v="0"/>
    <x v="9"/>
    <s v="A7000"/>
    <x v="3"/>
    <x v="1"/>
    <n v="8"/>
    <n v="6"/>
    <n v="98295"/>
    <n v="0.1"/>
    <n v="0.1"/>
    <n v="1.3"/>
  </r>
  <r>
    <x v="4"/>
    <x v="0"/>
    <x v="3"/>
    <s v="A6550"/>
    <x v="2"/>
    <x v="1"/>
    <n v="55"/>
    <n v="23"/>
    <n v="99870"/>
    <n v="0.2"/>
    <n v="0.6"/>
    <n v="2.4"/>
  </r>
  <r>
    <x v="4"/>
    <x v="0"/>
    <x v="3"/>
    <s v="A7000"/>
    <x v="3"/>
    <x v="1"/>
    <n v="10"/>
    <n v="7"/>
    <n v="99870"/>
    <n v="0.1"/>
    <n v="0.1"/>
    <n v="1.4"/>
  </r>
  <r>
    <x v="4"/>
    <x v="0"/>
    <x v="3"/>
    <s v="E2402"/>
    <x v="4"/>
    <x v="1"/>
    <n v="82"/>
    <n v="26"/>
    <n v="99870"/>
    <n v="0.3"/>
    <n v="0.8"/>
    <n v="3.2"/>
  </r>
  <r>
    <x v="4"/>
    <x v="0"/>
    <x v="4"/>
    <n v="97605"/>
    <x v="0"/>
    <x v="1"/>
    <n v="13"/>
    <n v="0"/>
    <n v="104656"/>
    <n v="0"/>
    <n v="0.1"/>
    <n v="6.5"/>
  </r>
  <r>
    <x v="4"/>
    <x v="0"/>
    <x v="4"/>
    <n v="97606"/>
    <x v="1"/>
    <x v="1"/>
    <n v="0"/>
    <n v="0"/>
    <n v="104656"/>
    <n v="0"/>
    <n v="0"/>
    <n v="1.5"/>
  </r>
  <r>
    <x v="4"/>
    <x v="0"/>
    <x v="4"/>
    <s v="A6550"/>
    <x v="2"/>
    <x v="1"/>
    <n v="48"/>
    <n v="26"/>
    <n v="104656"/>
    <n v="0.2"/>
    <n v="0.5"/>
    <n v="1.8"/>
  </r>
  <r>
    <x v="4"/>
    <x v="0"/>
    <x v="4"/>
    <s v="A7000"/>
    <x v="3"/>
    <x v="1"/>
    <n v="0"/>
    <n v="0"/>
    <n v="104656"/>
    <n v="0"/>
    <n v="0"/>
    <n v="1.2"/>
  </r>
  <r>
    <x v="4"/>
    <x v="0"/>
    <x v="4"/>
    <s v="E2402"/>
    <x v="4"/>
    <x v="1"/>
    <n v="72"/>
    <n v="27"/>
    <n v="104656"/>
    <n v="0.3"/>
    <n v="0.7"/>
    <n v="2.7"/>
  </r>
  <r>
    <x v="4"/>
    <x v="0"/>
    <x v="5"/>
    <n v="97605"/>
    <x v="0"/>
    <x v="1"/>
    <n v="167"/>
    <n v="17"/>
    <n v="107452"/>
    <n v="0.2"/>
    <n v="1.6"/>
    <n v="9.8000000000000007"/>
  </r>
  <r>
    <x v="4"/>
    <x v="0"/>
    <x v="5"/>
    <n v="97606"/>
    <x v="1"/>
    <x v="1"/>
    <n v="29"/>
    <n v="0"/>
    <n v="107452"/>
    <n v="0"/>
    <n v="0.3"/>
    <n v="5.8"/>
  </r>
  <r>
    <x v="4"/>
    <x v="0"/>
    <x v="5"/>
    <s v="A6550"/>
    <x v="2"/>
    <x v="1"/>
    <n v="68"/>
    <n v="29"/>
    <n v="107452"/>
    <n v="0.3"/>
    <n v="0.6"/>
    <n v="2.2999999999999998"/>
  </r>
  <r>
    <x v="4"/>
    <x v="0"/>
    <x v="5"/>
    <s v="A7000"/>
    <x v="3"/>
    <x v="1"/>
    <n v="68"/>
    <n v="32"/>
    <n v="107452"/>
    <n v="0.3"/>
    <n v="0.6"/>
    <n v="2.1"/>
  </r>
  <r>
    <x v="4"/>
    <x v="0"/>
    <x v="5"/>
    <s v="E2402"/>
    <x v="4"/>
    <x v="1"/>
    <n v="94"/>
    <n v="31"/>
    <n v="107452"/>
    <n v="0.3"/>
    <n v="0.9"/>
    <n v="3"/>
  </r>
  <r>
    <x v="4"/>
    <x v="0"/>
    <x v="1"/>
    <n v="97605"/>
    <x v="0"/>
    <x v="1"/>
    <n v="101"/>
    <n v="19"/>
    <n v="108539"/>
    <n v="0.2"/>
    <n v="0.9"/>
    <n v="5.3"/>
  </r>
  <r>
    <x v="4"/>
    <x v="0"/>
    <x v="1"/>
    <n v="97606"/>
    <x v="1"/>
    <x v="1"/>
    <n v="20"/>
    <n v="0"/>
    <n v="108539"/>
    <n v="0"/>
    <n v="0.2"/>
    <n v="4"/>
  </r>
  <r>
    <x v="4"/>
    <x v="0"/>
    <x v="1"/>
    <s v="A6550"/>
    <x v="2"/>
    <x v="1"/>
    <n v="87"/>
    <n v="48"/>
    <n v="108539"/>
    <n v="0.4"/>
    <n v="0.8"/>
    <n v="1.8"/>
  </r>
  <r>
    <x v="4"/>
    <x v="0"/>
    <x v="1"/>
    <s v="A7000"/>
    <x v="3"/>
    <x v="1"/>
    <n v="95"/>
    <n v="57"/>
    <n v="108539"/>
    <n v="0.5"/>
    <n v="0.9"/>
    <n v="1.7"/>
  </r>
  <r>
    <x v="4"/>
    <x v="0"/>
    <x v="1"/>
    <s v="E2402"/>
    <x v="4"/>
    <x v="1"/>
    <n v="130"/>
    <n v="55"/>
    <n v="108539"/>
    <n v="0.5"/>
    <n v="1.2"/>
    <n v="2.4"/>
  </r>
  <r>
    <x v="4"/>
    <x v="0"/>
    <x v="2"/>
    <n v="97605"/>
    <x v="0"/>
    <x v="1"/>
    <n v="69"/>
    <n v="17"/>
    <n v="107733"/>
    <n v="0.2"/>
    <n v="0.6"/>
    <n v="4.0999999999999996"/>
  </r>
  <r>
    <x v="4"/>
    <x v="0"/>
    <x v="2"/>
    <n v="97606"/>
    <x v="1"/>
    <x v="1"/>
    <n v="11"/>
    <n v="0"/>
    <n v="107733"/>
    <n v="0"/>
    <n v="0.1"/>
    <n v="2.2000000000000002"/>
  </r>
  <r>
    <x v="4"/>
    <x v="0"/>
    <x v="2"/>
    <s v="A6550"/>
    <x v="2"/>
    <x v="1"/>
    <n v="61"/>
    <n v="27"/>
    <n v="107733"/>
    <n v="0.3"/>
    <n v="0.6"/>
    <n v="2.2999999999999998"/>
  </r>
  <r>
    <x v="4"/>
    <x v="0"/>
    <x v="2"/>
    <s v="A7000"/>
    <x v="3"/>
    <x v="1"/>
    <n v="83"/>
    <n v="37"/>
    <n v="107733"/>
    <n v="0.3"/>
    <n v="0.8"/>
    <n v="2.2000000000000002"/>
  </r>
  <r>
    <x v="4"/>
    <x v="0"/>
    <x v="2"/>
    <s v="E2402"/>
    <x v="4"/>
    <x v="1"/>
    <n v="115"/>
    <n v="40"/>
    <n v="107733"/>
    <n v="0.4"/>
    <n v="1.1000000000000001"/>
    <n v="2.9"/>
  </r>
  <r>
    <x v="4"/>
    <x v="0"/>
    <x v="0"/>
    <n v="97605"/>
    <x v="0"/>
    <x v="1"/>
    <n v="129"/>
    <n v="28"/>
    <n v="108325"/>
    <n v="0.3"/>
    <n v="1.2"/>
    <n v="4.5999999999999996"/>
  </r>
  <r>
    <x v="4"/>
    <x v="0"/>
    <x v="0"/>
    <n v="97606"/>
    <x v="1"/>
    <x v="1"/>
    <n v="45"/>
    <n v="9"/>
    <n v="108325"/>
    <n v="0.1"/>
    <n v="0.4"/>
    <n v="5"/>
  </r>
  <r>
    <x v="4"/>
    <x v="0"/>
    <x v="0"/>
    <s v="A6550"/>
    <x v="2"/>
    <x v="1"/>
    <n v="98"/>
    <n v="51"/>
    <n v="108325"/>
    <n v="0.5"/>
    <n v="0.9"/>
    <n v="1.9"/>
  </r>
  <r>
    <x v="4"/>
    <x v="0"/>
    <x v="0"/>
    <s v="A7000"/>
    <x v="3"/>
    <x v="1"/>
    <n v="115"/>
    <n v="54"/>
    <n v="108325"/>
    <n v="0.5"/>
    <n v="1.1000000000000001"/>
    <n v="2.1"/>
  </r>
  <r>
    <x v="4"/>
    <x v="0"/>
    <x v="0"/>
    <s v="E2402"/>
    <x v="4"/>
    <x v="1"/>
    <n v="115"/>
    <n v="53"/>
    <n v="108325"/>
    <n v="0.5"/>
    <n v="1.1000000000000001"/>
    <n v="2.2000000000000002"/>
  </r>
  <r>
    <x v="4"/>
    <x v="0"/>
    <x v="6"/>
    <n v="97605"/>
    <x v="0"/>
    <x v="1"/>
    <n v="75"/>
    <n v="17"/>
    <n v="96426"/>
    <n v="0.2"/>
    <n v="0.8"/>
    <n v="4.4000000000000004"/>
  </r>
  <r>
    <x v="4"/>
    <x v="0"/>
    <x v="6"/>
    <n v="97606"/>
    <x v="1"/>
    <x v="1"/>
    <n v="11"/>
    <n v="0"/>
    <n v="96426"/>
    <n v="0.1"/>
    <n v="0.1"/>
    <n v="2.2000000000000002"/>
  </r>
  <r>
    <x v="4"/>
    <x v="0"/>
    <x v="6"/>
    <s v="A6550"/>
    <x v="2"/>
    <x v="1"/>
    <n v="73"/>
    <n v="25"/>
    <n v="96426"/>
    <n v="0.3"/>
    <n v="0.8"/>
    <n v="2.9"/>
  </r>
  <r>
    <x v="4"/>
    <x v="0"/>
    <x v="6"/>
    <s v="A7000"/>
    <x v="3"/>
    <x v="1"/>
    <n v="79"/>
    <n v="32"/>
    <n v="96426"/>
    <n v="0.3"/>
    <n v="0.8"/>
    <n v="2.5"/>
  </r>
  <r>
    <x v="4"/>
    <x v="0"/>
    <x v="6"/>
    <s v="E2402"/>
    <x v="4"/>
    <x v="1"/>
    <n v="87"/>
    <n v="32"/>
    <n v="96426"/>
    <n v="0.3"/>
    <n v="0.9"/>
    <n v="2.7"/>
  </r>
  <r>
    <x v="4"/>
    <x v="1"/>
    <x v="7"/>
    <s v="A7000"/>
    <x v="3"/>
    <x v="1"/>
    <n v="9"/>
    <n v="0"/>
    <n v="80372"/>
    <n v="0.1"/>
    <n v="0.1"/>
    <n v="1.8"/>
  </r>
  <r>
    <x v="4"/>
    <x v="1"/>
    <x v="8"/>
    <s v="A7000"/>
    <x v="3"/>
    <x v="1"/>
    <n v="13"/>
    <n v="7"/>
    <n v="83844"/>
    <n v="0.1"/>
    <n v="0.2"/>
    <n v="1.9"/>
  </r>
  <r>
    <x v="4"/>
    <x v="1"/>
    <x v="10"/>
    <s v="A7000"/>
    <x v="3"/>
    <x v="1"/>
    <n v="21"/>
    <n v="8"/>
    <n v="89101"/>
    <n v="0.1"/>
    <n v="0.2"/>
    <n v="2.6"/>
  </r>
  <r>
    <x v="4"/>
    <x v="1"/>
    <x v="9"/>
    <s v="A7000"/>
    <x v="3"/>
    <x v="1"/>
    <n v="12"/>
    <n v="8"/>
    <n v="91357"/>
    <n v="0.1"/>
    <n v="0.1"/>
    <n v="1.5"/>
  </r>
  <r>
    <x v="4"/>
    <x v="1"/>
    <x v="3"/>
    <s v="A6550"/>
    <x v="2"/>
    <x v="1"/>
    <n v="48"/>
    <n v="24"/>
    <n v="92767"/>
    <n v="0.3"/>
    <n v="0.5"/>
    <n v="2"/>
  </r>
  <r>
    <x v="4"/>
    <x v="1"/>
    <x v="3"/>
    <s v="A7000"/>
    <x v="3"/>
    <x v="1"/>
    <n v="6"/>
    <n v="0"/>
    <n v="92767"/>
    <n v="0.1"/>
    <n v="0.1"/>
    <n v="1.2"/>
  </r>
  <r>
    <x v="4"/>
    <x v="1"/>
    <x v="3"/>
    <s v="E2402"/>
    <x v="4"/>
    <x v="1"/>
    <n v="86"/>
    <n v="29"/>
    <n v="92767"/>
    <n v="0.3"/>
    <n v="0.9"/>
    <n v="3"/>
  </r>
  <r>
    <x v="4"/>
    <x v="1"/>
    <x v="4"/>
    <n v="97605"/>
    <x v="0"/>
    <x v="1"/>
    <n v="125"/>
    <n v="0"/>
    <n v="96549"/>
    <n v="0.1"/>
    <n v="1.3"/>
    <n v="25"/>
  </r>
  <r>
    <x v="4"/>
    <x v="1"/>
    <x v="4"/>
    <n v="97606"/>
    <x v="1"/>
    <x v="1"/>
    <n v="0"/>
    <n v="0"/>
    <n v="96549"/>
    <n v="0"/>
    <n v="0"/>
    <n v="1"/>
  </r>
  <r>
    <x v="4"/>
    <x v="1"/>
    <x v="4"/>
    <s v="A6550"/>
    <x v="2"/>
    <x v="1"/>
    <n v="83"/>
    <n v="39"/>
    <n v="96549"/>
    <n v="0.4"/>
    <n v="0.9"/>
    <n v="2.1"/>
  </r>
  <r>
    <x v="4"/>
    <x v="1"/>
    <x v="4"/>
    <s v="A7000"/>
    <x v="3"/>
    <x v="1"/>
    <n v="19"/>
    <n v="10"/>
    <n v="96549"/>
    <n v="0.1"/>
    <n v="0.2"/>
    <n v="1.9"/>
  </r>
  <r>
    <x v="4"/>
    <x v="1"/>
    <x v="4"/>
    <s v="E2402"/>
    <x v="4"/>
    <x v="1"/>
    <n v="125"/>
    <n v="40"/>
    <n v="96549"/>
    <n v="0.4"/>
    <n v="1.3"/>
    <n v="3.1"/>
  </r>
  <r>
    <x v="4"/>
    <x v="1"/>
    <x v="5"/>
    <n v="97605"/>
    <x v="0"/>
    <x v="1"/>
    <n v="151"/>
    <n v="24"/>
    <n v="98844"/>
    <n v="0.2"/>
    <n v="1.5"/>
    <n v="6.3"/>
  </r>
  <r>
    <x v="4"/>
    <x v="1"/>
    <x v="5"/>
    <n v="97606"/>
    <x v="1"/>
    <x v="1"/>
    <n v="47"/>
    <n v="7"/>
    <n v="98844"/>
    <n v="0.1"/>
    <n v="0.5"/>
    <n v="6.7"/>
  </r>
  <r>
    <x v="4"/>
    <x v="1"/>
    <x v="5"/>
    <s v="A6550"/>
    <x v="2"/>
    <x v="1"/>
    <n v="91"/>
    <n v="42"/>
    <n v="98844"/>
    <n v="0.4"/>
    <n v="0.9"/>
    <n v="2.2000000000000002"/>
  </r>
  <r>
    <x v="4"/>
    <x v="1"/>
    <x v="5"/>
    <s v="A7000"/>
    <x v="3"/>
    <x v="1"/>
    <n v="86"/>
    <n v="53"/>
    <n v="98844"/>
    <n v="0.5"/>
    <n v="0.9"/>
    <n v="1.6"/>
  </r>
  <r>
    <x v="4"/>
    <x v="1"/>
    <x v="5"/>
    <s v="E2402"/>
    <x v="4"/>
    <x v="1"/>
    <n v="135"/>
    <n v="46"/>
    <n v="98844"/>
    <n v="0.5"/>
    <n v="1.4"/>
    <n v="2.9"/>
  </r>
  <r>
    <x v="4"/>
    <x v="1"/>
    <x v="1"/>
    <n v="97605"/>
    <x v="0"/>
    <x v="1"/>
    <n v="70"/>
    <n v="18"/>
    <n v="99954"/>
    <n v="0.2"/>
    <n v="0.7"/>
    <n v="3.9"/>
  </r>
  <r>
    <x v="4"/>
    <x v="1"/>
    <x v="1"/>
    <n v="97606"/>
    <x v="1"/>
    <x v="1"/>
    <n v="24"/>
    <n v="0"/>
    <n v="99954"/>
    <n v="0"/>
    <n v="0.2"/>
    <n v="6"/>
  </r>
  <r>
    <x v="4"/>
    <x v="1"/>
    <x v="1"/>
    <s v="A6550"/>
    <x v="2"/>
    <x v="1"/>
    <n v="87"/>
    <n v="38"/>
    <n v="99954"/>
    <n v="0.4"/>
    <n v="0.9"/>
    <n v="2.2999999999999998"/>
  </r>
  <r>
    <x v="4"/>
    <x v="1"/>
    <x v="1"/>
    <s v="A7000"/>
    <x v="3"/>
    <x v="1"/>
    <n v="75"/>
    <n v="43"/>
    <n v="99954"/>
    <n v="0.4"/>
    <n v="0.8"/>
    <n v="1.7"/>
  </r>
  <r>
    <x v="4"/>
    <x v="1"/>
    <x v="1"/>
    <s v="E2402"/>
    <x v="4"/>
    <x v="1"/>
    <n v="120"/>
    <n v="44"/>
    <n v="99954"/>
    <n v="0.4"/>
    <n v="1.2"/>
    <n v="2.7"/>
  </r>
  <r>
    <x v="4"/>
    <x v="1"/>
    <x v="2"/>
    <n v="97605"/>
    <x v="0"/>
    <x v="1"/>
    <n v="141"/>
    <n v="19"/>
    <n v="99502"/>
    <n v="0.2"/>
    <n v="1.4"/>
    <n v="7.4"/>
  </r>
  <r>
    <x v="4"/>
    <x v="1"/>
    <x v="2"/>
    <n v="97606"/>
    <x v="1"/>
    <x v="1"/>
    <n v="0"/>
    <n v="0"/>
    <n v="99502"/>
    <n v="0"/>
    <n v="0"/>
    <n v="1"/>
  </r>
  <r>
    <x v="4"/>
    <x v="1"/>
    <x v="2"/>
    <s v="A6550"/>
    <x v="2"/>
    <x v="1"/>
    <n v="65"/>
    <n v="33"/>
    <n v="99502"/>
    <n v="0.3"/>
    <n v="0.7"/>
    <n v="2"/>
  </r>
  <r>
    <x v="4"/>
    <x v="1"/>
    <x v="2"/>
    <s v="A7000"/>
    <x v="3"/>
    <x v="1"/>
    <n v="74"/>
    <n v="44"/>
    <n v="99502"/>
    <n v="0.4"/>
    <n v="0.7"/>
    <n v="1.7"/>
  </r>
  <r>
    <x v="4"/>
    <x v="1"/>
    <x v="2"/>
    <s v="E2402"/>
    <x v="4"/>
    <x v="1"/>
    <n v="101"/>
    <n v="41"/>
    <n v="99502"/>
    <n v="0.4"/>
    <n v="1"/>
    <n v="2.5"/>
  </r>
  <r>
    <x v="4"/>
    <x v="1"/>
    <x v="0"/>
    <n v="97605"/>
    <x v="0"/>
    <x v="1"/>
    <n v="124"/>
    <n v="22"/>
    <n v="98945"/>
    <n v="0.2"/>
    <n v="1.3"/>
    <n v="5.6"/>
  </r>
  <r>
    <x v="4"/>
    <x v="1"/>
    <x v="0"/>
    <n v="97606"/>
    <x v="1"/>
    <x v="1"/>
    <n v="33"/>
    <n v="9"/>
    <n v="98945"/>
    <n v="0.1"/>
    <n v="0.3"/>
    <n v="3.7"/>
  </r>
  <r>
    <x v="4"/>
    <x v="1"/>
    <x v="0"/>
    <s v="A6550"/>
    <x v="2"/>
    <x v="1"/>
    <n v="66"/>
    <n v="38"/>
    <n v="98945"/>
    <n v="0.4"/>
    <n v="0.7"/>
    <n v="1.7"/>
  </r>
  <r>
    <x v="4"/>
    <x v="1"/>
    <x v="0"/>
    <s v="A7000"/>
    <x v="3"/>
    <x v="1"/>
    <n v="96"/>
    <n v="45"/>
    <n v="98945"/>
    <n v="0.5"/>
    <n v="1"/>
    <n v="2.1"/>
  </r>
  <r>
    <x v="4"/>
    <x v="1"/>
    <x v="0"/>
    <s v="E2402"/>
    <x v="4"/>
    <x v="1"/>
    <n v="89"/>
    <n v="47"/>
    <n v="98945"/>
    <n v="0.5"/>
    <n v="0.9"/>
    <n v="1.9"/>
  </r>
  <r>
    <x v="4"/>
    <x v="1"/>
    <x v="6"/>
    <n v="97605"/>
    <x v="0"/>
    <x v="1"/>
    <n v="64"/>
    <n v="15"/>
    <n v="88927"/>
    <n v="0.2"/>
    <n v="0.7"/>
    <n v="4.3"/>
  </r>
  <r>
    <x v="4"/>
    <x v="1"/>
    <x v="6"/>
    <n v="97606"/>
    <x v="1"/>
    <x v="1"/>
    <n v="0"/>
    <n v="0"/>
    <n v="88927"/>
    <n v="0"/>
    <n v="0"/>
    <n v="1.5"/>
  </r>
  <r>
    <x v="4"/>
    <x v="1"/>
    <x v="6"/>
    <s v="A6550"/>
    <x v="2"/>
    <x v="1"/>
    <n v="43"/>
    <n v="26"/>
    <n v="88927"/>
    <n v="0.3"/>
    <n v="0.5"/>
    <n v="1.7"/>
  </r>
  <r>
    <x v="4"/>
    <x v="1"/>
    <x v="6"/>
    <s v="A7000"/>
    <x v="3"/>
    <x v="1"/>
    <n v="61"/>
    <n v="30"/>
    <n v="88927"/>
    <n v="0.3"/>
    <n v="0.7"/>
    <n v="2"/>
  </r>
  <r>
    <x v="4"/>
    <x v="1"/>
    <x v="6"/>
    <s v="E2402"/>
    <x v="4"/>
    <x v="1"/>
    <n v="42"/>
    <n v="29"/>
    <n v="88927"/>
    <n v="0.3"/>
    <n v="0.5"/>
    <n v="1.4"/>
  </r>
  <r>
    <x v="5"/>
    <x v="0"/>
    <x v="7"/>
    <s v="A7000"/>
    <x v="3"/>
    <x v="1"/>
    <n v="0"/>
    <n v="0"/>
    <n v="28880"/>
    <n v="0.1"/>
    <n v="0.1"/>
    <n v="1"/>
  </r>
  <r>
    <x v="5"/>
    <x v="0"/>
    <x v="8"/>
    <s v="A7000"/>
    <x v="3"/>
    <x v="1"/>
    <n v="6"/>
    <n v="0"/>
    <n v="29244"/>
    <n v="0.1"/>
    <n v="0.2"/>
    <n v="1.5"/>
  </r>
  <r>
    <x v="5"/>
    <x v="0"/>
    <x v="10"/>
    <s v="A7000"/>
    <x v="3"/>
    <x v="1"/>
    <n v="7"/>
    <n v="0"/>
    <n v="29392"/>
    <n v="0.1"/>
    <n v="0.2"/>
    <n v="1.8"/>
  </r>
  <r>
    <x v="5"/>
    <x v="0"/>
    <x v="9"/>
    <s v="A7000"/>
    <x v="3"/>
    <x v="1"/>
    <n v="14"/>
    <n v="7"/>
    <n v="28799"/>
    <n v="0.2"/>
    <n v="0.5"/>
    <n v="2"/>
  </r>
  <r>
    <x v="5"/>
    <x v="0"/>
    <x v="3"/>
    <s v="A6550"/>
    <x v="2"/>
    <x v="1"/>
    <n v="40"/>
    <n v="17"/>
    <n v="29285"/>
    <n v="0.6"/>
    <n v="1.4"/>
    <n v="2.4"/>
  </r>
  <r>
    <x v="5"/>
    <x v="0"/>
    <x v="3"/>
    <s v="A7000"/>
    <x v="3"/>
    <x v="1"/>
    <n v="16"/>
    <n v="0"/>
    <n v="29285"/>
    <n v="0.1"/>
    <n v="0.5"/>
    <n v="5.3"/>
  </r>
  <r>
    <x v="5"/>
    <x v="0"/>
    <x v="3"/>
    <s v="E2402"/>
    <x v="4"/>
    <x v="1"/>
    <n v="63"/>
    <n v="17"/>
    <n v="29285"/>
    <n v="0.6"/>
    <n v="2.2000000000000002"/>
    <n v="3.7"/>
  </r>
  <r>
    <x v="5"/>
    <x v="0"/>
    <x v="4"/>
    <n v="97605"/>
    <x v="0"/>
    <x v="1"/>
    <n v="0"/>
    <n v="0"/>
    <n v="29384"/>
    <n v="0"/>
    <n v="0"/>
    <n v="1"/>
  </r>
  <r>
    <x v="5"/>
    <x v="0"/>
    <x v="4"/>
    <n v="97606"/>
    <x v="1"/>
    <x v="1"/>
    <n v="8"/>
    <n v="0"/>
    <n v="29384"/>
    <n v="0"/>
    <n v="0.3"/>
    <n v="8"/>
  </r>
  <r>
    <x v="5"/>
    <x v="0"/>
    <x v="4"/>
    <s v="A6550"/>
    <x v="2"/>
    <x v="1"/>
    <n v="51"/>
    <n v="17"/>
    <n v="29384"/>
    <n v="0.6"/>
    <n v="1.7"/>
    <n v="3"/>
  </r>
  <r>
    <x v="5"/>
    <x v="0"/>
    <x v="4"/>
    <s v="A7000"/>
    <x v="3"/>
    <x v="1"/>
    <n v="30"/>
    <n v="0"/>
    <n v="29384"/>
    <n v="0.2"/>
    <n v="1"/>
    <n v="6"/>
  </r>
  <r>
    <x v="5"/>
    <x v="0"/>
    <x v="4"/>
    <s v="E2402"/>
    <x v="4"/>
    <x v="1"/>
    <n v="66"/>
    <n v="19"/>
    <n v="29384"/>
    <n v="0.6"/>
    <n v="2.2000000000000002"/>
    <n v="3.5"/>
  </r>
  <r>
    <x v="5"/>
    <x v="0"/>
    <x v="5"/>
    <n v="97605"/>
    <x v="0"/>
    <x v="1"/>
    <n v="33"/>
    <n v="7"/>
    <n v="29225"/>
    <n v="0.2"/>
    <n v="1.1000000000000001"/>
    <n v="4.7"/>
  </r>
  <r>
    <x v="5"/>
    <x v="0"/>
    <x v="5"/>
    <n v="97606"/>
    <x v="1"/>
    <x v="1"/>
    <n v="0"/>
    <n v="0"/>
    <n v="29225"/>
    <n v="0"/>
    <n v="0.1"/>
    <n v="2"/>
  </r>
  <r>
    <x v="5"/>
    <x v="0"/>
    <x v="5"/>
    <s v="A6550"/>
    <x v="2"/>
    <x v="1"/>
    <n v="48"/>
    <n v="15"/>
    <n v="29225"/>
    <n v="0.5"/>
    <n v="1.6"/>
    <n v="3.2"/>
  </r>
  <r>
    <x v="5"/>
    <x v="0"/>
    <x v="5"/>
    <s v="A7000"/>
    <x v="3"/>
    <x v="1"/>
    <n v="60"/>
    <n v="21"/>
    <n v="29225"/>
    <n v="0.7"/>
    <n v="2.1"/>
    <n v="2.9"/>
  </r>
  <r>
    <x v="5"/>
    <x v="0"/>
    <x v="5"/>
    <s v="E2402"/>
    <x v="4"/>
    <x v="1"/>
    <n v="61"/>
    <n v="19"/>
    <n v="29225"/>
    <n v="0.7"/>
    <n v="2.1"/>
    <n v="3.2"/>
  </r>
  <r>
    <x v="5"/>
    <x v="0"/>
    <x v="1"/>
    <n v="97605"/>
    <x v="0"/>
    <x v="1"/>
    <n v="58"/>
    <n v="18"/>
    <n v="28945"/>
    <n v="0.6"/>
    <n v="2"/>
    <n v="3.2"/>
  </r>
  <r>
    <x v="5"/>
    <x v="0"/>
    <x v="1"/>
    <n v="97606"/>
    <x v="1"/>
    <x v="1"/>
    <n v="10"/>
    <n v="0"/>
    <n v="28945"/>
    <n v="0.1"/>
    <n v="0.3"/>
    <n v="2.5"/>
  </r>
  <r>
    <x v="5"/>
    <x v="0"/>
    <x v="1"/>
    <s v="A6550"/>
    <x v="2"/>
    <x v="1"/>
    <n v="37"/>
    <n v="16"/>
    <n v="28945"/>
    <n v="0.6"/>
    <n v="1.3"/>
    <n v="2.2999999999999998"/>
  </r>
  <r>
    <x v="5"/>
    <x v="0"/>
    <x v="1"/>
    <s v="A7000"/>
    <x v="3"/>
    <x v="1"/>
    <n v="41"/>
    <n v="20"/>
    <n v="28945"/>
    <n v="0.7"/>
    <n v="1.4"/>
    <n v="2"/>
  </r>
  <r>
    <x v="5"/>
    <x v="0"/>
    <x v="1"/>
    <s v="E2402"/>
    <x v="4"/>
    <x v="1"/>
    <n v="55"/>
    <n v="17"/>
    <n v="28945"/>
    <n v="0.6"/>
    <n v="1.9"/>
    <n v="3.2"/>
  </r>
  <r>
    <x v="5"/>
    <x v="0"/>
    <x v="2"/>
    <n v="97605"/>
    <x v="0"/>
    <x v="1"/>
    <n v="59"/>
    <n v="18"/>
    <n v="29292"/>
    <n v="0.6"/>
    <n v="2"/>
    <n v="3.3"/>
  </r>
  <r>
    <x v="5"/>
    <x v="0"/>
    <x v="2"/>
    <n v="97606"/>
    <x v="1"/>
    <x v="1"/>
    <n v="7"/>
    <n v="0"/>
    <n v="29292"/>
    <n v="0.1"/>
    <n v="0.2"/>
    <n v="1.8"/>
  </r>
  <r>
    <x v="5"/>
    <x v="0"/>
    <x v="2"/>
    <s v="A6550"/>
    <x v="2"/>
    <x v="1"/>
    <n v="62"/>
    <n v="28"/>
    <n v="29292"/>
    <n v="1"/>
    <n v="2.1"/>
    <n v="2.2000000000000002"/>
  </r>
  <r>
    <x v="5"/>
    <x v="0"/>
    <x v="2"/>
    <s v="A7000"/>
    <x v="3"/>
    <x v="1"/>
    <n v="56"/>
    <n v="33"/>
    <n v="29292"/>
    <n v="1.1000000000000001"/>
    <n v="1.9"/>
    <n v="1.7"/>
  </r>
  <r>
    <x v="5"/>
    <x v="0"/>
    <x v="2"/>
    <s v="E2402"/>
    <x v="4"/>
    <x v="1"/>
    <n v="84"/>
    <n v="31"/>
    <n v="29292"/>
    <n v="1.1000000000000001"/>
    <n v="2.9"/>
    <n v="2.7"/>
  </r>
  <r>
    <x v="5"/>
    <x v="0"/>
    <x v="0"/>
    <n v="97605"/>
    <x v="0"/>
    <x v="1"/>
    <n v="118"/>
    <n v="12"/>
    <n v="21323"/>
    <n v="0.6"/>
    <n v="5.5"/>
    <n v="9.8000000000000007"/>
  </r>
  <r>
    <x v="5"/>
    <x v="0"/>
    <x v="0"/>
    <s v="A6550"/>
    <x v="2"/>
    <x v="1"/>
    <n v="79"/>
    <n v="18"/>
    <n v="21323"/>
    <n v="0.8"/>
    <n v="3.7"/>
    <n v="4.4000000000000004"/>
  </r>
  <r>
    <x v="5"/>
    <x v="0"/>
    <x v="0"/>
    <s v="A7000"/>
    <x v="3"/>
    <x v="1"/>
    <n v="62"/>
    <n v="19"/>
    <n v="21323"/>
    <n v="0.9"/>
    <n v="2.9"/>
    <n v="3.3"/>
  </r>
  <r>
    <x v="5"/>
    <x v="0"/>
    <x v="0"/>
    <s v="E2402"/>
    <x v="4"/>
    <x v="1"/>
    <n v="122"/>
    <n v="21"/>
    <n v="21323"/>
    <n v="1"/>
    <n v="5.7"/>
    <n v="5.8"/>
  </r>
  <r>
    <x v="5"/>
    <x v="0"/>
    <x v="6"/>
    <n v="97605"/>
    <x v="0"/>
    <x v="1"/>
    <n v="12"/>
    <n v="0"/>
    <n v="15550"/>
    <n v="0.3"/>
    <n v="0.8"/>
    <n v="3"/>
  </r>
  <r>
    <x v="5"/>
    <x v="0"/>
    <x v="6"/>
    <n v="97606"/>
    <x v="1"/>
    <x v="1"/>
    <n v="0"/>
    <n v="0"/>
    <n v="15550"/>
    <n v="0.1"/>
    <n v="0.2"/>
    <n v="1.5"/>
  </r>
  <r>
    <x v="5"/>
    <x v="0"/>
    <x v="6"/>
    <s v="A6550"/>
    <x v="2"/>
    <x v="1"/>
    <n v="19"/>
    <n v="9"/>
    <n v="15550"/>
    <n v="0.6"/>
    <n v="1.2"/>
    <n v="2.1"/>
  </r>
  <r>
    <x v="5"/>
    <x v="0"/>
    <x v="6"/>
    <s v="A7000"/>
    <x v="3"/>
    <x v="1"/>
    <n v="11"/>
    <n v="7"/>
    <n v="15550"/>
    <n v="0.5"/>
    <n v="0.7"/>
    <n v="1.6"/>
  </r>
  <r>
    <x v="5"/>
    <x v="0"/>
    <x v="6"/>
    <s v="E2402"/>
    <x v="4"/>
    <x v="1"/>
    <n v="12"/>
    <n v="8"/>
    <n v="15550"/>
    <n v="0.5"/>
    <n v="0.8"/>
    <n v="1.5"/>
  </r>
  <r>
    <x v="5"/>
    <x v="1"/>
    <x v="7"/>
    <s v="A7000"/>
    <x v="3"/>
    <x v="1"/>
    <n v="12"/>
    <n v="0"/>
    <n v="20228"/>
    <n v="0.1"/>
    <n v="0.6"/>
    <n v="6"/>
  </r>
  <r>
    <x v="5"/>
    <x v="1"/>
    <x v="8"/>
    <s v="A7000"/>
    <x v="3"/>
    <x v="1"/>
    <n v="20"/>
    <n v="9"/>
    <n v="20404"/>
    <n v="0.4"/>
    <n v="1"/>
    <n v="2.2000000000000002"/>
  </r>
  <r>
    <x v="5"/>
    <x v="1"/>
    <x v="10"/>
    <s v="A7000"/>
    <x v="3"/>
    <x v="1"/>
    <n v="33"/>
    <n v="0"/>
    <n v="20302"/>
    <n v="0.2"/>
    <n v="1.6"/>
    <n v="6.6"/>
  </r>
  <r>
    <x v="5"/>
    <x v="1"/>
    <x v="9"/>
    <s v="A7000"/>
    <x v="3"/>
    <x v="1"/>
    <n v="22"/>
    <n v="0"/>
    <n v="19871"/>
    <n v="0.3"/>
    <n v="1.1000000000000001"/>
    <n v="4.4000000000000004"/>
  </r>
  <r>
    <x v="5"/>
    <x v="1"/>
    <x v="3"/>
    <s v="A6550"/>
    <x v="2"/>
    <x v="1"/>
    <n v="34"/>
    <n v="11"/>
    <n v="20288"/>
    <n v="0.5"/>
    <n v="1.7"/>
    <n v="3.1"/>
  </r>
  <r>
    <x v="5"/>
    <x v="1"/>
    <x v="3"/>
    <s v="A7000"/>
    <x v="3"/>
    <x v="1"/>
    <n v="12"/>
    <n v="7"/>
    <n v="20288"/>
    <n v="0.3"/>
    <n v="0.6"/>
    <n v="1.7"/>
  </r>
  <r>
    <x v="5"/>
    <x v="1"/>
    <x v="3"/>
    <s v="E2402"/>
    <x v="4"/>
    <x v="1"/>
    <n v="61"/>
    <n v="13"/>
    <n v="20288"/>
    <n v="0.6"/>
    <n v="3"/>
    <n v="4.7"/>
  </r>
  <r>
    <x v="5"/>
    <x v="1"/>
    <x v="4"/>
    <n v="97605"/>
    <x v="0"/>
    <x v="1"/>
    <n v="9"/>
    <n v="0"/>
    <n v="20586"/>
    <n v="0.1"/>
    <n v="0.4"/>
    <n v="4.5"/>
  </r>
  <r>
    <x v="5"/>
    <x v="1"/>
    <x v="4"/>
    <n v="97606"/>
    <x v="1"/>
    <x v="1"/>
    <n v="58"/>
    <n v="0"/>
    <n v="20586"/>
    <n v="0.2"/>
    <n v="2.8"/>
    <n v="14.5"/>
  </r>
  <r>
    <x v="5"/>
    <x v="1"/>
    <x v="4"/>
    <s v="A6550"/>
    <x v="2"/>
    <x v="1"/>
    <n v="68"/>
    <n v="20"/>
    <n v="20586"/>
    <n v="1"/>
    <n v="3.3"/>
    <n v="3.4"/>
  </r>
  <r>
    <x v="5"/>
    <x v="1"/>
    <x v="4"/>
    <s v="A7000"/>
    <x v="3"/>
    <x v="1"/>
    <n v="15"/>
    <n v="7"/>
    <n v="20586"/>
    <n v="0.3"/>
    <n v="0.7"/>
    <n v="2.1"/>
  </r>
  <r>
    <x v="5"/>
    <x v="1"/>
    <x v="4"/>
    <s v="E2402"/>
    <x v="4"/>
    <x v="1"/>
    <n v="82"/>
    <n v="22"/>
    <n v="20586"/>
    <n v="1.1000000000000001"/>
    <n v="4"/>
    <n v="3.7"/>
  </r>
  <r>
    <x v="5"/>
    <x v="1"/>
    <x v="5"/>
    <n v="97605"/>
    <x v="0"/>
    <x v="1"/>
    <n v="83"/>
    <n v="13"/>
    <n v="20697"/>
    <n v="0.6"/>
    <n v="4"/>
    <n v="6.4"/>
  </r>
  <r>
    <x v="5"/>
    <x v="1"/>
    <x v="5"/>
    <n v="97606"/>
    <x v="1"/>
    <x v="1"/>
    <n v="60"/>
    <n v="0"/>
    <n v="20697"/>
    <n v="0.2"/>
    <n v="2.9"/>
    <n v="15"/>
  </r>
  <r>
    <x v="5"/>
    <x v="1"/>
    <x v="5"/>
    <s v="A6550"/>
    <x v="2"/>
    <x v="1"/>
    <n v="76"/>
    <n v="24"/>
    <n v="20697"/>
    <n v="1.2"/>
    <n v="3.7"/>
    <n v="3.2"/>
  </r>
  <r>
    <x v="5"/>
    <x v="1"/>
    <x v="5"/>
    <s v="A7000"/>
    <x v="3"/>
    <x v="1"/>
    <n v="77"/>
    <n v="30"/>
    <n v="20697"/>
    <n v="1.4"/>
    <n v="3.7"/>
    <n v="2.6"/>
  </r>
  <r>
    <x v="5"/>
    <x v="1"/>
    <x v="5"/>
    <s v="E2402"/>
    <x v="4"/>
    <x v="1"/>
    <n v="103"/>
    <n v="27"/>
    <n v="20697"/>
    <n v="1.3"/>
    <n v="5"/>
    <n v="3.8"/>
  </r>
  <r>
    <x v="5"/>
    <x v="1"/>
    <x v="1"/>
    <n v="97605"/>
    <x v="0"/>
    <x v="1"/>
    <n v="113"/>
    <n v="12"/>
    <n v="20819"/>
    <n v="0.6"/>
    <n v="5.4"/>
    <n v="9.4"/>
  </r>
  <r>
    <x v="5"/>
    <x v="1"/>
    <x v="1"/>
    <n v="97606"/>
    <x v="1"/>
    <x v="1"/>
    <n v="65"/>
    <n v="0"/>
    <n v="20819"/>
    <n v="0.1"/>
    <n v="3.1"/>
    <n v="32.5"/>
  </r>
  <r>
    <x v="5"/>
    <x v="1"/>
    <x v="1"/>
    <s v="A6550"/>
    <x v="2"/>
    <x v="1"/>
    <n v="69"/>
    <n v="18"/>
    <n v="20819"/>
    <n v="0.9"/>
    <n v="3.3"/>
    <n v="3.8"/>
  </r>
  <r>
    <x v="5"/>
    <x v="1"/>
    <x v="1"/>
    <s v="A7000"/>
    <x v="3"/>
    <x v="1"/>
    <n v="63"/>
    <n v="22"/>
    <n v="20819"/>
    <n v="1.1000000000000001"/>
    <n v="3"/>
    <n v="2.9"/>
  </r>
  <r>
    <x v="5"/>
    <x v="1"/>
    <x v="1"/>
    <s v="E2402"/>
    <x v="4"/>
    <x v="1"/>
    <n v="96"/>
    <n v="18"/>
    <n v="20819"/>
    <n v="0.9"/>
    <n v="4.5999999999999996"/>
    <n v="5.3"/>
  </r>
  <r>
    <x v="5"/>
    <x v="1"/>
    <x v="2"/>
    <n v="97605"/>
    <x v="0"/>
    <x v="1"/>
    <n v="48"/>
    <n v="15"/>
    <n v="21287"/>
    <n v="0.7"/>
    <n v="2.2999999999999998"/>
    <n v="3.2"/>
  </r>
  <r>
    <x v="5"/>
    <x v="1"/>
    <x v="2"/>
    <n v="97606"/>
    <x v="1"/>
    <x v="1"/>
    <n v="12"/>
    <n v="0"/>
    <n v="21287"/>
    <n v="0.2"/>
    <n v="0.6"/>
    <n v="2.4"/>
  </r>
  <r>
    <x v="5"/>
    <x v="1"/>
    <x v="2"/>
    <s v="A6550"/>
    <x v="2"/>
    <x v="1"/>
    <n v="53"/>
    <n v="16"/>
    <n v="21287"/>
    <n v="0.8"/>
    <n v="2.5"/>
    <n v="3.3"/>
  </r>
  <r>
    <x v="5"/>
    <x v="1"/>
    <x v="2"/>
    <s v="A7000"/>
    <x v="3"/>
    <x v="1"/>
    <n v="54"/>
    <n v="21"/>
    <n v="21287"/>
    <n v="1"/>
    <n v="2.5"/>
    <n v="2.6"/>
  </r>
  <r>
    <x v="5"/>
    <x v="1"/>
    <x v="2"/>
    <s v="E2402"/>
    <x v="4"/>
    <x v="1"/>
    <n v="63"/>
    <n v="17"/>
    <n v="21287"/>
    <n v="0.8"/>
    <n v="3"/>
    <n v="3.7"/>
  </r>
  <r>
    <x v="5"/>
    <x v="1"/>
    <x v="0"/>
    <n v="97605"/>
    <x v="0"/>
    <x v="1"/>
    <n v="22"/>
    <n v="6"/>
    <n v="17117"/>
    <n v="0.4"/>
    <n v="1.3"/>
    <n v="3.7"/>
  </r>
  <r>
    <x v="5"/>
    <x v="1"/>
    <x v="0"/>
    <n v="97606"/>
    <x v="1"/>
    <x v="1"/>
    <n v="0"/>
    <n v="0"/>
    <n v="17117"/>
    <n v="0.1"/>
    <n v="0.1"/>
    <n v="2"/>
  </r>
  <r>
    <x v="5"/>
    <x v="1"/>
    <x v="0"/>
    <s v="A6550"/>
    <x v="2"/>
    <x v="1"/>
    <n v="27"/>
    <n v="11"/>
    <n v="17117"/>
    <n v="0.6"/>
    <n v="1.6"/>
    <n v="2.5"/>
  </r>
  <r>
    <x v="5"/>
    <x v="1"/>
    <x v="0"/>
    <s v="A7000"/>
    <x v="3"/>
    <x v="1"/>
    <n v="31"/>
    <n v="17"/>
    <n v="17117"/>
    <n v="1"/>
    <n v="1.8"/>
    <n v="1.8"/>
  </r>
  <r>
    <x v="5"/>
    <x v="1"/>
    <x v="0"/>
    <s v="E2402"/>
    <x v="4"/>
    <x v="1"/>
    <n v="34"/>
    <n v="12"/>
    <n v="17117"/>
    <n v="0.7"/>
    <n v="2"/>
    <n v="2.8"/>
  </r>
  <r>
    <x v="5"/>
    <x v="1"/>
    <x v="6"/>
    <n v="97605"/>
    <x v="0"/>
    <x v="1"/>
    <n v="10"/>
    <n v="0"/>
    <n v="12449"/>
    <n v="0.4"/>
    <n v="0.8"/>
    <n v="2"/>
  </r>
  <r>
    <x v="5"/>
    <x v="1"/>
    <x v="6"/>
    <n v="97606"/>
    <x v="1"/>
    <x v="1"/>
    <n v="0"/>
    <n v="0"/>
    <n v="12449"/>
    <n v="0.1"/>
    <n v="0.3"/>
    <n v="4"/>
  </r>
  <r>
    <x v="5"/>
    <x v="1"/>
    <x v="6"/>
    <s v="A6550"/>
    <x v="2"/>
    <x v="1"/>
    <n v="0"/>
    <n v="0"/>
    <n v="12449"/>
    <n v="0.2"/>
    <n v="0.2"/>
    <n v="1.5"/>
  </r>
  <r>
    <x v="5"/>
    <x v="1"/>
    <x v="6"/>
    <s v="A7000"/>
    <x v="3"/>
    <x v="1"/>
    <n v="9"/>
    <n v="0"/>
    <n v="12449"/>
    <n v="0.4"/>
    <n v="0.7"/>
    <n v="1.8"/>
  </r>
  <r>
    <x v="5"/>
    <x v="1"/>
    <x v="6"/>
    <s v="E2402"/>
    <x v="4"/>
    <x v="1"/>
    <n v="0"/>
    <n v="0"/>
    <n v="12449"/>
    <n v="0.2"/>
    <n v="0.3"/>
    <n v="2"/>
  </r>
  <r>
    <x v="0"/>
    <x v="0"/>
    <x v="1"/>
    <s v="A7000"/>
    <x v="3"/>
    <x v="1"/>
    <n v="40"/>
    <n v="17"/>
    <s v=";"/>
    <s v=";"/>
    <s v=";"/>
    <n v="2.4"/>
  </r>
  <r>
    <x v="0"/>
    <x v="0"/>
    <x v="2"/>
    <s v="A7000"/>
    <x v="3"/>
    <x v="1"/>
    <n v="57"/>
    <n v="19"/>
    <n v="49359"/>
    <n v="0.4"/>
    <n v="1.2"/>
    <n v="3"/>
  </r>
  <r>
    <x v="0"/>
    <x v="0"/>
    <x v="0"/>
    <s v="A6550"/>
    <x v="2"/>
    <x v="1"/>
    <n v="1"/>
    <n v="1"/>
    <n v="38482"/>
    <n v="0"/>
    <n v="0"/>
    <n v="1"/>
  </r>
  <r>
    <x v="0"/>
    <x v="0"/>
    <x v="0"/>
    <s v="A7000"/>
    <x v="3"/>
    <x v="1"/>
    <n v="63"/>
    <n v="19"/>
    <n v="38482"/>
    <n v="0.5"/>
    <n v="1.6"/>
    <n v="3.3"/>
  </r>
  <r>
    <x v="0"/>
    <x v="0"/>
    <x v="6"/>
    <s v="A6550"/>
    <x v="2"/>
    <x v="1"/>
    <n v="1"/>
    <n v="1"/>
    <n v="32810"/>
    <n v="0"/>
    <n v="0"/>
    <n v="1"/>
  </r>
  <r>
    <x v="0"/>
    <x v="0"/>
    <x v="6"/>
    <s v="A7000"/>
    <x v="3"/>
    <x v="1"/>
    <n v="36"/>
    <n v="18"/>
    <n v="32810"/>
    <n v="0.5"/>
    <n v="1.1000000000000001"/>
    <n v="2"/>
  </r>
  <r>
    <x v="0"/>
    <x v="1"/>
    <x v="1"/>
    <s v="A7000"/>
    <x v="3"/>
    <x v="1"/>
    <n v="32"/>
    <n v="12"/>
    <s v=";"/>
    <s v=";"/>
    <s v=";"/>
    <n v="2.7"/>
  </r>
  <r>
    <x v="0"/>
    <x v="1"/>
    <x v="2"/>
    <n v="97605"/>
    <x v="0"/>
    <x v="1"/>
    <n v="6"/>
    <n v="3"/>
    <n v="51421"/>
    <n v="0.1"/>
    <n v="0.1"/>
    <n v="2"/>
  </r>
  <r>
    <x v="0"/>
    <x v="1"/>
    <x v="2"/>
    <s v="A7000"/>
    <x v="3"/>
    <x v="1"/>
    <n v="59"/>
    <n v="22"/>
    <n v="51421"/>
    <n v="0.4"/>
    <n v="1.1000000000000001"/>
    <n v="2.7"/>
  </r>
  <r>
    <x v="0"/>
    <x v="1"/>
    <x v="0"/>
    <n v="97605"/>
    <x v="0"/>
    <x v="1"/>
    <n v="4"/>
    <n v="1"/>
    <n v="40277"/>
    <n v="0"/>
    <n v="0.1"/>
    <n v="4"/>
  </r>
  <r>
    <x v="0"/>
    <x v="1"/>
    <x v="0"/>
    <s v="A7000"/>
    <x v="3"/>
    <x v="1"/>
    <n v="61"/>
    <n v="19"/>
    <n v="40277"/>
    <n v="0.5"/>
    <n v="1.5"/>
    <n v="3.2"/>
  </r>
  <r>
    <x v="0"/>
    <x v="1"/>
    <x v="6"/>
    <s v="A7000"/>
    <x v="3"/>
    <x v="1"/>
    <n v="32"/>
    <n v="10"/>
    <n v="34737"/>
    <n v="0.3"/>
    <n v="0.9"/>
    <n v="3.2"/>
  </r>
  <r>
    <x v="6"/>
    <x v="0"/>
    <x v="1"/>
    <s v="A7000"/>
    <x v="3"/>
    <x v="1"/>
    <n v="17"/>
    <n v="5"/>
    <s v=";"/>
    <s v=";"/>
    <s v=";"/>
    <n v="3.4"/>
  </r>
  <r>
    <x v="6"/>
    <x v="0"/>
    <x v="2"/>
    <s v="A7000"/>
    <x v="3"/>
    <x v="1"/>
    <n v="35"/>
    <n v="8"/>
    <n v="55140"/>
    <n v="0.1"/>
    <n v="0.6"/>
    <n v="4.4000000000000004"/>
  </r>
  <r>
    <x v="6"/>
    <x v="0"/>
    <x v="0"/>
    <n v="97605"/>
    <x v="0"/>
    <x v="1"/>
    <n v="2"/>
    <n v="1"/>
    <n v="43728"/>
    <n v="0"/>
    <n v="0"/>
    <n v="2"/>
  </r>
  <r>
    <x v="6"/>
    <x v="0"/>
    <x v="0"/>
    <s v="A6550"/>
    <x v="2"/>
    <x v="1"/>
    <n v="1"/>
    <n v="1"/>
    <n v="43728"/>
    <n v="0"/>
    <n v="0"/>
    <n v="1"/>
  </r>
  <r>
    <x v="6"/>
    <x v="0"/>
    <x v="0"/>
    <s v="A7000"/>
    <x v="3"/>
    <x v="1"/>
    <n v="46"/>
    <n v="11"/>
    <n v="43728"/>
    <n v="0.3"/>
    <n v="1.1000000000000001"/>
    <n v="4.2"/>
  </r>
  <r>
    <x v="6"/>
    <x v="0"/>
    <x v="6"/>
    <s v="A7000"/>
    <x v="3"/>
    <x v="1"/>
    <n v="47"/>
    <n v="9"/>
    <n v="38014"/>
    <n v="0.2"/>
    <n v="1.2"/>
    <n v="5.2"/>
  </r>
  <r>
    <x v="6"/>
    <x v="1"/>
    <x v="1"/>
    <s v="A7000"/>
    <x v="3"/>
    <x v="1"/>
    <n v="5"/>
    <n v="4"/>
    <s v=";"/>
    <s v=";"/>
    <s v=";"/>
    <n v="1.2"/>
  </r>
  <r>
    <x v="6"/>
    <x v="1"/>
    <x v="2"/>
    <s v="A7000"/>
    <x v="3"/>
    <x v="1"/>
    <n v="22"/>
    <n v="5"/>
    <n v="57459"/>
    <n v="0.1"/>
    <n v="0.4"/>
    <n v="4.4000000000000004"/>
  </r>
  <r>
    <x v="6"/>
    <x v="1"/>
    <x v="0"/>
    <s v="A7000"/>
    <x v="3"/>
    <x v="1"/>
    <n v="27"/>
    <n v="8"/>
    <n v="45787"/>
    <n v="0.2"/>
    <n v="0.6"/>
    <n v="3.4"/>
  </r>
  <r>
    <x v="6"/>
    <x v="1"/>
    <x v="6"/>
    <n v="97605"/>
    <x v="0"/>
    <x v="1"/>
    <n v="2"/>
    <n v="1"/>
    <n v="39887"/>
    <n v="0"/>
    <n v="0.1"/>
    <n v="2"/>
  </r>
  <r>
    <x v="6"/>
    <x v="1"/>
    <x v="6"/>
    <s v="A6550"/>
    <x v="2"/>
    <x v="1"/>
    <n v="1"/>
    <n v="1"/>
    <n v="39887"/>
    <n v="0"/>
    <n v="0"/>
    <n v="1"/>
  </r>
  <r>
    <x v="6"/>
    <x v="1"/>
    <x v="6"/>
    <s v="A7000"/>
    <x v="3"/>
    <x v="1"/>
    <n v="28"/>
    <n v="8"/>
    <n v="39887"/>
    <n v="0.2"/>
    <n v="0.7"/>
    <n v="3.5"/>
  </r>
  <r>
    <x v="1"/>
    <x v="0"/>
    <x v="1"/>
    <n v="97605"/>
    <x v="0"/>
    <x v="1"/>
    <n v="4"/>
    <n v="1"/>
    <s v=";"/>
    <s v=";"/>
    <s v=";"/>
    <n v="4"/>
  </r>
  <r>
    <x v="1"/>
    <x v="0"/>
    <x v="1"/>
    <n v="97606"/>
    <x v="1"/>
    <x v="1"/>
    <n v="1"/>
    <n v="1"/>
    <s v=";"/>
    <s v=";"/>
    <s v=";"/>
    <n v="1"/>
  </r>
  <r>
    <x v="1"/>
    <x v="0"/>
    <x v="1"/>
    <s v="A6550"/>
    <x v="2"/>
    <x v="1"/>
    <n v="3"/>
    <n v="2"/>
    <s v=";"/>
    <s v=";"/>
    <s v=";"/>
    <n v="1.5"/>
  </r>
  <r>
    <x v="1"/>
    <x v="0"/>
    <x v="1"/>
    <s v="A7000"/>
    <x v="3"/>
    <x v="1"/>
    <n v="9"/>
    <n v="5"/>
    <s v=";"/>
    <s v=";"/>
    <s v=";"/>
    <n v="1.8"/>
  </r>
  <r>
    <x v="1"/>
    <x v="0"/>
    <x v="2"/>
    <n v="97605"/>
    <x v="0"/>
    <x v="1"/>
    <n v="22"/>
    <n v="7"/>
    <n v="107688"/>
    <n v="0.1"/>
    <n v="0.2"/>
    <n v="3.1"/>
  </r>
  <r>
    <x v="1"/>
    <x v="0"/>
    <x v="2"/>
    <n v="97606"/>
    <x v="1"/>
    <x v="1"/>
    <n v="3"/>
    <n v="2"/>
    <n v="107688"/>
    <n v="0"/>
    <n v="0"/>
    <n v="1.5"/>
  </r>
  <r>
    <x v="1"/>
    <x v="0"/>
    <x v="2"/>
    <s v="A6550"/>
    <x v="2"/>
    <x v="1"/>
    <n v="8"/>
    <n v="7"/>
    <n v="107688"/>
    <n v="0.1"/>
    <n v="0.1"/>
    <n v="1.1000000000000001"/>
  </r>
  <r>
    <x v="1"/>
    <x v="0"/>
    <x v="2"/>
    <s v="A7000"/>
    <x v="3"/>
    <x v="1"/>
    <n v="37"/>
    <n v="16"/>
    <n v="107688"/>
    <n v="0.1"/>
    <n v="0.3"/>
    <n v="2.2999999999999998"/>
  </r>
  <r>
    <x v="1"/>
    <x v="0"/>
    <x v="2"/>
    <s v="E2402"/>
    <x v="4"/>
    <x v="1"/>
    <n v="29"/>
    <n v="4"/>
    <n v="107688"/>
    <n v="0"/>
    <n v="0.3"/>
    <n v="7.2"/>
  </r>
  <r>
    <x v="1"/>
    <x v="0"/>
    <x v="0"/>
    <n v="97605"/>
    <x v="0"/>
    <x v="1"/>
    <n v="35"/>
    <n v="6"/>
    <n v="88514"/>
    <n v="0.1"/>
    <n v="0.4"/>
    <n v="5.8"/>
  </r>
  <r>
    <x v="1"/>
    <x v="0"/>
    <x v="0"/>
    <n v="97606"/>
    <x v="1"/>
    <x v="1"/>
    <n v="20"/>
    <n v="2"/>
    <n v="88514"/>
    <n v="0"/>
    <n v="0.2"/>
    <n v="10"/>
  </r>
  <r>
    <x v="1"/>
    <x v="0"/>
    <x v="0"/>
    <s v="A6550"/>
    <x v="2"/>
    <x v="1"/>
    <n v="13"/>
    <n v="8"/>
    <n v="88514"/>
    <n v="0.1"/>
    <n v="0.1"/>
    <n v="1.6"/>
  </r>
  <r>
    <x v="1"/>
    <x v="0"/>
    <x v="0"/>
    <s v="A7000"/>
    <x v="3"/>
    <x v="1"/>
    <n v="47"/>
    <n v="19"/>
    <n v="88514"/>
    <n v="0.2"/>
    <n v="0.5"/>
    <n v="2.5"/>
  </r>
  <r>
    <x v="1"/>
    <x v="0"/>
    <x v="0"/>
    <s v="E2402"/>
    <x v="4"/>
    <x v="1"/>
    <n v="1"/>
    <n v="1"/>
    <n v="88514"/>
    <n v="0"/>
    <n v="0"/>
    <n v="1"/>
  </r>
  <r>
    <x v="1"/>
    <x v="0"/>
    <x v="6"/>
    <n v="97605"/>
    <x v="0"/>
    <x v="1"/>
    <n v="2"/>
    <n v="2"/>
    <n v="78371"/>
    <n v="0"/>
    <n v="0"/>
    <n v="1"/>
  </r>
  <r>
    <x v="1"/>
    <x v="0"/>
    <x v="6"/>
    <n v="97606"/>
    <x v="1"/>
    <x v="1"/>
    <n v="2"/>
    <n v="1"/>
    <n v="78371"/>
    <n v="0"/>
    <n v="0"/>
    <n v="2"/>
  </r>
  <r>
    <x v="1"/>
    <x v="0"/>
    <x v="6"/>
    <s v="A6550"/>
    <x v="2"/>
    <x v="1"/>
    <n v="3"/>
    <n v="3"/>
    <n v="78371"/>
    <n v="0"/>
    <n v="0"/>
    <n v="1"/>
  </r>
  <r>
    <x v="1"/>
    <x v="0"/>
    <x v="6"/>
    <s v="A7000"/>
    <x v="3"/>
    <x v="1"/>
    <n v="59"/>
    <n v="16"/>
    <n v="78371"/>
    <n v="0.2"/>
    <n v="0.8"/>
    <n v="3.7"/>
  </r>
  <r>
    <x v="1"/>
    <x v="1"/>
    <x v="1"/>
    <n v="97605"/>
    <x v="0"/>
    <x v="1"/>
    <n v="3"/>
    <n v="2"/>
    <s v=";"/>
    <s v=";"/>
    <s v=";"/>
    <n v="1.5"/>
  </r>
  <r>
    <x v="1"/>
    <x v="1"/>
    <x v="1"/>
    <s v="A6550"/>
    <x v="2"/>
    <x v="1"/>
    <n v="2"/>
    <n v="2"/>
    <s v=";"/>
    <s v=";"/>
    <s v=";"/>
    <n v="1"/>
  </r>
  <r>
    <x v="1"/>
    <x v="1"/>
    <x v="1"/>
    <s v="A7000"/>
    <x v="3"/>
    <x v="1"/>
    <n v="10"/>
    <n v="10"/>
    <s v=";"/>
    <s v=";"/>
    <s v=";"/>
    <n v="1"/>
  </r>
  <r>
    <x v="1"/>
    <x v="1"/>
    <x v="1"/>
    <s v="E2402"/>
    <x v="4"/>
    <x v="1"/>
    <n v="2"/>
    <n v="1"/>
    <s v=";"/>
    <s v=";"/>
    <s v=";"/>
    <n v="2"/>
  </r>
  <r>
    <x v="1"/>
    <x v="1"/>
    <x v="2"/>
    <n v="97605"/>
    <x v="0"/>
    <x v="1"/>
    <n v="6"/>
    <n v="3"/>
    <n v="112492"/>
    <n v="0"/>
    <n v="0.1"/>
    <n v="2"/>
  </r>
  <r>
    <x v="1"/>
    <x v="1"/>
    <x v="2"/>
    <n v="97606"/>
    <x v="1"/>
    <x v="1"/>
    <n v="22"/>
    <n v="2"/>
    <n v="112492"/>
    <n v="0"/>
    <n v="0.2"/>
    <n v="11"/>
  </r>
  <r>
    <x v="1"/>
    <x v="1"/>
    <x v="2"/>
    <s v="A6550"/>
    <x v="2"/>
    <x v="1"/>
    <n v="8"/>
    <n v="5"/>
    <n v="112492"/>
    <n v="0"/>
    <n v="0.1"/>
    <n v="1.6"/>
  </r>
  <r>
    <x v="1"/>
    <x v="1"/>
    <x v="2"/>
    <s v="A7000"/>
    <x v="3"/>
    <x v="1"/>
    <n v="32"/>
    <n v="17"/>
    <n v="112492"/>
    <n v="0.2"/>
    <n v="0.3"/>
    <n v="1.9"/>
  </r>
  <r>
    <x v="1"/>
    <x v="1"/>
    <x v="2"/>
    <s v="E2402"/>
    <x v="4"/>
    <x v="1"/>
    <n v="34"/>
    <n v="3"/>
    <n v="112492"/>
    <n v="0"/>
    <n v="0.3"/>
    <n v="11.3"/>
  </r>
  <r>
    <x v="1"/>
    <x v="1"/>
    <x v="0"/>
    <n v="97605"/>
    <x v="0"/>
    <x v="1"/>
    <n v="32"/>
    <n v="10"/>
    <n v="92733"/>
    <n v="0.1"/>
    <n v="0.3"/>
    <n v="3.2"/>
  </r>
  <r>
    <x v="1"/>
    <x v="1"/>
    <x v="0"/>
    <n v="97606"/>
    <x v="1"/>
    <x v="1"/>
    <n v="5"/>
    <n v="3"/>
    <n v="92733"/>
    <n v="0"/>
    <n v="0.1"/>
    <n v="1.7"/>
  </r>
  <r>
    <x v="1"/>
    <x v="1"/>
    <x v="0"/>
    <s v="A6550"/>
    <x v="2"/>
    <x v="1"/>
    <n v="14"/>
    <n v="10"/>
    <n v="92733"/>
    <n v="0.1"/>
    <n v="0.2"/>
    <n v="1.4"/>
  </r>
  <r>
    <x v="1"/>
    <x v="1"/>
    <x v="0"/>
    <s v="A7000"/>
    <x v="3"/>
    <x v="1"/>
    <n v="31"/>
    <n v="15"/>
    <n v="92733"/>
    <n v="0.2"/>
    <n v="0.3"/>
    <n v="2.1"/>
  </r>
  <r>
    <x v="1"/>
    <x v="1"/>
    <x v="0"/>
    <s v="E2402"/>
    <x v="4"/>
    <x v="1"/>
    <n v="1"/>
    <n v="1"/>
    <n v="92733"/>
    <n v="0"/>
    <n v="0"/>
    <n v="1"/>
  </r>
  <r>
    <x v="1"/>
    <x v="1"/>
    <x v="6"/>
    <n v="97605"/>
    <x v="0"/>
    <x v="1"/>
    <n v="16"/>
    <n v="8"/>
    <n v="82266"/>
    <n v="0.1"/>
    <n v="0.2"/>
    <n v="2"/>
  </r>
  <r>
    <x v="1"/>
    <x v="1"/>
    <x v="6"/>
    <n v="97606"/>
    <x v="1"/>
    <x v="1"/>
    <n v="2"/>
    <n v="2"/>
    <n v="82266"/>
    <n v="0"/>
    <n v="0"/>
    <n v="1"/>
  </r>
  <r>
    <x v="1"/>
    <x v="1"/>
    <x v="6"/>
    <s v="A6550"/>
    <x v="2"/>
    <x v="1"/>
    <n v="16"/>
    <n v="11"/>
    <n v="82266"/>
    <n v="0.1"/>
    <n v="0.2"/>
    <n v="1.5"/>
  </r>
  <r>
    <x v="1"/>
    <x v="1"/>
    <x v="6"/>
    <s v="A7000"/>
    <x v="3"/>
    <x v="1"/>
    <n v="49"/>
    <n v="18"/>
    <n v="82266"/>
    <n v="0.2"/>
    <n v="0.6"/>
    <n v="2.7"/>
  </r>
  <r>
    <x v="1"/>
    <x v="1"/>
    <x v="6"/>
    <s v="E2402"/>
    <x v="4"/>
    <x v="1"/>
    <n v="4"/>
    <n v="3"/>
    <n v="82266"/>
    <n v="0"/>
    <n v="0"/>
    <n v="1.3"/>
  </r>
  <r>
    <x v="2"/>
    <x v="0"/>
    <x v="1"/>
    <n v="97605"/>
    <x v="0"/>
    <x v="1"/>
    <n v="1"/>
    <n v="1"/>
    <s v=";"/>
    <s v=";"/>
    <s v=";"/>
    <n v="1"/>
  </r>
  <r>
    <x v="2"/>
    <x v="0"/>
    <x v="1"/>
    <s v="A6550"/>
    <x v="2"/>
    <x v="1"/>
    <n v="2"/>
    <n v="2"/>
    <s v=";"/>
    <s v=";"/>
    <s v=";"/>
    <n v="1"/>
  </r>
  <r>
    <x v="2"/>
    <x v="0"/>
    <x v="1"/>
    <s v="A7000"/>
    <x v="3"/>
    <x v="1"/>
    <n v="4"/>
    <n v="3"/>
    <s v=";"/>
    <s v=";"/>
    <s v=";"/>
    <n v="1.3"/>
  </r>
  <r>
    <x v="2"/>
    <x v="0"/>
    <x v="2"/>
    <n v="97605"/>
    <x v="0"/>
    <x v="1"/>
    <n v="1"/>
    <n v="1"/>
    <n v="32759"/>
    <n v="0"/>
    <n v="0"/>
    <n v="1"/>
  </r>
  <r>
    <x v="2"/>
    <x v="0"/>
    <x v="2"/>
    <s v="A7000"/>
    <x v="3"/>
    <x v="1"/>
    <n v="1"/>
    <n v="1"/>
    <n v="32759"/>
    <n v="0"/>
    <n v="0"/>
    <n v="1"/>
  </r>
  <r>
    <x v="2"/>
    <x v="0"/>
    <x v="0"/>
    <n v="97605"/>
    <x v="0"/>
    <x v="1"/>
    <n v="10"/>
    <n v="1"/>
    <n v="27015"/>
    <n v="0"/>
    <n v="0.4"/>
    <n v="10"/>
  </r>
  <r>
    <x v="2"/>
    <x v="0"/>
    <x v="0"/>
    <n v="97606"/>
    <x v="1"/>
    <x v="1"/>
    <n v="3"/>
    <n v="1"/>
    <n v="27015"/>
    <n v="0"/>
    <n v="0.1"/>
    <n v="3"/>
  </r>
  <r>
    <x v="2"/>
    <x v="0"/>
    <x v="0"/>
    <s v="A6550"/>
    <x v="2"/>
    <x v="1"/>
    <n v="2"/>
    <n v="2"/>
    <n v="27015"/>
    <n v="0.1"/>
    <n v="0.1"/>
    <n v="1"/>
  </r>
  <r>
    <x v="2"/>
    <x v="0"/>
    <x v="0"/>
    <s v="A7000"/>
    <x v="3"/>
    <x v="1"/>
    <n v="5"/>
    <n v="5"/>
    <n v="27015"/>
    <n v="0.2"/>
    <n v="0.2"/>
    <n v="1"/>
  </r>
  <r>
    <x v="2"/>
    <x v="0"/>
    <x v="0"/>
    <s v="E2402"/>
    <x v="4"/>
    <x v="1"/>
    <n v="1"/>
    <n v="1"/>
    <n v="27015"/>
    <n v="0"/>
    <n v="0"/>
    <n v="1"/>
  </r>
  <r>
    <x v="2"/>
    <x v="0"/>
    <x v="6"/>
    <n v="97605"/>
    <x v="0"/>
    <x v="1"/>
    <n v="4"/>
    <n v="2"/>
    <n v="24626"/>
    <n v="0.1"/>
    <n v="0.2"/>
    <n v="2"/>
  </r>
  <r>
    <x v="2"/>
    <x v="0"/>
    <x v="6"/>
    <n v="97606"/>
    <x v="1"/>
    <x v="1"/>
    <n v="2"/>
    <n v="1"/>
    <n v="24626"/>
    <n v="0"/>
    <n v="0.1"/>
    <n v="2"/>
  </r>
  <r>
    <x v="2"/>
    <x v="0"/>
    <x v="6"/>
    <s v="A6550"/>
    <x v="2"/>
    <x v="1"/>
    <n v="4"/>
    <n v="3"/>
    <n v="24626"/>
    <n v="0.1"/>
    <n v="0.2"/>
    <n v="1.3"/>
  </r>
  <r>
    <x v="2"/>
    <x v="0"/>
    <x v="6"/>
    <s v="A7000"/>
    <x v="3"/>
    <x v="1"/>
    <n v="9"/>
    <n v="7"/>
    <n v="24626"/>
    <n v="0.3"/>
    <n v="0.4"/>
    <n v="1.3"/>
  </r>
  <r>
    <x v="2"/>
    <x v="1"/>
    <x v="1"/>
    <n v="97605"/>
    <x v="0"/>
    <x v="1"/>
    <n v="14"/>
    <n v="3"/>
    <s v=";"/>
    <s v=";"/>
    <s v=";"/>
    <n v="4.7"/>
  </r>
  <r>
    <x v="2"/>
    <x v="1"/>
    <x v="1"/>
    <n v="97606"/>
    <x v="1"/>
    <x v="1"/>
    <n v="1"/>
    <n v="1"/>
    <s v=";"/>
    <s v=";"/>
    <s v=";"/>
    <n v="1"/>
  </r>
  <r>
    <x v="2"/>
    <x v="1"/>
    <x v="1"/>
    <s v="A6550"/>
    <x v="2"/>
    <x v="1"/>
    <n v="3"/>
    <n v="3"/>
    <s v=";"/>
    <s v=";"/>
    <s v=";"/>
    <n v="1"/>
  </r>
  <r>
    <x v="2"/>
    <x v="1"/>
    <x v="1"/>
    <s v="A7000"/>
    <x v="3"/>
    <x v="1"/>
    <n v="3"/>
    <n v="3"/>
    <s v=";"/>
    <s v=";"/>
    <s v=";"/>
    <n v="1"/>
  </r>
  <r>
    <x v="2"/>
    <x v="1"/>
    <x v="1"/>
    <s v="E2402"/>
    <x v="4"/>
    <x v="1"/>
    <n v="1"/>
    <n v="1"/>
    <s v=";"/>
    <s v=";"/>
    <s v=";"/>
    <n v="1"/>
  </r>
  <r>
    <x v="2"/>
    <x v="1"/>
    <x v="2"/>
    <n v="97605"/>
    <x v="0"/>
    <x v="1"/>
    <n v="2"/>
    <n v="1"/>
    <n v="33381"/>
    <n v="0"/>
    <n v="0.1"/>
    <n v="2"/>
  </r>
  <r>
    <x v="2"/>
    <x v="1"/>
    <x v="2"/>
    <n v="97606"/>
    <x v="1"/>
    <x v="1"/>
    <n v="4"/>
    <n v="2"/>
    <n v="33381"/>
    <n v="0.1"/>
    <n v="0.1"/>
    <n v="2"/>
  </r>
  <r>
    <x v="2"/>
    <x v="1"/>
    <x v="2"/>
    <s v="A6550"/>
    <x v="2"/>
    <x v="1"/>
    <n v="6"/>
    <n v="5"/>
    <n v="33381"/>
    <n v="0.1"/>
    <n v="0.2"/>
    <n v="1.2"/>
  </r>
  <r>
    <x v="2"/>
    <x v="1"/>
    <x v="2"/>
    <s v="A7000"/>
    <x v="3"/>
    <x v="1"/>
    <n v="8"/>
    <n v="8"/>
    <n v="33381"/>
    <n v="0.2"/>
    <n v="0.2"/>
    <n v="1"/>
  </r>
  <r>
    <x v="2"/>
    <x v="1"/>
    <x v="0"/>
    <n v="97605"/>
    <x v="0"/>
    <x v="1"/>
    <n v="3"/>
    <n v="2"/>
    <n v="27356"/>
    <n v="0.1"/>
    <n v="0.1"/>
    <n v="1.5"/>
  </r>
  <r>
    <x v="2"/>
    <x v="1"/>
    <x v="0"/>
    <n v="97606"/>
    <x v="1"/>
    <x v="1"/>
    <n v="5"/>
    <n v="4"/>
    <n v="27356"/>
    <n v="0.1"/>
    <n v="0.2"/>
    <n v="1.2"/>
  </r>
  <r>
    <x v="2"/>
    <x v="1"/>
    <x v="0"/>
    <s v="A6550"/>
    <x v="2"/>
    <x v="1"/>
    <n v="4"/>
    <n v="3"/>
    <n v="27356"/>
    <n v="0.1"/>
    <n v="0.1"/>
    <n v="1.3"/>
  </r>
  <r>
    <x v="2"/>
    <x v="1"/>
    <x v="0"/>
    <s v="A7000"/>
    <x v="3"/>
    <x v="1"/>
    <n v="7"/>
    <n v="5"/>
    <n v="27356"/>
    <n v="0.2"/>
    <n v="0.3"/>
    <n v="1.4"/>
  </r>
  <r>
    <x v="2"/>
    <x v="1"/>
    <x v="0"/>
    <s v="E2402"/>
    <x v="4"/>
    <x v="1"/>
    <n v="2"/>
    <n v="2"/>
    <n v="27356"/>
    <n v="0.1"/>
    <n v="0.1"/>
    <n v="1"/>
  </r>
  <r>
    <x v="2"/>
    <x v="1"/>
    <x v="6"/>
    <n v="97605"/>
    <x v="0"/>
    <x v="1"/>
    <n v="4"/>
    <n v="2"/>
    <n v="25031"/>
    <n v="0.1"/>
    <n v="0.2"/>
    <n v="2"/>
  </r>
  <r>
    <x v="2"/>
    <x v="1"/>
    <x v="6"/>
    <n v="97606"/>
    <x v="1"/>
    <x v="1"/>
    <n v="1"/>
    <n v="1"/>
    <n v="25031"/>
    <n v="0"/>
    <n v="0"/>
    <n v="1"/>
  </r>
  <r>
    <x v="2"/>
    <x v="1"/>
    <x v="6"/>
    <s v="A6550"/>
    <x v="2"/>
    <x v="1"/>
    <n v="8"/>
    <n v="5"/>
    <n v="25031"/>
    <n v="0.2"/>
    <n v="0.3"/>
    <n v="1.6"/>
  </r>
  <r>
    <x v="2"/>
    <x v="1"/>
    <x v="6"/>
    <s v="A7000"/>
    <x v="3"/>
    <x v="1"/>
    <n v="9"/>
    <n v="6"/>
    <n v="25031"/>
    <n v="0.2"/>
    <n v="0.4"/>
    <n v="1.5"/>
  </r>
  <r>
    <x v="2"/>
    <x v="1"/>
    <x v="6"/>
    <s v="E2402"/>
    <x v="4"/>
    <x v="1"/>
    <n v="4"/>
    <n v="3"/>
    <n v="25031"/>
    <n v="0.1"/>
    <n v="0.2"/>
    <n v="1.3"/>
  </r>
  <r>
    <x v="3"/>
    <x v="0"/>
    <x v="1"/>
    <n v="97605"/>
    <x v="0"/>
    <x v="1"/>
    <n v="131"/>
    <n v="24"/>
    <s v=";"/>
    <s v=";"/>
    <s v=";"/>
    <n v="5.5"/>
  </r>
  <r>
    <x v="3"/>
    <x v="0"/>
    <x v="1"/>
    <n v="97606"/>
    <x v="1"/>
    <x v="1"/>
    <n v="25"/>
    <n v="10"/>
    <s v=";"/>
    <s v=";"/>
    <s v=";"/>
    <n v="2.5"/>
  </r>
  <r>
    <x v="3"/>
    <x v="0"/>
    <x v="1"/>
    <s v="A6550"/>
    <x v="2"/>
    <x v="1"/>
    <n v="126"/>
    <n v="72"/>
    <s v=";"/>
    <s v=";"/>
    <s v=";"/>
    <n v="1.8"/>
  </r>
  <r>
    <x v="3"/>
    <x v="0"/>
    <x v="1"/>
    <s v="A7000"/>
    <x v="3"/>
    <x v="1"/>
    <n v="127"/>
    <n v="75"/>
    <s v=";"/>
    <s v=";"/>
    <s v=";"/>
    <n v="1.7"/>
  </r>
  <r>
    <x v="3"/>
    <x v="0"/>
    <x v="1"/>
    <s v="E2402"/>
    <x v="4"/>
    <x v="1"/>
    <n v="160"/>
    <n v="44"/>
    <s v=";"/>
    <s v=";"/>
    <s v=";"/>
    <n v="3.6"/>
  </r>
  <r>
    <x v="3"/>
    <x v="0"/>
    <x v="2"/>
    <n v="97605"/>
    <x v="0"/>
    <x v="1"/>
    <n v="126"/>
    <n v="43"/>
    <n v="344284"/>
    <n v="0.1"/>
    <n v="0.4"/>
    <n v="2.9"/>
  </r>
  <r>
    <x v="3"/>
    <x v="0"/>
    <x v="2"/>
    <n v="97606"/>
    <x v="1"/>
    <x v="1"/>
    <n v="34"/>
    <n v="12"/>
    <n v="344284"/>
    <n v="0"/>
    <n v="0.1"/>
    <n v="2.8"/>
  </r>
  <r>
    <x v="3"/>
    <x v="0"/>
    <x v="2"/>
    <s v="A6550"/>
    <x v="2"/>
    <x v="1"/>
    <n v="209"/>
    <n v="114"/>
    <n v="344284"/>
    <n v="0.3"/>
    <n v="0.6"/>
    <n v="1.8"/>
  </r>
  <r>
    <x v="3"/>
    <x v="0"/>
    <x v="2"/>
    <s v="A7000"/>
    <x v="3"/>
    <x v="1"/>
    <n v="232"/>
    <n v="126"/>
    <n v="344284"/>
    <n v="0.4"/>
    <n v="0.7"/>
    <n v="1.8"/>
  </r>
  <r>
    <x v="3"/>
    <x v="0"/>
    <x v="2"/>
    <s v="E2402"/>
    <x v="4"/>
    <x v="1"/>
    <n v="320"/>
    <n v="68"/>
    <n v="344284"/>
    <n v="0.2"/>
    <n v="0.9"/>
    <n v="4.7"/>
  </r>
  <r>
    <x v="3"/>
    <x v="0"/>
    <x v="0"/>
    <n v="97605"/>
    <x v="0"/>
    <x v="1"/>
    <n v="186"/>
    <n v="41"/>
    <n v="286358"/>
    <n v="0.1"/>
    <n v="0.6"/>
    <n v="4.5"/>
  </r>
  <r>
    <x v="3"/>
    <x v="0"/>
    <x v="0"/>
    <n v="97606"/>
    <x v="1"/>
    <x v="1"/>
    <n v="87"/>
    <n v="22"/>
    <n v="286358"/>
    <n v="0.1"/>
    <n v="0.3"/>
    <n v="4"/>
  </r>
  <r>
    <x v="3"/>
    <x v="0"/>
    <x v="0"/>
    <s v="A6550"/>
    <x v="2"/>
    <x v="1"/>
    <n v="210"/>
    <n v="107"/>
    <n v="286358"/>
    <n v="0.4"/>
    <n v="0.7"/>
    <n v="2"/>
  </r>
  <r>
    <x v="3"/>
    <x v="0"/>
    <x v="0"/>
    <s v="A7000"/>
    <x v="3"/>
    <x v="1"/>
    <n v="244"/>
    <n v="134"/>
    <n v="286358"/>
    <n v="0.5"/>
    <n v="0.9"/>
    <n v="1.8"/>
  </r>
  <r>
    <x v="3"/>
    <x v="0"/>
    <x v="0"/>
    <s v="E2402"/>
    <x v="4"/>
    <x v="1"/>
    <n v="87"/>
    <n v="47"/>
    <n v="286358"/>
    <n v="0.2"/>
    <n v="0.3"/>
    <n v="1.9"/>
  </r>
  <r>
    <x v="3"/>
    <x v="0"/>
    <x v="6"/>
    <n v="97605"/>
    <x v="0"/>
    <x v="1"/>
    <n v="132"/>
    <n v="35"/>
    <n v="257343"/>
    <n v="0.1"/>
    <n v="0.5"/>
    <n v="3.8"/>
  </r>
  <r>
    <x v="3"/>
    <x v="0"/>
    <x v="6"/>
    <n v="97606"/>
    <x v="1"/>
    <x v="1"/>
    <n v="81"/>
    <n v="18"/>
    <n v="257343"/>
    <n v="0.1"/>
    <n v="0.3"/>
    <n v="4.5"/>
  </r>
  <r>
    <x v="3"/>
    <x v="0"/>
    <x v="6"/>
    <s v="A6550"/>
    <x v="2"/>
    <x v="1"/>
    <n v="203"/>
    <n v="110"/>
    <n v="257343"/>
    <n v="0.4"/>
    <n v="0.8"/>
    <n v="1.8"/>
  </r>
  <r>
    <x v="3"/>
    <x v="0"/>
    <x v="6"/>
    <s v="A7000"/>
    <x v="3"/>
    <x v="1"/>
    <n v="228"/>
    <n v="123"/>
    <n v="257343"/>
    <n v="0.5"/>
    <n v="0.9"/>
    <n v="1.9"/>
  </r>
  <r>
    <x v="3"/>
    <x v="0"/>
    <x v="6"/>
    <s v="E2402"/>
    <x v="4"/>
    <x v="1"/>
    <n v="117"/>
    <n v="61"/>
    <n v="257343"/>
    <n v="0.2"/>
    <n v="0.5"/>
    <n v="1.9"/>
  </r>
  <r>
    <x v="3"/>
    <x v="1"/>
    <x v="1"/>
    <n v="97605"/>
    <x v="0"/>
    <x v="1"/>
    <n v="104"/>
    <n v="23"/>
    <s v=";"/>
    <s v=";"/>
    <s v=";"/>
    <n v="4.5"/>
  </r>
  <r>
    <x v="3"/>
    <x v="1"/>
    <x v="1"/>
    <n v="97606"/>
    <x v="1"/>
    <x v="1"/>
    <n v="28"/>
    <n v="9"/>
    <s v=";"/>
    <s v=";"/>
    <s v=";"/>
    <n v="3.1"/>
  </r>
  <r>
    <x v="3"/>
    <x v="1"/>
    <x v="1"/>
    <s v="A6550"/>
    <x v="2"/>
    <x v="1"/>
    <n v="121"/>
    <n v="70"/>
    <s v=";"/>
    <s v=";"/>
    <s v=";"/>
    <n v="1.7"/>
  </r>
  <r>
    <x v="3"/>
    <x v="1"/>
    <x v="1"/>
    <s v="A7000"/>
    <x v="3"/>
    <x v="1"/>
    <n v="117"/>
    <n v="84"/>
    <s v=";"/>
    <s v=";"/>
    <s v=";"/>
    <n v="1.4"/>
  </r>
  <r>
    <x v="3"/>
    <x v="1"/>
    <x v="1"/>
    <s v="E2402"/>
    <x v="4"/>
    <x v="1"/>
    <n v="162"/>
    <n v="49"/>
    <s v=";"/>
    <s v=";"/>
    <s v=";"/>
    <n v="3.3"/>
  </r>
  <r>
    <x v="3"/>
    <x v="1"/>
    <x v="2"/>
    <n v="97605"/>
    <x v="0"/>
    <x v="1"/>
    <n v="295"/>
    <n v="57"/>
    <n v="326981"/>
    <n v="0.2"/>
    <n v="0.9"/>
    <n v="5.2"/>
  </r>
  <r>
    <x v="3"/>
    <x v="1"/>
    <x v="2"/>
    <n v="97606"/>
    <x v="1"/>
    <x v="1"/>
    <n v="53"/>
    <n v="22"/>
    <n v="326981"/>
    <n v="0.1"/>
    <n v="0.2"/>
    <n v="2.4"/>
  </r>
  <r>
    <x v="3"/>
    <x v="1"/>
    <x v="2"/>
    <s v="A6550"/>
    <x v="2"/>
    <x v="1"/>
    <n v="263"/>
    <n v="119"/>
    <n v="326981"/>
    <n v="0.4"/>
    <n v="0.8"/>
    <n v="2.2000000000000002"/>
  </r>
  <r>
    <x v="3"/>
    <x v="1"/>
    <x v="2"/>
    <s v="A7000"/>
    <x v="3"/>
    <x v="1"/>
    <n v="258"/>
    <n v="137"/>
    <n v="326981"/>
    <n v="0.4"/>
    <n v="0.8"/>
    <n v="1.9"/>
  </r>
  <r>
    <x v="3"/>
    <x v="1"/>
    <x v="2"/>
    <s v="E2402"/>
    <x v="4"/>
    <x v="1"/>
    <n v="267"/>
    <n v="64"/>
    <n v="326981"/>
    <n v="0.2"/>
    <n v="0.8"/>
    <n v="4.2"/>
  </r>
  <r>
    <x v="3"/>
    <x v="1"/>
    <x v="0"/>
    <n v="97605"/>
    <x v="0"/>
    <x v="1"/>
    <n v="300"/>
    <n v="50"/>
    <n v="274280"/>
    <n v="0.2"/>
    <n v="1.1000000000000001"/>
    <n v="6"/>
  </r>
  <r>
    <x v="3"/>
    <x v="1"/>
    <x v="0"/>
    <n v="97606"/>
    <x v="1"/>
    <x v="1"/>
    <n v="79"/>
    <n v="17"/>
    <n v="274280"/>
    <n v="0.1"/>
    <n v="0.3"/>
    <n v="4.5999999999999996"/>
  </r>
  <r>
    <x v="3"/>
    <x v="1"/>
    <x v="0"/>
    <s v="A6550"/>
    <x v="2"/>
    <x v="1"/>
    <n v="234"/>
    <n v="109"/>
    <n v="274280"/>
    <n v="0.4"/>
    <n v="0.9"/>
    <n v="2.1"/>
  </r>
  <r>
    <x v="3"/>
    <x v="1"/>
    <x v="0"/>
    <s v="A7000"/>
    <x v="3"/>
    <x v="1"/>
    <n v="247"/>
    <n v="126"/>
    <n v="274280"/>
    <n v="0.5"/>
    <n v="0.9"/>
    <n v="2"/>
  </r>
  <r>
    <x v="3"/>
    <x v="1"/>
    <x v="0"/>
    <s v="E2402"/>
    <x v="4"/>
    <x v="1"/>
    <n v="111"/>
    <n v="55"/>
    <n v="274280"/>
    <n v="0.2"/>
    <n v="0.4"/>
    <n v="2"/>
  </r>
  <r>
    <x v="3"/>
    <x v="1"/>
    <x v="6"/>
    <n v="97605"/>
    <x v="0"/>
    <x v="1"/>
    <n v="182"/>
    <n v="33"/>
    <n v="237193"/>
    <n v="0.1"/>
    <n v="0.8"/>
    <n v="5.5"/>
  </r>
  <r>
    <x v="3"/>
    <x v="1"/>
    <x v="6"/>
    <n v="97606"/>
    <x v="1"/>
    <x v="1"/>
    <n v="38"/>
    <n v="16"/>
    <n v="237193"/>
    <n v="0.1"/>
    <n v="0.2"/>
    <n v="2.4"/>
  </r>
  <r>
    <x v="3"/>
    <x v="1"/>
    <x v="6"/>
    <s v="A6550"/>
    <x v="2"/>
    <x v="1"/>
    <n v="201"/>
    <n v="88"/>
    <n v="237193"/>
    <n v="0.4"/>
    <n v="0.8"/>
    <n v="2.2999999999999998"/>
  </r>
  <r>
    <x v="3"/>
    <x v="1"/>
    <x v="6"/>
    <s v="A7000"/>
    <x v="3"/>
    <x v="1"/>
    <n v="237"/>
    <n v="99"/>
    <n v="237193"/>
    <n v="0.4"/>
    <n v="1"/>
    <n v="2.4"/>
  </r>
  <r>
    <x v="3"/>
    <x v="1"/>
    <x v="6"/>
    <s v="E2402"/>
    <x v="4"/>
    <x v="1"/>
    <n v="133"/>
    <n v="63"/>
    <n v="237193"/>
    <n v="0.3"/>
    <n v="0.6"/>
    <n v="2.1"/>
  </r>
  <r>
    <x v="4"/>
    <x v="0"/>
    <x v="1"/>
    <n v="97605"/>
    <x v="0"/>
    <x v="1"/>
    <n v="361"/>
    <n v="80"/>
    <s v=";"/>
    <s v=";"/>
    <s v=";"/>
    <n v="4.5"/>
  </r>
  <r>
    <x v="4"/>
    <x v="0"/>
    <x v="1"/>
    <n v="97606"/>
    <x v="1"/>
    <x v="1"/>
    <n v="158"/>
    <n v="27"/>
    <s v=";"/>
    <s v=";"/>
    <s v=";"/>
    <n v="5.9"/>
  </r>
  <r>
    <x v="4"/>
    <x v="0"/>
    <x v="1"/>
    <s v="A6550"/>
    <x v="2"/>
    <x v="1"/>
    <n v="541"/>
    <n v="255"/>
    <s v=";"/>
    <s v=";"/>
    <s v=";"/>
    <n v="2.1"/>
  </r>
  <r>
    <x v="4"/>
    <x v="0"/>
    <x v="1"/>
    <s v="A7000"/>
    <x v="3"/>
    <x v="1"/>
    <n v="515"/>
    <n v="284"/>
    <s v=";"/>
    <s v=";"/>
    <s v=";"/>
    <n v="1.8"/>
  </r>
  <r>
    <x v="4"/>
    <x v="0"/>
    <x v="1"/>
    <s v="E2402"/>
    <x v="4"/>
    <x v="1"/>
    <n v="575"/>
    <n v="217"/>
    <s v=";"/>
    <s v=";"/>
    <s v=";"/>
    <n v="2.6"/>
  </r>
  <r>
    <x v="4"/>
    <x v="0"/>
    <x v="2"/>
    <n v="97605"/>
    <x v="0"/>
    <x v="1"/>
    <n v="869"/>
    <n v="150"/>
    <n v="349974"/>
    <n v="0.4"/>
    <n v="2.5"/>
    <n v="5.8"/>
  </r>
  <r>
    <x v="4"/>
    <x v="0"/>
    <x v="2"/>
    <n v="97606"/>
    <x v="1"/>
    <x v="1"/>
    <n v="157"/>
    <n v="64"/>
    <n v="349974"/>
    <n v="0.2"/>
    <n v="0.4"/>
    <n v="2.5"/>
  </r>
  <r>
    <x v="4"/>
    <x v="0"/>
    <x v="2"/>
    <s v="A6550"/>
    <x v="2"/>
    <x v="1"/>
    <n v="918"/>
    <n v="419"/>
    <n v="349974"/>
    <n v="1.2"/>
    <n v="2.6"/>
    <n v="2.2000000000000002"/>
  </r>
  <r>
    <x v="4"/>
    <x v="0"/>
    <x v="2"/>
    <s v="A7000"/>
    <x v="3"/>
    <x v="1"/>
    <n v="959"/>
    <n v="474"/>
    <n v="349974"/>
    <n v="1.4"/>
    <n v="2.7"/>
    <n v="2"/>
  </r>
  <r>
    <x v="4"/>
    <x v="0"/>
    <x v="2"/>
    <s v="E2402"/>
    <x v="4"/>
    <x v="1"/>
    <n v="813"/>
    <n v="332"/>
    <n v="349974"/>
    <n v="0.9"/>
    <n v="2.2999999999999998"/>
    <n v="2.4"/>
  </r>
  <r>
    <x v="4"/>
    <x v="0"/>
    <x v="0"/>
    <n v="97605"/>
    <x v="0"/>
    <x v="1"/>
    <n v="948"/>
    <n v="204"/>
    <n v="324956"/>
    <n v="0.6"/>
    <n v="2.9"/>
    <n v="4.5999999999999996"/>
  </r>
  <r>
    <x v="4"/>
    <x v="0"/>
    <x v="0"/>
    <n v="97606"/>
    <x v="1"/>
    <x v="1"/>
    <n v="257"/>
    <n v="87"/>
    <n v="324956"/>
    <n v="0.3"/>
    <n v="0.8"/>
    <n v="3"/>
  </r>
  <r>
    <x v="4"/>
    <x v="0"/>
    <x v="0"/>
    <s v="A6550"/>
    <x v="2"/>
    <x v="1"/>
    <n v="1051"/>
    <n v="491"/>
    <n v="324956"/>
    <n v="1.5"/>
    <n v="3.2"/>
    <n v="2.1"/>
  </r>
  <r>
    <x v="4"/>
    <x v="0"/>
    <x v="0"/>
    <s v="A7000"/>
    <x v="3"/>
    <x v="1"/>
    <n v="1083"/>
    <n v="545"/>
    <n v="324956"/>
    <n v="1.7"/>
    <n v="3.3"/>
    <n v="2"/>
  </r>
  <r>
    <x v="4"/>
    <x v="0"/>
    <x v="0"/>
    <s v="E2402"/>
    <x v="4"/>
    <x v="1"/>
    <n v="495"/>
    <n v="302"/>
    <n v="324956"/>
    <n v="0.9"/>
    <n v="1.5"/>
    <n v="1.6"/>
  </r>
  <r>
    <x v="4"/>
    <x v="0"/>
    <x v="6"/>
    <n v="97605"/>
    <x v="0"/>
    <x v="1"/>
    <n v="790"/>
    <n v="209"/>
    <n v="328367"/>
    <n v="0.6"/>
    <n v="2.4"/>
    <n v="3.8"/>
  </r>
  <r>
    <x v="4"/>
    <x v="0"/>
    <x v="6"/>
    <n v="97606"/>
    <x v="1"/>
    <x v="1"/>
    <n v="249"/>
    <n v="77"/>
    <n v="328367"/>
    <n v="0.2"/>
    <n v="0.8"/>
    <n v="3.2"/>
  </r>
  <r>
    <x v="4"/>
    <x v="0"/>
    <x v="6"/>
    <s v="A6550"/>
    <x v="2"/>
    <x v="1"/>
    <n v="1272"/>
    <n v="535"/>
    <n v="328367"/>
    <n v="1.6"/>
    <n v="3.9"/>
    <n v="2.4"/>
  </r>
  <r>
    <x v="4"/>
    <x v="0"/>
    <x v="6"/>
    <s v="A7000"/>
    <x v="3"/>
    <x v="1"/>
    <n v="1289"/>
    <n v="591"/>
    <n v="328367"/>
    <n v="1.8"/>
    <n v="3.9"/>
    <n v="2.2000000000000002"/>
  </r>
  <r>
    <x v="4"/>
    <x v="0"/>
    <x v="6"/>
    <s v="E2402"/>
    <x v="4"/>
    <x v="1"/>
    <n v="791"/>
    <n v="420"/>
    <n v="328367"/>
    <n v="1.3"/>
    <n v="2.4"/>
    <n v="1.9"/>
  </r>
  <r>
    <x v="4"/>
    <x v="1"/>
    <x v="1"/>
    <n v="97605"/>
    <x v="0"/>
    <x v="1"/>
    <n v="399"/>
    <n v="105"/>
    <s v=";"/>
    <s v=";"/>
    <s v=";"/>
    <n v="3.8"/>
  </r>
  <r>
    <x v="4"/>
    <x v="1"/>
    <x v="1"/>
    <n v="97606"/>
    <x v="1"/>
    <x v="1"/>
    <n v="125"/>
    <n v="34"/>
    <s v=";"/>
    <s v=";"/>
    <s v=";"/>
    <n v="3.7"/>
  </r>
  <r>
    <x v="4"/>
    <x v="1"/>
    <x v="1"/>
    <s v="A6550"/>
    <x v="2"/>
    <x v="1"/>
    <n v="585"/>
    <n v="295"/>
    <s v=";"/>
    <s v=";"/>
    <s v=";"/>
    <n v="2"/>
  </r>
  <r>
    <x v="4"/>
    <x v="1"/>
    <x v="1"/>
    <s v="A7000"/>
    <x v="3"/>
    <x v="1"/>
    <n v="641"/>
    <n v="343"/>
    <s v=";"/>
    <s v=";"/>
    <s v=";"/>
    <n v="1.9"/>
  </r>
  <r>
    <x v="4"/>
    <x v="1"/>
    <x v="1"/>
    <s v="E2402"/>
    <x v="4"/>
    <x v="1"/>
    <n v="743"/>
    <n v="263"/>
    <s v=";"/>
    <s v=";"/>
    <s v=";"/>
    <n v="2.8"/>
  </r>
  <r>
    <x v="4"/>
    <x v="1"/>
    <x v="2"/>
    <n v="97605"/>
    <x v="0"/>
    <x v="1"/>
    <n v="862"/>
    <n v="200"/>
    <n v="333774"/>
    <n v="0.6"/>
    <n v="2.6"/>
    <n v="4.3"/>
  </r>
  <r>
    <x v="4"/>
    <x v="1"/>
    <x v="2"/>
    <n v="97606"/>
    <x v="1"/>
    <x v="1"/>
    <n v="192"/>
    <n v="64"/>
    <n v="333774"/>
    <n v="0.2"/>
    <n v="0.6"/>
    <n v="3"/>
  </r>
  <r>
    <x v="4"/>
    <x v="1"/>
    <x v="2"/>
    <s v="A6550"/>
    <x v="2"/>
    <x v="1"/>
    <n v="1140"/>
    <n v="483"/>
    <n v="333774"/>
    <n v="1.4"/>
    <n v="3.4"/>
    <n v="2.4"/>
  </r>
  <r>
    <x v="4"/>
    <x v="1"/>
    <x v="2"/>
    <s v="A7000"/>
    <x v="3"/>
    <x v="1"/>
    <n v="1275"/>
    <n v="570"/>
    <n v="333774"/>
    <n v="1.7"/>
    <n v="3.8"/>
    <n v="2.2000000000000002"/>
  </r>
  <r>
    <x v="4"/>
    <x v="1"/>
    <x v="2"/>
    <s v="E2402"/>
    <x v="4"/>
    <x v="1"/>
    <n v="986"/>
    <n v="385"/>
    <n v="333774"/>
    <n v="1.2"/>
    <n v="3"/>
    <n v="2.6"/>
  </r>
  <r>
    <x v="4"/>
    <x v="1"/>
    <x v="0"/>
    <n v="97605"/>
    <x v="0"/>
    <x v="1"/>
    <n v="1361"/>
    <n v="274"/>
    <n v="312656"/>
    <n v="0.9"/>
    <n v="4.4000000000000004"/>
    <n v="5"/>
  </r>
  <r>
    <x v="4"/>
    <x v="1"/>
    <x v="0"/>
    <n v="97606"/>
    <x v="1"/>
    <x v="1"/>
    <n v="291"/>
    <n v="87"/>
    <n v="312656"/>
    <n v="0.3"/>
    <n v="0.9"/>
    <n v="3.3"/>
  </r>
  <r>
    <x v="4"/>
    <x v="1"/>
    <x v="0"/>
    <s v="A6550"/>
    <x v="2"/>
    <x v="1"/>
    <n v="1368"/>
    <n v="594"/>
    <n v="312656"/>
    <n v="1.9"/>
    <n v="4.4000000000000004"/>
    <n v="2.2999999999999998"/>
  </r>
  <r>
    <x v="4"/>
    <x v="1"/>
    <x v="0"/>
    <s v="A7000"/>
    <x v="3"/>
    <x v="1"/>
    <n v="1539"/>
    <n v="699"/>
    <n v="312656"/>
    <n v="2.2000000000000002"/>
    <n v="4.9000000000000004"/>
    <n v="2.2000000000000002"/>
  </r>
  <r>
    <x v="4"/>
    <x v="1"/>
    <x v="0"/>
    <s v="E2402"/>
    <x v="4"/>
    <x v="1"/>
    <n v="652"/>
    <n v="362"/>
    <n v="312656"/>
    <n v="1.2"/>
    <n v="2.1"/>
    <n v="1.8"/>
  </r>
  <r>
    <x v="4"/>
    <x v="1"/>
    <x v="6"/>
    <n v="97605"/>
    <x v="0"/>
    <x v="1"/>
    <n v="1404"/>
    <n v="297"/>
    <n v="307984"/>
    <n v="1"/>
    <n v="4.5999999999999996"/>
    <n v="4.7"/>
  </r>
  <r>
    <x v="4"/>
    <x v="1"/>
    <x v="6"/>
    <n v="97606"/>
    <x v="1"/>
    <x v="1"/>
    <n v="230"/>
    <n v="95"/>
    <n v="307984"/>
    <n v="0.3"/>
    <n v="0.7"/>
    <n v="2.4"/>
  </r>
  <r>
    <x v="4"/>
    <x v="1"/>
    <x v="6"/>
    <s v="A6550"/>
    <x v="2"/>
    <x v="1"/>
    <n v="1421"/>
    <n v="590"/>
    <n v="307984"/>
    <n v="1.9"/>
    <n v="4.5999999999999996"/>
    <n v="2.4"/>
  </r>
  <r>
    <x v="4"/>
    <x v="1"/>
    <x v="6"/>
    <s v="A7000"/>
    <x v="3"/>
    <x v="1"/>
    <n v="1567"/>
    <n v="707"/>
    <n v="307984"/>
    <n v="2.2999999999999998"/>
    <n v="5.0999999999999996"/>
    <n v="2.2000000000000002"/>
  </r>
  <r>
    <x v="4"/>
    <x v="1"/>
    <x v="6"/>
    <s v="E2402"/>
    <x v="4"/>
    <x v="1"/>
    <n v="1036"/>
    <n v="510"/>
    <n v="307984"/>
    <n v="1.7"/>
    <n v="3.4"/>
    <n v="2"/>
  </r>
  <r>
    <x v="5"/>
    <x v="0"/>
    <x v="1"/>
    <n v="97605"/>
    <x v="0"/>
    <x v="1"/>
    <n v="331"/>
    <n v="96"/>
    <s v=";"/>
    <s v=";"/>
    <s v=";"/>
    <n v="3.4"/>
  </r>
  <r>
    <x v="5"/>
    <x v="0"/>
    <x v="1"/>
    <n v="97606"/>
    <x v="1"/>
    <x v="1"/>
    <n v="132"/>
    <n v="45"/>
    <s v=";"/>
    <s v=";"/>
    <s v=";"/>
    <n v="2.9"/>
  </r>
  <r>
    <x v="5"/>
    <x v="0"/>
    <x v="1"/>
    <s v="A6550"/>
    <x v="2"/>
    <x v="1"/>
    <n v="726"/>
    <n v="386"/>
    <s v=";"/>
    <s v=";"/>
    <s v=";"/>
    <n v="1.9"/>
  </r>
  <r>
    <x v="5"/>
    <x v="0"/>
    <x v="1"/>
    <s v="A7000"/>
    <x v="3"/>
    <x v="1"/>
    <n v="724"/>
    <n v="421"/>
    <s v=";"/>
    <s v=";"/>
    <s v=";"/>
    <n v="1.7"/>
  </r>
  <r>
    <x v="5"/>
    <x v="0"/>
    <x v="1"/>
    <s v="E2402"/>
    <x v="4"/>
    <x v="1"/>
    <n v="694"/>
    <n v="386"/>
    <s v=";"/>
    <s v=";"/>
    <s v=";"/>
    <n v="1.8"/>
  </r>
  <r>
    <x v="5"/>
    <x v="0"/>
    <x v="2"/>
    <n v="97605"/>
    <x v="0"/>
    <x v="1"/>
    <n v="1011"/>
    <n v="256"/>
    <n v="567678"/>
    <n v="0.5"/>
    <n v="1.8"/>
    <n v="3.9"/>
  </r>
  <r>
    <x v="5"/>
    <x v="0"/>
    <x v="2"/>
    <n v="97606"/>
    <x v="1"/>
    <x v="1"/>
    <n v="234"/>
    <n v="92"/>
    <n v="567678"/>
    <n v="0.2"/>
    <n v="0.4"/>
    <n v="2.5"/>
  </r>
  <r>
    <x v="5"/>
    <x v="0"/>
    <x v="2"/>
    <s v="A6550"/>
    <x v="2"/>
    <x v="1"/>
    <n v="1587"/>
    <n v="770"/>
    <n v="567678"/>
    <n v="1.4"/>
    <n v="2.8"/>
    <n v="2.1"/>
  </r>
  <r>
    <x v="5"/>
    <x v="0"/>
    <x v="2"/>
    <s v="A7000"/>
    <x v="3"/>
    <x v="1"/>
    <n v="1605"/>
    <n v="874"/>
    <n v="567678"/>
    <n v="1.5"/>
    <n v="2.8"/>
    <n v="1.8"/>
  </r>
  <r>
    <x v="5"/>
    <x v="0"/>
    <x v="2"/>
    <s v="E2402"/>
    <x v="4"/>
    <x v="1"/>
    <n v="1335"/>
    <n v="709"/>
    <n v="567678"/>
    <n v="1.2"/>
    <n v="2.4"/>
    <n v="1.9"/>
  </r>
  <r>
    <x v="5"/>
    <x v="0"/>
    <x v="0"/>
    <n v="97605"/>
    <x v="0"/>
    <x v="1"/>
    <n v="1448"/>
    <n v="360"/>
    <n v="641510"/>
    <n v="0.6"/>
    <n v="2.2999999999999998"/>
    <n v="4"/>
  </r>
  <r>
    <x v="5"/>
    <x v="0"/>
    <x v="0"/>
    <n v="97606"/>
    <x v="1"/>
    <x v="1"/>
    <n v="326"/>
    <n v="119"/>
    <n v="641510"/>
    <n v="0.2"/>
    <n v="0.5"/>
    <n v="2.7"/>
  </r>
  <r>
    <x v="5"/>
    <x v="0"/>
    <x v="0"/>
    <s v="A6550"/>
    <x v="2"/>
    <x v="1"/>
    <n v="1823"/>
    <n v="875"/>
    <n v="641510"/>
    <n v="1.4"/>
    <n v="2.8"/>
    <n v="2.1"/>
  </r>
  <r>
    <x v="5"/>
    <x v="0"/>
    <x v="0"/>
    <s v="A7000"/>
    <x v="3"/>
    <x v="1"/>
    <n v="1875"/>
    <n v="1006"/>
    <n v="641510"/>
    <n v="1.6"/>
    <n v="2.9"/>
    <n v="1.9"/>
  </r>
  <r>
    <x v="5"/>
    <x v="0"/>
    <x v="0"/>
    <s v="E2402"/>
    <x v="4"/>
    <x v="1"/>
    <n v="1099"/>
    <n v="659"/>
    <n v="641510"/>
    <n v="1"/>
    <n v="1.7"/>
    <n v="1.7"/>
  </r>
  <r>
    <x v="5"/>
    <x v="0"/>
    <x v="6"/>
    <n v="97605"/>
    <x v="0"/>
    <x v="1"/>
    <n v="1321"/>
    <n v="374"/>
    <n v="714148"/>
    <n v="0.5"/>
    <n v="1.8"/>
    <n v="3.5"/>
  </r>
  <r>
    <x v="5"/>
    <x v="0"/>
    <x v="6"/>
    <n v="97606"/>
    <x v="1"/>
    <x v="1"/>
    <n v="378"/>
    <n v="139"/>
    <n v="714148"/>
    <n v="0.2"/>
    <n v="0.5"/>
    <n v="2.7"/>
  </r>
  <r>
    <x v="5"/>
    <x v="0"/>
    <x v="6"/>
    <s v="A6550"/>
    <x v="2"/>
    <x v="1"/>
    <n v="1998"/>
    <n v="938"/>
    <n v="714148"/>
    <n v="1.3"/>
    <n v="2.8"/>
    <n v="2.1"/>
  </r>
  <r>
    <x v="5"/>
    <x v="0"/>
    <x v="6"/>
    <s v="A7000"/>
    <x v="3"/>
    <x v="1"/>
    <n v="2049"/>
    <n v="1085"/>
    <n v="714148"/>
    <n v="1.5"/>
    <n v="2.9"/>
    <n v="1.9"/>
  </r>
  <r>
    <x v="5"/>
    <x v="0"/>
    <x v="6"/>
    <s v="E2402"/>
    <x v="4"/>
    <x v="1"/>
    <n v="1625"/>
    <n v="887"/>
    <n v="714148"/>
    <n v="1.2"/>
    <n v="2.2999999999999998"/>
    <n v="1.8"/>
  </r>
  <r>
    <x v="5"/>
    <x v="1"/>
    <x v="1"/>
    <n v="97605"/>
    <x v="0"/>
    <x v="1"/>
    <n v="412"/>
    <n v="113"/>
    <s v=";"/>
    <s v=";"/>
    <s v=";"/>
    <n v="3.6"/>
  </r>
  <r>
    <x v="5"/>
    <x v="1"/>
    <x v="1"/>
    <n v="97606"/>
    <x v="1"/>
    <x v="1"/>
    <n v="87"/>
    <n v="32"/>
    <s v=";"/>
    <s v=";"/>
    <s v=";"/>
    <n v="2.7"/>
  </r>
  <r>
    <x v="5"/>
    <x v="1"/>
    <x v="1"/>
    <s v="A6550"/>
    <x v="2"/>
    <x v="1"/>
    <n v="577"/>
    <n v="352"/>
    <s v=";"/>
    <s v=";"/>
    <s v=";"/>
    <n v="1.6"/>
  </r>
  <r>
    <x v="5"/>
    <x v="1"/>
    <x v="1"/>
    <s v="A7000"/>
    <x v="3"/>
    <x v="1"/>
    <n v="594"/>
    <n v="400"/>
    <s v=";"/>
    <s v=";"/>
    <s v=";"/>
    <n v="1.5"/>
  </r>
  <r>
    <x v="5"/>
    <x v="1"/>
    <x v="1"/>
    <s v="E2402"/>
    <x v="4"/>
    <x v="1"/>
    <n v="670"/>
    <n v="347"/>
    <s v=";"/>
    <s v=";"/>
    <s v=";"/>
    <n v="1.9"/>
  </r>
  <r>
    <x v="5"/>
    <x v="1"/>
    <x v="2"/>
    <n v="97605"/>
    <x v="0"/>
    <x v="1"/>
    <n v="873"/>
    <n v="242"/>
    <n v="456965"/>
    <n v="0.5"/>
    <n v="1.9"/>
    <n v="3.6"/>
  </r>
  <r>
    <x v="5"/>
    <x v="1"/>
    <x v="2"/>
    <n v="97606"/>
    <x v="1"/>
    <x v="1"/>
    <n v="240"/>
    <n v="93"/>
    <n v="456965"/>
    <n v="0.2"/>
    <n v="0.5"/>
    <n v="2.6"/>
  </r>
  <r>
    <x v="5"/>
    <x v="1"/>
    <x v="2"/>
    <s v="A6550"/>
    <x v="2"/>
    <x v="1"/>
    <n v="1265"/>
    <n v="643"/>
    <n v="456965"/>
    <n v="1.4"/>
    <n v="2.8"/>
    <n v="2"/>
  </r>
  <r>
    <x v="5"/>
    <x v="1"/>
    <x v="2"/>
    <s v="A7000"/>
    <x v="3"/>
    <x v="1"/>
    <n v="1362"/>
    <n v="788"/>
    <n v="456965"/>
    <n v="1.7"/>
    <n v="3"/>
    <n v="1.7"/>
  </r>
  <r>
    <x v="5"/>
    <x v="1"/>
    <x v="2"/>
    <s v="E2402"/>
    <x v="4"/>
    <x v="1"/>
    <n v="1229"/>
    <n v="601"/>
    <n v="456965"/>
    <n v="1.3"/>
    <n v="2.7"/>
    <n v="2"/>
  </r>
  <r>
    <x v="5"/>
    <x v="1"/>
    <x v="0"/>
    <n v="97605"/>
    <x v="0"/>
    <x v="1"/>
    <n v="1421"/>
    <n v="336"/>
    <n v="512690"/>
    <n v="0.7"/>
    <n v="2.8"/>
    <n v="4.2"/>
  </r>
  <r>
    <x v="5"/>
    <x v="1"/>
    <x v="0"/>
    <n v="97606"/>
    <x v="1"/>
    <x v="1"/>
    <n v="240"/>
    <n v="103"/>
    <n v="512690"/>
    <n v="0.2"/>
    <n v="0.5"/>
    <n v="2.2999999999999998"/>
  </r>
  <r>
    <x v="5"/>
    <x v="1"/>
    <x v="0"/>
    <s v="A6550"/>
    <x v="2"/>
    <x v="1"/>
    <n v="1776"/>
    <n v="816"/>
    <n v="512690"/>
    <n v="1.6"/>
    <n v="3.5"/>
    <n v="2.2000000000000002"/>
  </r>
  <r>
    <x v="5"/>
    <x v="1"/>
    <x v="0"/>
    <s v="A7000"/>
    <x v="3"/>
    <x v="1"/>
    <n v="1805"/>
    <n v="957"/>
    <n v="512690"/>
    <n v="1.9"/>
    <n v="3.5"/>
    <n v="1.9"/>
  </r>
  <r>
    <x v="5"/>
    <x v="1"/>
    <x v="0"/>
    <s v="E2402"/>
    <x v="4"/>
    <x v="1"/>
    <n v="1040"/>
    <n v="596"/>
    <n v="512690"/>
    <n v="1.2"/>
    <n v="2"/>
    <n v="1.7"/>
  </r>
  <r>
    <x v="5"/>
    <x v="1"/>
    <x v="6"/>
    <n v="97605"/>
    <x v="0"/>
    <x v="1"/>
    <n v="1468"/>
    <n v="383"/>
    <n v="569042"/>
    <n v="0.7"/>
    <n v="2.6"/>
    <n v="3.8"/>
  </r>
  <r>
    <x v="5"/>
    <x v="1"/>
    <x v="6"/>
    <n v="97606"/>
    <x v="1"/>
    <x v="1"/>
    <n v="411"/>
    <n v="143"/>
    <n v="569042"/>
    <n v="0.3"/>
    <n v="0.7"/>
    <n v="2.9"/>
  </r>
  <r>
    <x v="5"/>
    <x v="1"/>
    <x v="6"/>
    <s v="A6550"/>
    <x v="2"/>
    <x v="1"/>
    <n v="1917"/>
    <n v="891"/>
    <n v="569042"/>
    <n v="1.6"/>
    <n v="3.4"/>
    <n v="2.2000000000000002"/>
  </r>
  <r>
    <x v="5"/>
    <x v="1"/>
    <x v="6"/>
    <s v="A7000"/>
    <x v="3"/>
    <x v="1"/>
    <n v="2068"/>
    <n v="1084"/>
    <n v="569042"/>
    <n v="1.9"/>
    <n v="3.6"/>
    <n v="1.9"/>
  </r>
  <r>
    <x v="5"/>
    <x v="1"/>
    <x v="6"/>
    <s v="E2402"/>
    <x v="4"/>
    <x v="1"/>
    <n v="1559"/>
    <n v="863"/>
    <n v="569042"/>
    <n v="1.5"/>
    <n v="2.7"/>
    <n v="1.8"/>
  </r>
  <r>
    <x v="3"/>
    <x v="0"/>
    <x v="1"/>
    <n v="97605"/>
    <x v="0"/>
    <x v="1"/>
    <n v="13"/>
    <n v="6"/>
    <n v="78670"/>
    <n v="0.1"/>
    <n v="0.2"/>
    <n v="2.2000000000000002"/>
  </r>
  <r>
    <x v="3"/>
    <x v="0"/>
    <x v="1"/>
    <s v="A7000"/>
    <x v="3"/>
    <x v="1"/>
    <n v="14"/>
    <n v="10"/>
    <n v="78670"/>
    <n v="0.1"/>
    <n v="0.2"/>
    <n v="1.4"/>
  </r>
  <r>
    <x v="3"/>
    <x v="0"/>
    <x v="1"/>
    <s v="A6550"/>
    <x v="2"/>
    <x v="1"/>
    <n v="17"/>
    <n v="10"/>
    <n v="78670"/>
    <n v="0.1"/>
    <n v="0.2"/>
    <n v="1.7"/>
  </r>
  <r>
    <x v="3"/>
    <x v="0"/>
    <x v="1"/>
    <s v="E2402"/>
    <x v="4"/>
    <x v="1"/>
    <n v="50"/>
    <n v="23"/>
    <n v="78670"/>
    <n v="0.3"/>
    <n v="0.6"/>
    <n v="2.2000000000000002"/>
  </r>
  <r>
    <x v="3"/>
    <x v="0"/>
    <x v="2"/>
    <s v="E2402"/>
    <x v="4"/>
    <x v="1"/>
    <n v="42"/>
    <n v="19"/>
    <n v="76708"/>
    <n v="0.2"/>
    <n v="0.5"/>
    <n v="2.2000000000000002"/>
  </r>
  <r>
    <x v="3"/>
    <x v="0"/>
    <x v="2"/>
    <n v="97605"/>
    <x v="0"/>
    <x v="1"/>
    <n v="17"/>
    <n v="6"/>
    <n v="76708"/>
    <n v="0.1"/>
    <n v="0.2"/>
    <n v="2.8"/>
  </r>
  <r>
    <x v="4"/>
    <x v="1"/>
    <x v="5"/>
    <n v="97605"/>
    <x v="0"/>
    <x v="1"/>
    <n v="12"/>
    <n v="6"/>
    <n v="63303"/>
    <n v="0.1"/>
    <n v="0.2"/>
    <n v="2"/>
  </r>
  <r>
    <x v="4"/>
    <x v="1"/>
    <x v="5"/>
    <s v="A6550"/>
    <x v="2"/>
    <x v="1"/>
    <n v="17"/>
    <n v="9"/>
    <n v="63303"/>
    <n v="0.1"/>
    <n v="0.3"/>
    <n v="1.9"/>
  </r>
  <r>
    <x v="4"/>
    <x v="1"/>
    <x v="5"/>
    <n v="97606"/>
    <x v="1"/>
    <x v="1"/>
    <n v="1"/>
    <n v="1"/>
    <n v="63303"/>
    <n v="0"/>
    <n v="0"/>
    <n v="1"/>
  </r>
  <r>
    <x v="4"/>
    <x v="1"/>
    <x v="5"/>
    <s v="A7000"/>
    <x v="3"/>
    <x v="1"/>
    <n v="65"/>
    <n v="38"/>
    <n v="63303"/>
    <n v="0.6"/>
    <n v="1"/>
    <n v="1.7"/>
  </r>
  <r>
    <x v="4"/>
    <x v="1"/>
    <x v="5"/>
    <s v="E2402"/>
    <x v="4"/>
    <x v="1"/>
    <n v="126"/>
    <n v="51"/>
    <n v="63303"/>
    <n v="0.8"/>
    <n v="2"/>
    <n v="2.5"/>
  </r>
  <r>
    <x v="5"/>
    <x v="0"/>
    <x v="1"/>
    <n v="97606"/>
    <x v="1"/>
    <x v="1"/>
    <n v="1"/>
    <n v="1"/>
    <n v="35456"/>
    <n v="0"/>
    <n v="0"/>
    <n v="1"/>
  </r>
  <r>
    <x v="5"/>
    <x v="0"/>
    <x v="1"/>
    <s v="A6550"/>
    <x v="2"/>
    <x v="1"/>
    <n v="64"/>
    <n v="27"/>
    <n v="35456"/>
    <n v="0.8"/>
    <n v="1.8"/>
    <n v="2.4"/>
  </r>
  <r>
    <x v="5"/>
    <x v="0"/>
    <x v="1"/>
    <s v="E2402"/>
    <x v="4"/>
    <x v="1"/>
    <n v="129"/>
    <n v="45"/>
    <n v="35456"/>
    <n v="1.3"/>
    <n v="3.6"/>
    <n v="2.9"/>
  </r>
  <r>
    <x v="5"/>
    <x v="0"/>
    <x v="1"/>
    <n v="97605"/>
    <x v="0"/>
    <x v="1"/>
    <n v="33"/>
    <n v="14"/>
    <n v="35456"/>
    <n v="0.4"/>
    <n v="0.9"/>
    <n v="2.4"/>
  </r>
  <r>
    <x v="5"/>
    <x v="0"/>
    <x v="1"/>
    <s v="A7000"/>
    <x v="3"/>
    <x v="1"/>
    <n v="16"/>
    <n v="12"/>
    <n v="35456"/>
    <n v="0.3"/>
    <n v="0.5"/>
    <n v="1.3"/>
  </r>
  <r>
    <x v="1"/>
    <x v="1"/>
    <x v="0"/>
    <n v="97605"/>
    <x v="0"/>
    <x v="1"/>
    <n v="1"/>
    <n v="1"/>
    <n v="29237"/>
    <n v="0"/>
    <n v="0"/>
    <n v="1"/>
  </r>
  <r>
    <x v="1"/>
    <x v="1"/>
    <x v="0"/>
    <s v="E2402"/>
    <x v="4"/>
    <x v="1"/>
    <n v="4"/>
    <n v="3"/>
    <n v="29237"/>
    <n v="0.1"/>
    <n v="0.1"/>
    <n v="1.3"/>
  </r>
  <r>
    <x v="4"/>
    <x v="1"/>
    <x v="0"/>
    <s v="E2402"/>
    <x v="4"/>
    <x v="1"/>
    <n v="107"/>
    <n v="48"/>
    <n v="68389"/>
    <n v="0.7"/>
    <n v="1.6"/>
    <n v="2.2000000000000002"/>
  </r>
  <r>
    <x v="4"/>
    <x v="1"/>
    <x v="0"/>
    <n v="97605"/>
    <x v="0"/>
    <x v="1"/>
    <n v="27"/>
    <n v="6"/>
    <n v="68389"/>
    <n v="0.1"/>
    <n v="0.4"/>
    <n v="4.5"/>
  </r>
  <r>
    <x v="4"/>
    <x v="1"/>
    <x v="0"/>
    <s v="A6550"/>
    <x v="2"/>
    <x v="1"/>
    <n v="7"/>
    <n v="4"/>
    <n v="68389"/>
    <n v="0.1"/>
    <n v="0.1"/>
    <n v="1.8"/>
  </r>
  <r>
    <x v="5"/>
    <x v="0"/>
    <x v="3"/>
    <s v="E2402"/>
    <x v="4"/>
    <x v="1"/>
    <n v="74"/>
    <n v="20"/>
    <n v="33202"/>
    <n v="0.6"/>
    <n v="2.2000000000000002"/>
    <n v="3.7"/>
  </r>
  <r>
    <x v="5"/>
    <x v="0"/>
    <x v="2"/>
    <s v="A6550"/>
    <x v="2"/>
    <x v="1"/>
    <n v="9"/>
    <n v="4"/>
    <n v="36180"/>
    <n v="0.1"/>
    <n v="0.2"/>
    <n v="2.2999999999999998"/>
  </r>
  <r>
    <x v="5"/>
    <x v="0"/>
    <x v="2"/>
    <s v="E2402"/>
    <x v="4"/>
    <x v="1"/>
    <n v="161"/>
    <n v="55"/>
    <n v="36180"/>
    <n v="1.5"/>
    <n v="4.4000000000000004"/>
    <n v="2.9"/>
  </r>
  <r>
    <x v="5"/>
    <x v="0"/>
    <x v="2"/>
    <n v="97605"/>
    <x v="0"/>
    <x v="1"/>
    <n v="50"/>
    <n v="21"/>
    <n v="36180"/>
    <n v="0.6"/>
    <n v="1.4"/>
    <n v="2.4"/>
  </r>
  <r>
    <x v="5"/>
    <x v="0"/>
    <x v="2"/>
    <n v="97606"/>
    <x v="1"/>
    <x v="1"/>
    <n v="1"/>
    <n v="1"/>
    <n v="36180"/>
    <n v="0"/>
    <n v="0"/>
    <n v="1"/>
  </r>
  <r>
    <x v="5"/>
    <x v="1"/>
    <x v="8"/>
    <s v="A7000"/>
    <x v="3"/>
    <x v="1"/>
    <n v="2"/>
    <n v="1"/>
    <n v="23194"/>
    <n v="0"/>
    <n v="0.1"/>
    <n v="2"/>
  </r>
  <r>
    <x v="1"/>
    <x v="0"/>
    <x v="0"/>
    <n v="97605"/>
    <x v="0"/>
    <x v="1"/>
    <n v="2"/>
    <n v="1"/>
    <n v="28361"/>
    <n v="0"/>
    <n v="0.1"/>
    <n v="2"/>
  </r>
  <r>
    <x v="1"/>
    <x v="0"/>
    <x v="0"/>
    <s v="E2402"/>
    <x v="4"/>
    <x v="1"/>
    <n v="1"/>
    <n v="1"/>
    <n v="28361"/>
    <n v="0"/>
    <n v="0"/>
    <n v="1"/>
  </r>
  <r>
    <x v="2"/>
    <x v="0"/>
    <x v="0"/>
    <s v="E2402"/>
    <x v="4"/>
    <x v="1"/>
    <n v="2"/>
    <n v="2"/>
    <n v="8711"/>
    <n v="0.2"/>
    <n v="0.2"/>
    <n v="1"/>
  </r>
  <r>
    <x v="2"/>
    <x v="1"/>
    <x v="4"/>
    <s v="A6550"/>
    <x v="2"/>
    <x v="1"/>
    <n v="2"/>
    <n v="1"/>
    <n v="7244"/>
    <n v="0.1"/>
    <n v="0.3"/>
    <n v="2"/>
  </r>
  <r>
    <x v="2"/>
    <x v="1"/>
    <x v="4"/>
    <s v="E2402"/>
    <x v="4"/>
    <x v="1"/>
    <n v="7"/>
    <n v="4"/>
    <n v="7244"/>
    <n v="0.6"/>
    <n v="1"/>
    <n v="1.8"/>
  </r>
  <r>
    <x v="4"/>
    <x v="0"/>
    <x v="3"/>
    <s v="E2402"/>
    <x v="4"/>
    <x v="1"/>
    <n v="76"/>
    <n v="24"/>
    <n v="61578"/>
    <n v="0.4"/>
    <n v="1.2"/>
    <n v="3.2"/>
  </r>
  <r>
    <x v="4"/>
    <x v="0"/>
    <x v="3"/>
    <s v="A6550"/>
    <x v="2"/>
    <x v="1"/>
    <n v="2"/>
    <n v="1"/>
    <n v="61578"/>
    <n v="0"/>
    <n v="0"/>
    <n v="2"/>
  </r>
  <r>
    <x v="4"/>
    <x v="0"/>
    <x v="4"/>
    <s v="A6550"/>
    <x v="2"/>
    <x v="1"/>
    <n v="2"/>
    <n v="2"/>
    <n v="65155"/>
    <n v="0"/>
    <n v="0"/>
    <n v="1"/>
  </r>
  <r>
    <x v="4"/>
    <x v="0"/>
    <x v="4"/>
    <n v="97605"/>
    <x v="0"/>
    <x v="1"/>
    <n v="2"/>
    <n v="2"/>
    <n v="65155"/>
    <n v="0"/>
    <n v="0"/>
    <n v="1"/>
  </r>
  <r>
    <x v="4"/>
    <x v="0"/>
    <x v="4"/>
    <s v="E2402"/>
    <x v="4"/>
    <x v="1"/>
    <n v="159"/>
    <n v="51"/>
    <n v="65155"/>
    <n v="0.8"/>
    <n v="2.4"/>
    <n v="3.1"/>
  </r>
  <r>
    <x v="5"/>
    <x v="0"/>
    <x v="0"/>
    <s v="E2402"/>
    <x v="4"/>
    <x v="1"/>
    <n v="93"/>
    <n v="57"/>
    <n v="37513"/>
    <n v="1.5"/>
    <n v="2.5"/>
    <n v="1.6"/>
  </r>
  <r>
    <x v="5"/>
    <x v="0"/>
    <x v="0"/>
    <n v="97605"/>
    <x v="0"/>
    <x v="1"/>
    <n v="34"/>
    <n v="18"/>
    <n v="37513"/>
    <n v="0.5"/>
    <n v="0.9"/>
    <n v="1.9"/>
  </r>
  <r>
    <x v="5"/>
    <x v="0"/>
    <x v="0"/>
    <s v="A6550"/>
    <x v="2"/>
    <x v="1"/>
    <n v="6"/>
    <n v="4"/>
    <n v="37513"/>
    <n v="0.1"/>
    <n v="0.2"/>
    <n v="1.5"/>
  </r>
  <r>
    <x v="5"/>
    <x v="1"/>
    <x v="3"/>
    <s v="E2402"/>
    <x v="4"/>
    <x v="1"/>
    <n v="57"/>
    <n v="17"/>
    <n v="24877"/>
    <n v="0.7"/>
    <n v="2.2999999999999998"/>
    <n v="3.4"/>
  </r>
  <r>
    <x v="5"/>
    <x v="1"/>
    <x v="4"/>
    <s v="A6550"/>
    <x v="2"/>
    <x v="1"/>
    <n v="3"/>
    <n v="3"/>
    <n v="25314"/>
    <n v="0.1"/>
    <n v="0.1"/>
    <n v="1"/>
  </r>
  <r>
    <x v="5"/>
    <x v="1"/>
    <x v="4"/>
    <s v="E2402"/>
    <x v="4"/>
    <x v="1"/>
    <n v="132"/>
    <n v="43"/>
    <n v="25314"/>
    <n v="1.7"/>
    <n v="5.2"/>
    <n v="3.1"/>
  </r>
  <r>
    <x v="5"/>
    <x v="1"/>
    <x v="4"/>
    <n v="97605"/>
    <x v="0"/>
    <x v="1"/>
    <n v="4"/>
    <n v="1"/>
    <n v="25314"/>
    <n v="0"/>
    <n v="0.2"/>
    <n v="4"/>
  </r>
  <r>
    <x v="1"/>
    <x v="0"/>
    <x v="8"/>
    <s v="A7000"/>
    <x v="3"/>
    <x v="1"/>
    <n v="1"/>
    <n v="1"/>
    <n v="22957"/>
    <n v="0"/>
    <n v="0"/>
    <n v="1"/>
  </r>
  <r>
    <x v="1"/>
    <x v="1"/>
    <x v="5"/>
    <s v="A7000"/>
    <x v="3"/>
    <x v="1"/>
    <n v="1"/>
    <n v="1"/>
    <n v="29017"/>
    <n v="0"/>
    <n v="0"/>
    <n v="1"/>
  </r>
  <r>
    <x v="1"/>
    <x v="1"/>
    <x v="5"/>
    <s v="E2402"/>
    <x v="4"/>
    <x v="1"/>
    <n v="2"/>
    <n v="2"/>
    <n v="29017"/>
    <n v="0.1"/>
    <n v="0.1"/>
    <n v="1"/>
  </r>
  <r>
    <x v="1"/>
    <x v="1"/>
    <x v="5"/>
    <s v="A6550"/>
    <x v="2"/>
    <x v="1"/>
    <n v="1"/>
    <n v="1"/>
    <n v="29017"/>
    <n v="0"/>
    <n v="0"/>
    <n v="1"/>
  </r>
  <r>
    <x v="3"/>
    <x v="0"/>
    <x v="5"/>
    <s v="A6550"/>
    <x v="2"/>
    <x v="1"/>
    <n v="8"/>
    <n v="6"/>
    <n v="74779"/>
    <n v="0.1"/>
    <n v="0.1"/>
    <n v="1.3"/>
  </r>
  <r>
    <x v="3"/>
    <x v="0"/>
    <x v="5"/>
    <s v="A7000"/>
    <x v="3"/>
    <x v="1"/>
    <n v="33"/>
    <n v="13"/>
    <n v="74779"/>
    <n v="0.2"/>
    <n v="0.4"/>
    <n v="2.5"/>
  </r>
  <r>
    <x v="3"/>
    <x v="0"/>
    <x v="5"/>
    <s v="E2402"/>
    <x v="4"/>
    <x v="1"/>
    <n v="48"/>
    <n v="19"/>
    <n v="74779"/>
    <n v="0.3"/>
    <n v="0.6"/>
    <n v="2.5"/>
  </r>
  <r>
    <x v="3"/>
    <x v="0"/>
    <x v="5"/>
    <n v="97605"/>
    <x v="0"/>
    <x v="1"/>
    <n v="4"/>
    <n v="4"/>
    <n v="74779"/>
    <n v="0.1"/>
    <n v="0.1"/>
    <n v="1"/>
  </r>
  <r>
    <x v="3"/>
    <x v="1"/>
    <x v="1"/>
    <n v="97605"/>
    <x v="0"/>
    <x v="1"/>
    <n v="14"/>
    <n v="7"/>
    <n v="69224"/>
    <n v="0.1"/>
    <n v="0.2"/>
    <n v="2"/>
  </r>
  <r>
    <x v="3"/>
    <x v="1"/>
    <x v="1"/>
    <s v="A7000"/>
    <x v="3"/>
    <x v="1"/>
    <n v="5"/>
    <n v="4"/>
    <n v="69224"/>
    <n v="0.1"/>
    <n v="0.1"/>
    <n v="1.3"/>
  </r>
  <r>
    <x v="3"/>
    <x v="1"/>
    <x v="1"/>
    <s v="E2402"/>
    <x v="4"/>
    <x v="1"/>
    <n v="67"/>
    <n v="15"/>
    <n v="69224"/>
    <n v="0.2"/>
    <n v="1"/>
    <n v="4.5"/>
  </r>
  <r>
    <x v="3"/>
    <x v="1"/>
    <x v="1"/>
    <s v="A6550"/>
    <x v="2"/>
    <x v="1"/>
    <n v="25"/>
    <n v="10"/>
    <n v="69224"/>
    <n v="0.1"/>
    <n v="0.4"/>
    <n v="2.5"/>
  </r>
  <r>
    <x v="3"/>
    <x v="1"/>
    <x v="2"/>
    <s v="E2402"/>
    <x v="4"/>
    <x v="1"/>
    <n v="56"/>
    <n v="22"/>
    <n v="67505"/>
    <n v="0.3"/>
    <n v="0.8"/>
    <n v="2.5"/>
  </r>
  <r>
    <x v="3"/>
    <x v="1"/>
    <x v="2"/>
    <n v="97605"/>
    <x v="0"/>
    <x v="1"/>
    <n v="11"/>
    <n v="3"/>
    <n v="67505"/>
    <n v="0"/>
    <n v="0.2"/>
    <n v="3.7"/>
  </r>
  <r>
    <x v="5"/>
    <x v="0"/>
    <x v="4"/>
    <n v="97605"/>
    <x v="0"/>
    <x v="1"/>
    <n v="3"/>
    <n v="3"/>
    <n v="33856"/>
    <n v="0.1"/>
    <n v="0.1"/>
    <n v="1"/>
  </r>
  <r>
    <x v="5"/>
    <x v="0"/>
    <x v="4"/>
    <s v="A6550"/>
    <x v="2"/>
    <x v="1"/>
    <n v="12"/>
    <n v="7"/>
    <n v="33856"/>
    <n v="0.2"/>
    <n v="0.4"/>
    <n v="1.7"/>
  </r>
  <r>
    <x v="5"/>
    <x v="0"/>
    <x v="4"/>
    <s v="E2402"/>
    <x v="4"/>
    <x v="1"/>
    <n v="171"/>
    <n v="46"/>
    <n v="33856"/>
    <n v="1.4"/>
    <n v="5.0999999999999996"/>
    <n v="3.7"/>
  </r>
  <r>
    <x v="5"/>
    <x v="0"/>
    <x v="4"/>
    <n v="97606"/>
    <x v="1"/>
    <x v="1"/>
    <n v="3"/>
    <n v="3"/>
    <n v="33856"/>
    <n v="0.1"/>
    <n v="0.1"/>
    <n v="1"/>
  </r>
  <r>
    <x v="1"/>
    <x v="0"/>
    <x v="4"/>
    <s v="E2402"/>
    <x v="4"/>
    <x v="1"/>
    <n v="3"/>
    <n v="1"/>
    <n v="26481"/>
    <n v="0"/>
    <n v="0.1"/>
    <n v="3"/>
  </r>
  <r>
    <x v="2"/>
    <x v="1"/>
    <x v="0"/>
    <s v="E2402"/>
    <x v="4"/>
    <x v="1"/>
    <n v="1"/>
    <n v="1"/>
    <n v="8457"/>
    <n v="0.1"/>
    <n v="0.1"/>
    <n v="1"/>
  </r>
  <r>
    <x v="4"/>
    <x v="0"/>
    <x v="5"/>
    <s v="A7000"/>
    <x v="3"/>
    <x v="1"/>
    <n v="78"/>
    <n v="42"/>
    <n v="70791"/>
    <n v="0.6"/>
    <n v="1.1000000000000001"/>
    <n v="1.9"/>
  </r>
  <r>
    <x v="4"/>
    <x v="0"/>
    <x v="5"/>
    <n v="97606"/>
    <x v="1"/>
    <x v="1"/>
    <n v="7"/>
    <n v="3"/>
    <n v="70791"/>
    <n v="0"/>
    <n v="0.1"/>
    <n v="2.2999999999999998"/>
  </r>
  <r>
    <x v="4"/>
    <x v="0"/>
    <x v="5"/>
    <s v="A6550"/>
    <x v="2"/>
    <x v="1"/>
    <n v="18"/>
    <n v="12"/>
    <n v="70791"/>
    <n v="0.2"/>
    <n v="0.3"/>
    <n v="1.5"/>
  </r>
  <r>
    <x v="4"/>
    <x v="0"/>
    <x v="5"/>
    <n v="97605"/>
    <x v="0"/>
    <x v="1"/>
    <n v="64"/>
    <n v="20"/>
    <n v="70791"/>
    <n v="0.3"/>
    <n v="0.9"/>
    <n v="3.2"/>
  </r>
  <r>
    <x v="4"/>
    <x v="0"/>
    <x v="5"/>
    <s v="E2402"/>
    <x v="4"/>
    <x v="1"/>
    <n v="174"/>
    <n v="59"/>
    <n v="70791"/>
    <n v="0.8"/>
    <n v="2.5"/>
    <n v="2.9"/>
  </r>
  <r>
    <x v="4"/>
    <x v="0"/>
    <x v="0"/>
    <s v="A7000"/>
    <x v="3"/>
    <x v="1"/>
    <n v="1"/>
    <n v="1"/>
    <n v="77976"/>
    <n v="0"/>
    <n v="0"/>
    <n v="1"/>
  </r>
  <r>
    <x v="4"/>
    <x v="0"/>
    <x v="0"/>
    <s v="E2402"/>
    <x v="4"/>
    <x v="1"/>
    <n v="142"/>
    <n v="70"/>
    <n v="77976"/>
    <n v="0.9"/>
    <n v="1.8"/>
    <n v="2"/>
  </r>
  <r>
    <x v="4"/>
    <x v="0"/>
    <x v="0"/>
    <n v="97605"/>
    <x v="0"/>
    <x v="1"/>
    <n v="31"/>
    <n v="18"/>
    <n v="77976"/>
    <n v="0.2"/>
    <n v="0.4"/>
    <n v="1.7"/>
  </r>
  <r>
    <x v="4"/>
    <x v="0"/>
    <x v="0"/>
    <s v="A6550"/>
    <x v="2"/>
    <x v="1"/>
    <n v="9"/>
    <n v="7"/>
    <n v="77976"/>
    <n v="0.1"/>
    <n v="0.1"/>
    <n v="1.3"/>
  </r>
  <r>
    <x v="4"/>
    <x v="0"/>
    <x v="0"/>
    <n v="97606"/>
    <x v="1"/>
    <x v="1"/>
    <n v="3"/>
    <n v="2"/>
    <n v="77976"/>
    <n v="0"/>
    <n v="0"/>
    <n v="1.5"/>
  </r>
  <r>
    <x v="4"/>
    <x v="1"/>
    <x v="1"/>
    <s v="A6550"/>
    <x v="2"/>
    <x v="1"/>
    <n v="66"/>
    <n v="27"/>
    <n v="67441"/>
    <n v="0.4"/>
    <n v="1"/>
    <n v="2.4"/>
  </r>
  <r>
    <x v="4"/>
    <x v="1"/>
    <x v="1"/>
    <n v="97606"/>
    <x v="1"/>
    <x v="1"/>
    <n v="2"/>
    <n v="2"/>
    <n v="67441"/>
    <n v="0"/>
    <n v="0"/>
    <n v="1"/>
  </r>
  <r>
    <x v="4"/>
    <x v="1"/>
    <x v="1"/>
    <n v="97605"/>
    <x v="0"/>
    <x v="1"/>
    <n v="15"/>
    <n v="9"/>
    <n v="67441"/>
    <n v="0.1"/>
    <n v="0.2"/>
    <n v="1.7"/>
  </r>
  <r>
    <x v="4"/>
    <x v="1"/>
    <x v="1"/>
    <s v="A7000"/>
    <x v="3"/>
    <x v="1"/>
    <n v="39"/>
    <n v="16"/>
    <n v="67441"/>
    <n v="0.2"/>
    <n v="0.6"/>
    <n v="2.4"/>
  </r>
  <r>
    <x v="4"/>
    <x v="1"/>
    <x v="1"/>
    <s v="E2402"/>
    <x v="4"/>
    <x v="1"/>
    <n v="134"/>
    <n v="47"/>
    <n v="67441"/>
    <n v="0.7"/>
    <n v="2"/>
    <n v="2.9"/>
  </r>
  <r>
    <x v="4"/>
    <x v="1"/>
    <x v="2"/>
    <s v="A7000"/>
    <x v="3"/>
    <x v="1"/>
    <n v="11"/>
    <n v="2"/>
    <n v="67542"/>
    <n v="0"/>
    <n v="0.2"/>
    <n v="5.5"/>
  </r>
  <r>
    <x v="4"/>
    <x v="1"/>
    <x v="2"/>
    <s v="E2402"/>
    <x v="4"/>
    <x v="1"/>
    <n v="184"/>
    <n v="51"/>
    <n v="67542"/>
    <n v="0.8"/>
    <n v="2.7"/>
    <n v="3.6"/>
  </r>
  <r>
    <x v="4"/>
    <x v="1"/>
    <x v="2"/>
    <n v="97605"/>
    <x v="0"/>
    <x v="1"/>
    <n v="20"/>
    <n v="14"/>
    <n v="67542"/>
    <n v="0.2"/>
    <n v="0.3"/>
    <n v="1.4"/>
  </r>
  <r>
    <x v="4"/>
    <x v="1"/>
    <x v="2"/>
    <n v="97606"/>
    <x v="1"/>
    <x v="1"/>
    <n v="1"/>
    <n v="1"/>
    <n v="67542"/>
    <n v="0"/>
    <n v="0"/>
    <n v="1"/>
  </r>
  <r>
    <x v="4"/>
    <x v="1"/>
    <x v="2"/>
    <s v="A6550"/>
    <x v="2"/>
    <x v="1"/>
    <n v="12"/>
    <n v="2"/>
    <n v="67542"/>
    <n v="0"/>
    <n v="0.2"/>
    <n v="6"/>
  </r>
  <r>
    <x v="5"/>
    <x v="0"/>
    <x v="8"/>
    <s v="A7000"/>
    <x v="3"/>
    <x v="1"/>
    <n v="1"/>
    <n v="1"/>
    <n v="30606"/>
    <n v="0"/>
    <n v="0"/>
    <n v="1"/>
  </r>
  <r>
    <x v="5"/>
    <x v="1"/>
    <x v="0"/>
    <n v="97606"/>
    <x v="1"/>
    <x v="1"/>
    <n v="1"/>
    <n v="1"/>
    <n v="28571"/>
    <n v="0"/>
    <n v="0"/>
    <n v="1"/>
  </r>
  <r>
    <x v="5"/>
    <x v="1"/>
    <x v="0"/>
    <n v="97605"/>
    <x v="0"/>
    <x v="1"/>
    <n v="36"/>
    <n v="17"/>
    <n v="28571"/>
    <n v="0.6"/>
    <n v="1.3"/>
    <n v="2.1"/>
  </r>
  <r>
    <x v="5"/>
    <x v="1"/>
    <x v="0"/>
    <s v="A6550"/>
    <x v="2"/>
    <x v="1"/>
    <n v="5"/>
    <n v="3"/>
    <n v="28571"/>
    <n v="0.1"/>
    <n v="0.2"/>
    <n v="1.7"/>
  </r>
  <r>
    <x v="5"/>
    <x v="1"/>
    <x v="0"/>
    <s v="E2402"/>
    <x v="4"/>
    <x v="1"/>
    <n v="87"/>
    <n v="44"/>
    <n v="28571"/>
    <n v="1.5"/>
    <n v="3"/>
    <n v="2"/>
  </r>
  <r>
    <x v="1"/>
    <x v="0"/>
    <x v="1"/>
    <s v="E2402"/>
    <x v="4"/>
    <x v="1"/>
    <n v="1"/>
    <n v="1"/>
    <n v="28876"/>
    <n v="0"/>
    <n v="0"/>
    <n v="1"/>
  </r>
  <r>
    <x v="1"/>
    <x v="0"/>
    <x v="2"/>
    <s v="E2402"/>
    <x v="4"/>
    <x v="1"/>
    <n v="8"/>
    <n v="3"/>
    <n v="28422"/>
    <n v="0.1"/>
    <n v="0.3"/>
    <n v="2.7"/>
  </r>
  <r>
    <x v="1"/>
    <x v="0"/>
    <x v="2"/>
    <n v="97605"/>
    <x v="0"/>
    <x v="1"/>
    <n v="2"/>
    <n v="1"/>
    <n v="28422"/>
    <n v="0"/>
    <n v="0.1"/>
    <n v="2"/>
  </r>
  <r>
    <x v="2"/>
    <x v="1"/>
    <x v="5"/>
    <s v="E2402"/>
    <x v="4"/>
    <x v="1"/>
    <n v="1"/>
    <n v="1"/>
    <n v="7693"/>
    <n v="0.1"/>
    <n v="0.1"/>
    <n v="1"/>
  </r>
  <r>
    <x v="3"/>
    <x v="1"/>
    <x v="5"/>
    <s v="A7000"/>
    <x v="3"/>
    <x v="1"/>
    <n v="27"/>
    <n v="20"/>
    <n v="66802"/>
    <n v="0.3"/>
    <n v="0.4"/>
    <n v="1.4"/>
  </r>
  <r>
    <x v="3"/>
    <x v="1"/>
    <x v="5"/>
    <s v="A6550"/>
    <x v="2"/>
    <x v="1"/>
    <n v="3"/>
    <n v="2"/>
    <n v="66802"/>
    <n v="0"/>
    <n v="0"/>
    <n v="1.5"/>
  </r>
  <r>
    <x v="3"/>
    <x v="1"/>
    <x v="5"/>
    <n v="97605"/>
    <x v="0"/>
    <x v="1"/>
    <n v="3"/>
    <n v="3"/>
    <n v="66802"/>
    <n v="0"/>
    <n v="0"/>
    <n v="1"/>
  </r>
  <r>
    <x v="3"/>
    <x v="1"/>
    <x v="5"/>
    <s v="E2402"/>
    <x v="4"/>
    <x v="1"/>
    <n v="38"/>
    <n v="27"/>
    <n v="66802"/>
    <n v="0.4"/>
    <n v="0.6"/>
    <n v="1.4"/>
  </r>
  <r>
    <x v="3"/>
    <x v="1"/>
    <x v="0"/>
    <n v="97606"/>
    <x v="1"/>
    <x v="1"/>
    <n v="1"/>
    <n v="1"/>
    <n v="66952"/>
    <n v="0"/>
    <n v="0"/>
    <n v="1"/>
  </r>
  <r>
    <x v="3"/>
    <x v="1"/>
    <x v="0"/>
    <s v="A6550"/>
    <x v="2"/>
    <x v="1"/>
    <n v="1"/>
    <n v="1"/>
    <n v="66952"/>
    <n v="0"/>
    <n v="0"/>
    <n v="1"/>
  </r>
  <r>
    <x v="3"/>
    <x v="1"/>
    <x v="0"/>
    <s v="E2402"/>
    <x v="4"/>
    <x v="1"/>
    <n v="52"/>
    <n v="35"/>
    <n v="66952"/>
    <n v="0.5"/>
    <n v="0.8"/>
    <n v="1.5"/>
  </r>
  <r>
    <x v="3"/>
    <x v="1"/>
    <x v="0"/>
    <n v="97605"/>
    <x v="0"/>
    <x v="1"/>
    <n v="16"/>
    <n v="12"/>
    <n v="66952"/>
    <n v="0.2"/>
    <n v="0.2"/>
    <n v="1.3"/>
  </r>
  <r>
    <x v="4"/>
    <x v="1"/>
    <x v="3"/>
    <s v="A6550"/>
    <x v="2"/>
    <x v="1"/>
    <n v="1"/>
    <n v="1"/>
    <n v="55343"/>
    <n v="0"/>
    <n v="0"/>
    <n v="1"/>
  </r>
  <r>
    <x v="4"/>
    <x v="1"/>
    <x v="3"/>
    <s v="E2402"/>
    <x v="4"/>
    <x v="1"/>
    <n v="100"/>
    <n v="26"/>
    <n v="55343"/>
    <n v="0.5"/>
    <n v="1.8"/>
    <n v="3.8"/>
  </r>
  <r>
    <x v="4"/>
    <x v="1"/>
    <x v="3"/>
    <s v="A7000"/>
    <x v="3"/>
    <x v="1"/>
    <n v="4"/>
    <n v="1"/>
    <n v="55343"/>
    <n v="0"/>
    <n v="0.1"/>
    <n v="4"/>
  </r>
  <r>
    <x v="4"/>
    <x v="1"/>
    <x v="4"/>
    <s v="A7000"/>
    <x v="3"/>
    <x v="1"/>
    <n v="3"/>
    <n v="1"/>
    <n v="58559"/>
    <n v="0"/>
    <n v="0.1"/>
    <n v="3"/>
  </r>
  <r>
    <x v="4"/>
    <x v="1"/>
    <x v="4"/>
    <s v="A6550"/>
    <x v="2"/>
    <x v="1"/>
    <n v="7"/>
    <n v="6"/>
    <n v="58559"/>
    <n v="0.1"/>
    <n v="0.1"/>
    <n v="1.2"/>
  </r>
  <r>
    <x v="4"/>
    <x v="1"/>
    <x v="4"/>
    <s v="E2402"/>
    <x v="4"/>
    <x v="1"/>
    <n v="167"/>
    <n v="55"/>
    <n v="58559"/>
    <n v="0.9"/>
    <n v="2.9"/>
    <n v="3"/>
  </r>
  <r>
    <x v="0"/>
    <x v="0"/>
    <x v="1"/>
    <s v="E2402"/>
    <x v="4"/>
    <x v="1"/>
    <n v="1"/>
    <n v="1"/>
    <n v="13268"/>
    <n v="0.1"/>
    <n v="0.1"/>
    <n v="1"/>
  </r>
  <r>
    <x v="0"/>
    <x v="0"/>
    <x v="2"/>
    <s v="E2402"/>
    <x v="4"/>
    <x v="1"/>
    <n v="1"/>
    <n v="1"/>
    <n v="13135"/>
    <n v="0.1"/>
    <n v="0.1"/>
    <n v="1"/>
  </r>
  <r>
    <x v="1"/>
    <x v="1"/>
    <x v="4"/>
    <s v="E2402"/>
    <x v="4"/>
    <x v="1"/>
    <n v="10"/>
    <n v="3"/>
    <n v="27600"/>
    <n v="0.1"/>
    <n v="0.4"/>
    <n v="3.3"/>
  </r>
  <r>
    <x v="2"/>
    <x v="0"/>
    <x v="3"/>
    <s v="E2402"/>
    <x v="4"/>
    <x v="1"/>
    <n v="1"/>
    <n v="1"/>
    <n v="7030"/>
    <n v="0.1"/>
    <n v="0.1"/>
    <n v="1"/>
  </r>
  <r>
    <x v="2"/>
    <x v="0"/>
    <x v="1"/>
    <s v="A7000"/>
    <x v="3"/>
    <x v="1"/>
    <n v="1"/>
    <n v="1"/>
    <n v="8720"/>
    <n v="0.1"/>
    <n v="0.1"/>
    <n v="1"/>
  </r>
  <r>
    <x v="2"/>
    <x v="0"/>
    <x v="1"/>
    <n v="97605"/>
    <x v="0"/>
    <x v="1"/>
    <n v="1"/>
    <n v="1"/>
    <n v="8720"/>
    <n v="0.1"/>
    <n v="0.1"/>
    <n v="1"/>
  </r>
  <r>
    <x v="2"/>
    <x v="0"/>
    <x v="1"/>
    <s v="A6550"/>
    <x v="2"/>
    <x v="1"/>
    <n v="2"/>
    <n v="1"/>
    <n v="8720"/>
    <n v="0.1"/>
    <n v="0.2"/>
    <n v="2"/>
  </r>
  <r>
    <x v="2"/>
    <x v="0"/>
    <x v="1"/>
    <s v="E2402"/>
    <x v="4"/>
    <x v="1"/>
    <n v="3"/>
    <n v="2"/>
    <n v="8720"/>
    <n v="0.2"/>
    <n v="0.3"/>
    <n v="1.5"/>
  </r>
  <r>
    <x v="2"/>
    <x v="0"/>
    <x v="2"/>
    <s v="E2402"/>
    <x v="4"/>
    <x v="1"/>
    <n v="7"/>
    <n v="4"/>
    <n v="8616"/>
    <n v="0.5"/>
    <n v="0.8"/>
    <n v="1.8"/>
  </r>
  <r>
    <x v="2"/>
    <x v="0"/>
    <x v="2"/>
    <n v="97605"/>
    <x v="0"/>
    <x v="1"/>
    <n v="4"/>
    <n v="2"/>
    <n v="8616"/>
    <n v="0.2"/>
    <n v="0.5"/>
    <n v="2"/>
  </r>
  <r>
    <x v="3"/>
    <x v="0"/>
    <x v="3"/>
    <s v="E2402"/>
    <x v="4"/>
    <x v="1"/>
    <n v="17"/>
    <n v="7"/>
    <n v="67930"/>
    <n v="0.1"/>
    <n v="0.3"/>
    <n v="2.4"/>
  </r>
  <r>
    <x v="3"/>
    <x v="0"/>
    <x v="4"/>
    <s v="E2402"/>
    <x v="4"/>
    <x v="1"/>
    <n v="31"/>
    <n v="12"/>
    <n v="70206"/>
    <n v="0.2"/>
    <n v="0.4"/>
    <n v="2.6"/>
  </r>
  <r>
    <x v="3"/>
    <x v="0"/>
    <x v="4"/>
    <n v="97605"/>
    <x v="0"/>
    <x v="1"/>
    <n v="2"/>
    <n v="1"/>
    <n v="70206"/>
    <n v="0"/>
    <n v="0"/>
    <n v="2"/>
  </r>
  <r>
    <x v="4"/>
    <x v="0"/>
    <x v="1"/>
    <n v="97606"/>
    <x v="1"/>
    <x v="1"/>
    <n v="2"/>
    <n v="2"/>
    <n v="76503"/>
    <n v="0"/>
    <n v="0"/>
    <n v="1"/>
  </r>
  <r>
    <x v="4"/>
    <x v="0"/>
    <x v="1"/>
    <n v="97605"/>
    <x v="0"/>
    <x v="1"/>
    <n v="57"/>
    <n v="16"/>
    <n v="76503"/>
    <n v="0.2"/>
    <n v="0.7"/>
    <n v="3.6"/>
  </r>
  <r>
    <x v="4"/>
    <x v="0"/>
    <x v="1"/>
    <s v="A6550"/>
    <x v="2"/>
    <x v="1"/>
    <n v="57"/>
    <n v="26"/>
    <n v="76503"/>
    <n v="0.3"/>
    <n v="0.7"/>
    <n v="2.2000000000000002"/>
  </r>
  <r>
    <x v="4"/>
    <x v="0"/>
    <x v="1"/>
    <s v="E2402"/>
    <x v="4"/>
    <x v="1"/>
    <n v="171"/>
    <n v="53"/>
    <n v="76503"/>
    <n v="0.7"/>
    <n v="2.2000000000000002"/>
    <n v="3.2"/>
  </r>
  <r>
    <x v="4"/>
    <x v="0"/>
    <x v="1"/>
    <s v="A7000"/>
    <x v="3"/>
    <x v="1"/>
    <n v="26"/>
    <n v="19"/>
    <n v="76503"/>
    <n v="0.2"/>
    <n v="0.3"/>
    <n v="1.4"/>
  </r>
  <r>
    <x v="4"/>
    <x v="0"/>
    <x v="2"/>
    <s v="A6550"/>
    <x v="2"/>
    <x v="1"/>
    <n v="7"/>
    <n v="4"/>
    <n v="76760"/>
    <n v="0.1"/>
    <n v="0.1"/>
    <n v="1.8"/>
  </r>
  <r>
    <x v="4"/>
    <x v="0"/>
    <x v="2"/>
    <s v="E2402"/>
    <x v="4"/>
    <x v="1"/>
    <n v="216"/>
    <n v="72"/>
    <n v="76760"/>
    <n v="0.9"/>
    <n v="2.8"/>
    <n v="3"/>
  </r>
  <r>
    <x v="4"/>
    <x v="0"/>
    <x v="2"/>
    <n v="97605"/>
    <x v="0"/>
    <x v="1"/>
    <n v="37"/>
    <n v="16"/>
    <n v="76760"/>
    <n v="0.2"/>
    <n v="0.5"/>
    <n v="2.2999999999999998"/>
  </r>
  <r>
    <x v="4"/>
    <x v="0"/>
    <x v="2"/>
    <n v="97606"/>
    <x v="1"/>
    <x v="1"/>
    <n v="5"/>
    <n v="3"/>
    <n v="76760"/>
    <n v="0"/>
    <n v="0.1"/>
    <n v="1.7"/>
  </r>
  <r>
    <x v="5"/>
    <x v="0"/>
    <x v="5"/>
    <s v="A7000"/>
    <x v="3"/>
    <x v="1"/>
    <n v="70"/>
    <n v="34"/>
    <n v="34529"/>
    <n v="1"/>
    <n v="2"/>
    <n v="2.1"/>
  </r>
  <r>
    <x v="5"/>
    <x v="0"/>
    <x v="5"/>
    <s v="E2402"/>
    <x v="4"/>
    <x v="1"/>
    <n v="159"/>
    <n v="48"/>
    <n v="34529"/>
    <n v="1.4"/>
    <n v="4.5999999999999996"/>
    <n v="3.3"/>
  </r>
  <r>
    <x v="5"/>
    <x v="0"/>
    <x v="5"/>
    <n v="97605"/>
    <x v="0"/>
    <x v="1"/>
    <n v="11"/>
    <n v="8"/>
    <n v="34529"/>
    <n v="0.2"/>
    <n v="0.3"/>
    <n v="1.4"/>
  </r>
  <r>
    <x v="5"/>
    <x v="0"/>
    <x v="5"/>
    <n v="97606"/>
    <x v="1"/>
    <x v="1"/>
    <n v="3"/>
    <n v="2"/>
    <n v="34529"/>
    <n v="0.1"/>
    <n v="0.1"/>
    <n v="1.5"/>
  </r>
  <r>
    <x v="5"/>
    <x v="0"/>
    <x v="5"/>
    <s v="A6550"/>
    <x v="2"/>
    <x v="1"/>
    <n v="21"/>
    <n v="12"/>
    <n v="34529"/>
    <n v="0.3"/>
    <n v="0.6"/>
    <n v="1.8"/>
  </r>
  <r>
    <x v="5"/>
    <x v="1"/>
    <x v="1"/>
    <n v="97606"/>
    <x v="1"/>
    <x v="1"/>
    <n v="1"/>
    <n v="1"/>
    <n v="26855"/>
    <n v="0"/>
    <n v="0"/>
    <n v="1"/>
  </r>
  <r>
    <x v="5"/>
    <x v="1"/>
    <x v="1"/>
    <n v="97605"/>
    <x v="0"/>
    <x v="1"/>
    <n v="16"/>
    <n v="13"/>
    <n v="26855"/>
    <n v="0.5"/>
    <n v="0.6"/>
    <n v="1.2"/>
  </r>
  <r>
    <x v="5"/>
    <x v="1"/>
    <x v="1"/>
    <s v="A6550"/>
    <x v="2"/>
    <x v="1"/>
    <n v="46"/>
    <n v="30"/>
    <n v="26855"/>
    <n v="1.1000000000000001"/>
    <n v="1.7"/>
    <n v="1.5"/>
  </r>
  <r>
    <x v="5"/>
    <x v="1"/>
    <x v="1"/>
    <s v="A7000"/>
    <x v="3"/>
    <x v="1"/>
    <n v="15"/>
    <n v="11"/>
    <n v="26855"/>
    <n v="0.4"/>
    <n v="0.6"/>
    <n v="1.4"/>
  </r>
  <r>
    <x v="5"/>
    <x v="1"/>
    <x v="1"/>
    <s v="E2402"/>
    <x v="4"/>
    <x v="1"/>
    <n v="103"/>
    <n v="45"/>
    <n v="26855"/>
    <n v="1.7"/>
    <n v="3.8"/>
    <n v="2.2999999999999998"/>
  </r>
  <r>
    <x v="5"/>
    <x v="1"/>
    <x v="2"/>
    <s v="E2402"/>
    <x v="4"/>
    <x v="1"/>
    <n v="97"/>
    <n v="39"/>
    <n v="27361"/>
    <n v="1.4"/>
    <n v="3.5"/>
    <n v="2.5"/>
  </r>
  <r>
    <x v="5"/>
    <x v="1"/>
    <x v="2"/>
    <s v="A6550"/>
    <x v="2"/>
    <x v="1"/>
    <n v="3"/>
    <n v="2"/>
    <n v="27361"/>
    <n v="0.1"/>
    <n v="0.1"/>
    <n v="1.5"/>
  </r>
  <r>
    <x v="5"/>
    <x v="1"/>
    <x v="2"/>
    <n v="97605"/>
    <x v="0"/>
    <x v="1"/>
    <n v="22"/>
    <n v="8"/>
    <n v="27361"/>
    <n v="0.3"/>
    <n v="0.8"/>
    <n v="2.8"/>
  </r>
  <r>
    <x v="1"/>
    <x v="1"/>
    <x v="1"/>
    <n v="97605"/>
    <x v="0"/>
    <x v="1"/>
    <n v="1"/>
    <n v="1"/>
    <n v="29791"/>
    <n v="0"/>
    <n v="0"/>
    <n v="1"/>
  </r>
  <r>
    <x v="1"/>
    <x v="1"/>
    <x v="1"/>
    <s v="A6550"/>
    <x v="2"/>
    <x v="1"/>
    <n v="1"/>
    <n v="1"/>
    <n v="29791"/>
    <n v="0"/>
    <n v="0"/>
    <n v="1"/>
  </r>
  <r>
    <x v="1"/>
    <x v="1"/>
    <x v="1"/>
    <s v="E2402"/>
    <x v="4"/>
    <x v="1"/>
    <n v="2"/>
    <n v="2"/>
    <n v="29791"/>
    <n v="0.1"/>
    <n v="0.1"/>
    <n v="1"/>
  </r>
  <r>
    <x v="2"/>
    <x v="0"/>
    <x v="5"/>
    <s v="A6550"/>
    <x v="2"/>
    <x v="1"/>
    <n v="1"/>
    <n v="1"/>
    <n v="7977"/>
    <n v="0.1"/>
    <n v="0.1"/>
    <n v="1"/>
  </r>
  <r>
    <x v="2"/>
    <x v="0"/>
    <x v="5"/>
    <s v="E2402"/>
    <x v="4"/>
    <x v="1"/>
    <n v="5"/>
    <n v="3"/>
    <n v="7977"/>
    <n v="0.4"/>
    <n v="0.6"/>
    <n v="1.7"/>
  </r>
  <r>
    <x v="2"/>
    <x v="0"/>
    <x v="5"/>
    <n v="97605"/>
    <x v="0"/>
    <x v="1"/>
    <n v="1"/>
    <n v="1"/>
    <n v="7977"/>
    <n v="0.1"/>
    <n v="0.1"/>
    <n v="1"/>
  </r>
  <r>
    <x v="2"/>
    <x v="0"/>
    <x v="5"/>
    <s v="A7000"/>
    <x v="3"/>
    <x v="1"/>
    <n v="2"/>
    <n v="2"/>
    <n v="7977"/>
    <n v="0.3"/>
    <n v="0.3"/>
    <n v="1"/>
  </r>
  <r>
    <x v="2"/>
    <x v="1"/>
    <x v="1"/>
    <n v="97605"/>
    <x v="0"/>
    <x v="1"/>
    <n v="1"/>
    <n v="1"/>
    <n v="8398"/>
    <n v="0.1"/>
    <n v="0.1"/>
    <n v="1"/>
  </r>
  <r>
    <x v="2"/>
    <x v="1"/>
    <x v="1"/>
    <s v="A6550"/>
    <x v="2"/>
    <x v="1"/>
    <n v="1"/>
    <n v="1"/>
    <n v="8398"/>
    <n v="0.1"/>
    <n v="0.1"/>
    <n v="1"/>
  </r>
  <r>
    <x v="2"/>
    <x v="1"/>
    <x v="1"/>
    <s v="E2402"/>
    <x v="4"/>
    <x v="1"/>
    <n v="4"/>
    <n v="2"/>
    <n v="8398"/>
    <n v="0.2"/>
    <n v="0.5"/>
    <n v="2"/>
  </r>
  <r>
    <x v="2"/>
    <x v="1"/>
    <x v="2"/>
    <s v="E2402"/>
    <x v="4"/>
    <x v="1"/>
    <n v="9"/>
    <n v="3"/>
    <n v="8263"/>
    <n v="0.4"/>
    <n v="1.1000000000000001"/>
    <n v="3"/>
  </r>
  <r>
    <x v="2"/>
    <x v="1"/>
    <x v="2"/>
    <n v="97605"/>
    <x v="0"/>
    <x v="1"/>
    <n v="1"/>
    <n v="1"/>
    <n v="8263"/>
    <n v="0.1"/>
    <n v="0.1"/>
    <n v="1"/>
  </r>
  <r>
    <x v="3"/>
    <x v="0"/>
    <x v="0"/>
    <n v="97605"/>
    <x v="0"/>
    <x v="1"/>
    <n v="9"/>
    <n v="7"/>
    <n v="76692"/>
    <n v="0.1"/>
    <n v="0.1"/>
    <n v="1.3"/>
  </r>
  <r>
    <x v="3"/>
    <x v="0"/>
    <x v="0"/>
    <s v="E2402"/>
    <x v="4"/>
    <x v="1"/>
    <n v="40"/>
    <n v="22"/>
    <n v="76692"/>
    <n v="0.3"/>
    <n v="0.5"/>
    <n v="1.8"/>
  </r>
  <r>
    <x v="3"/>
    <x v="1"/>
    <x v="3"/>
    <s v="E2402"/>
    <x v="4"/>
    <x v="1"/>
    <n v="31"/>
    <n v="12"/>
    <n v="61245"/>
    <n v="0.2"/>
    <n v="0.5"/>
    <n v="2.6"/>
  </r>
  <r>
    <x v="3"/>
    <x v="1"/>
    <x v="4"/>
    <s v="A6550"/>
    <x v="2"/>
    <x v="1"/>
    <n v="4"/>
    <n v="2"/>
    <n v="63292"/>
    <n v="0"/>
    <n v="0.1"/>
    <n v="2"/>
  </r>
  <r>
    <x v="3"/>
    <x v="1"/>
    <x v="4"/>
    <s v="E2402"/>
    <x v="4"/>
    <x v="1"/>
    <n v="33"/>
    <n v="19"/>
    <n v="63292"/>
    <n v="0.3"/>
    <n v="0.5"/>
    <n v="1.7"/>
  </r>
  <r>
    <x v="3"/>
    <x v="1"/>
    <x v="4"/>
    <n v="97605"/>
    <x v="0"/>
    <x v="1"/>
    <n v="8"/>
    <n v="4"/>
    <n v="63292"/>
    <n v="0.1"/>
    <n v="0.1"/>
    <n v="2"/>
  </r>
  <r>
    <x v="3"/>
    <x v="1"/>
    <x v="4"/>
    <n v="97606"/>
    <x v="1"/>
    <x v="1"/>
    <n v="1"/>
    <n v="1"/>
    <n v="63292"/>
    <n v="0"/>
    <n v="0"/>
    <n v="1"/>
  </r>
  <r>
    <x v="5"/>
    <x v="1"/>
    <x v="5"/>
    <s v="A6550"/>
    <x v="2"/>
    <x v="1"/>
    <n v="8"/>
    <n v="7"/>
    <n v="25966"/>
    <n v="0.3"/>
    <n v="0.3"/>
    <n v="1.1000000000000001"/>
  </r>
  <r>
    <x v="5"/>
    <x v="1"/>
    <x v="5"/>
    <n v="97605"/>
    <x v="0"/>
    <x v="1"/>
    <n v="11"/>
    <n v="9"/>
    <n v="25966"/>
    <n v="0.3"/>
    <n v="0.4"/>
    <n v="1.2"/>
  </r>
  <r>
    <x v="5"/>
    <x v="1"/>
    <x v="5"/>
    <s v="A7000"/>
    <x v="3"/>
    <x v="1"/>
    <n v="47"/>
    <n v="31"/>
    <n v="25966"/>
    <n v="1.2"/>
    <n v="1.8"/>
    <n v="1.5"/>
  </r>
  <r>
    <x v="5"/>
    <x v="1"/>
    <x v="5"/>
    <s v="E2402"/>
    <x v="4"/>
    <x v="1"/>
    <n v="111"/>
    <n v="48"/>
    <n v="25966"/>
    <n v="1.8"/>
    <n v="4.3"/>
    <n v="2.2999999999999998"/>
  </r>
  <r>
    <x v="5"/>
    <x v="1"/>
    <x v="5"/>
    <n v="97606"/>
    <x v="1"/>
    <x v="1"/>
    <n v="2"/>
    <n v="2"/>
    <n v="25966"/>
    <n v="0.1"/>
    <n v="0.1"/>
    <n v="1"/>
  </r>
  <r>
    <x v="0"/>
    <x v="0"/>
    <x v="5"/>
    <s v="A7000"/>
    <x v="3"/>
    <x v="1"/>
    <n v="1"/>
    <n v="1"/>
    <n v="12784"/>
    <n v="0.1"/>
    <n v="0.1"/>
    <n v="1"/>
  </r>
  <r>
    <x v="0"/>
    <x v="0"/>
    <x v="5"/>
    <s v="E2402"/>
    <x v="4"/>
    <x v="1"/>
    <n v="1"/>
    <n v="1"/>
    <n v="12784"/>
    <n v="0.1"/>
    <n v="0.1"/>
    <n v="1"/>
  </r>
  <r>
    <x v="0"/>
    <x v="0"/>
    <x v="5"/>
    <s v="A6550"/>
    <x v="2"/>
    <x v="1"/>
    <n v="1"/>
    <n v="1"/>
    <n v="12784"/>
    <n v="0.1"/>
    <n v="0.1"/>
    <n v="1"/>
  </r>
  <r>
    <x v="0"/>
    <x v="1"/>
    <x v="7"/>
    <s v="A7000"/>
    <x v="3"/>
    <x v="1"/>
    <n v="1"/>
    <n v="1"/>
    <n v="14372"/>
    <n v="0.1"/>
    <n v="0.1"/>
    <n v="1"/>
  </r>
  <r>
    <x v="1"/>
    <x v="1"/>
    <x v="0"/>
    <n v="97605"/>
    <x v="0"/>
    <x v="1"/>
    <n v="2"/>
    <n v="2"/>
    <n v="30412"/>
    <n v="0.1"/>
    <n v="0.1"/>
    <n v="1"/>
  </r>
  <r>
    <x v="1"/>
    <x v="1"/>
    <x v="0"/>
    <s v="E2402"/>
    <x v="4"/>
    <x v="1"/>
    <n v="4"/>
    <n v="2"/>
    <n v="30412"/>
    <n v="0.1"/>
    <n v="0.1"/>
    <n v="2"/>
  </r>
  <r>
    <x v="3"/>
    <x v="0"/>
    <x v="7"/>
    <s v="A7000"/>
    <x v="3"/>
    <x v="1"/>
    <n v="10"/>
    <n v="2"/>
    <n v="70713"/>
    <n v="0"/>
    <n v="0.1"/>
    <n v="5"/>
  </r>
  <r>
    <x v="3"/>
    <x v="1"/>
    <x v="6"/>
    <n v="97605"/>
    <x v="0"/>
    <x v="1"/>
    <n v="1"/>
    <n v="1"/>
    <n v="61424"/>
    <n v="0"/>
    <n v="0"/>
    <n v="1"/>
  </r>
  <r>
    <x v="3"/>
    <x v="1"/>
    <x v="6"/>
    <s v="E2402"/>
    <x v="4"/>
    <x v="1"/>
    <n v="11"/>
    <n v="7"/>
    <n v="61424"/>
    <n v="0.1"/>
    <n v="0.2"/>
    <n v="1.6"/>
  </r>
  <r>
    <x v="4"/>
    <x v="0"/>
    <x v="8"/>
    <s v="A7000"/>
    <x v="3"/>
    <x v="1"/>
    <n v="2"/>
    <n v="1"/>
    <n v="63439"/>
    <n v="0"/>
    <n v="0"/>
    <n v="2"/>
  </r>
  <r>
    <x v="4"/>
    <x v="1"/>
    <x v="0"/>
    <s v="E2402"/>
    <x v="4"/>
    <x v="1"/>
    <n v="120"/>
    <n v="38"/>
    <n v="67731"/>
    <n v="0.6"/>
    <n v="1.8"/>
    <n v="3.2"/>
  </r>
  <r>
    <x v="4"/>
    <x v="1"/>
    <x v="0"/>
    <n v="97606"/>
    <x v="1"/>
    <x v="1"/>
    <n v="1"/>
    <n v="1"/>
    <n v="67731"/>
    <n v="0"/>
    <n v="0"/>
    <n v="1"/>
  </r>
  <r>
    <x v="4"/>
    <x v="1"/>
    <x v="0"/>
    <n v="97605"/>
    <x v="0"/>
    <x v="1"/>
    <n v="17"/>
    <n v="7"/>
    <n v="67731"/>
    <n v="0.1"/>
    <n v="0.3"/>
    <n v="2.4"/>
  </r>
  <r>
    <x v="5"/>
    <x v="0"/>
    <x v="9"/>
    <s v="A7000"/>
    <x v="3"/>
    <x v="1"/>
    <n v="1"/>
    <n v="1"/>
    <n v="29187"/>
    <n v="0"/>
    <n v="0"/>
    <n v="1"/>
  </r>
  <r>
    <x v="5"/>
    <x v="0"/>
    <x v="3"/>
    <s v="E2402"/>
    <x v="4"/>
    <x v="1"/>
    <n v="5"/>
    <n v="1"/>
    <n v="29681"/>
    <n v="0"/>
    <n v="0.2"/>
    <n v="5"/>
  </r>
  <r>
    <x v="5"/>
    <x v="0"/>
    <x v="2"/>
    <s v="A6550"/>
    <x v="2"/>
    <x v="1"/>
    <n v="1"/>
    <n v="1"/>
    <n v="31492"/>
    <n v="0"/>
    <n v="0"/>
    <n v="1"/>
  </r>
  <r>
    <x v="5"/>
    <x v="0"/>
    <x v="2"/>
    <s v="E2402"/>
    <x v="4"/>
    <x v="1"/>
    <n v="94"/>
    <n v="30"/>
    <n v="31492"/>
    <n v="1"/>
    <n v="3"/>
    <n v="3.1"/>
  </r>
  <r>
    <x v="5"/>
    <x v="0"/>
    <x v="2"/>
    <n v="97605"/>
    <x v="0"/>
    <x v="1"/>
    <n v="2"/>
    <n v="2"/>
    <n v="31492"/>
    <n v="0.1"/>
    <n v="0.1"/>
    <n v="1"/>
  </r>
  <r>
    <x v="5"/>
    <x v="0"/>
    <x v="2"/>
    <n v="97606"/>
    <x v="1"/>
    <x v="1"/>
    <n v="1"/>
    <n v="1"/>
    <n v="31492"/>
    <n v="0"/>
    <n v="0"/>
    <n v="1"/>
  </r>
  <r>
    <x v="5"/>
    <x v="0"/>
    <x v="6"/>
    <s v="E2402"/>
    <x v="4"/>
    <x v="1"/>
    <n v="42"/>
    <n v="17"/>
    <n v="33744"/>
    <n v="0.5"/>
    <n v="1.2"/>
    <n v="2.5"/>
  </r>
  <r>
    <x v="5"/>
    <x v="1"/>
    <x v="8"/>
    <s v="A7000"/>
    <x v="3"/>
    <x v="1"/>
    <n v="11"/>
    <n v="8"/>
    <n v="21439"/>
    <n v="0.4"/>
    <n v="0.5"/>
    <n v="1.4"/>
  </r>
  <r>
    <x v="0"/>
    <x v="1"/>
    <x v="1"/>
    <s v="E2402"/>
    <x v="4"/>
    <x v="1"/>
    <n v="3"/>
    <n v="1"/>
    <n v="13101"/>
    <n v="0.1"/>
    <n v="0.2"/>
    <n v="3"/>
  </r>
  <r>
    <x v="0"/>
    <x v="1"/>
    <x v="2"/>
    <s v="E2402"/>
    <x v="4"/>
    <x v="1"/>
    <n v="2"/>
    <n v="1"/>
    <n v="13037"/>
    <n v="0.1"/>
    <n v="0.2"/>
    <n v="2"/>
  </r>
  <r>
    <x v="0"/>
    <x v="1"/>
    <x v="2"/>
    <s v="A7000"/>
    <x v="3"/>
    <x v="1"/>
    <n v="1"/>
    <n v="1"/>
    <n v="13037"/>
    <n v="0.1"/>
    <n v="0.1"/>
    <n v="1"/>
  </r>
  <r>
    <x v="0"/>
    <x v="1"/>
    <x v="6"/>
    <s v="E2402"/>
    <x v="4"/>
    <x v="1"/>
    <n v="4"/>
    <n v="1"/>
    <n v="12577"/>
    <n v="0.1"/>
    <n v="0.3"/>
    <n v="4"/>
  </r>
  <r>
    <x v="6"/>
    <x v="1"/>
    <x v="2"/>
    <s v="E2402"/>
    <x v="4"/>
    <x v="1"/>
    <n v="2"/>
    <n v="1"/>
    <n v="15063"/>
    <n v="0.1"/>
    <n v="0.1"/>
    <n v="2"/>
  </r>
  <r>
    <x v="3"/>
    <x v="0"/>
    <x v="1"/>
    <s v="A7000"/>
    <x v="3"/>
    <x v="1"/>
    <n v="20"/>
    <n v="7"/>
    <n v="74508"/>
    <n v="0.1"/>
    <n v="0.3"/>
    <n v="2.9"/>
  </r>
  <r>
    <x v="3"/>
    <x v="0"/>
    <x v="1"/>
    <s v="A6550"/>
    <x v="2"/>
    <x v="1"/>
    <n v="20"/>
    <n v="7"/>
    <n v="74508"/>
    <n v="0.1"/>
    <n v="0.3"/>
    <n v="2.9"/>
  </r>
  <r>
    <x v="3"/>
    <x v="0"/>
    <x v="1"/>
    <s v="E2402"/>
    <x v="4"/>
    <x v="1"/>
    <n v="35"/>
    <n v="9"/>
    <n v="74508"/>
    <n v="0.1"/>
    <n v="0.5"/>
    <n v="3.9"/>
  </r>
  <r>
    <x v="3"/>
    <x v="0"/>
    <x v="2"/>
    <s v="E2402"/>
    <x v="4"/>
    <x v="1"/>
    <n v="50"/>
    <n v="16"/>
    <n v="73015"/>
    <n v="0.2"/>
    <n v="0.7"/>
    <n v="3.1"/>
  </r>
  <r>
    <x v="3"/>
    <x v="0"/>
    <x v="2"/>
    <n v="97606"/>
    <x v="1"/>
    <x v="1"/>
    <n v="2"/>
    <n v="1"/>
    <n v="73015"/>
    <n v="0"/>
    <n v="0"/>
    <n v="2"/>
  </r>
  <r>
    <x v="3"/>
    <x v="0"/>
    <x v="2"/>
    <n v="97605"/>
    <x v="0"/>
    <x v="1"/>
    <n v="1"/>
    <n v="1"/>
    <n v="73015"/>
    <n v="0"/>
    <n v="0"/>
    <n v="1"/>
  </r>
  <r>
    <x v="3"/>
    <x v="1"/>
    <x v="8"/>
    <s v="A7000"/>
    <x v="3"/>
    <x v="1"/>
    <n v="2"/>
    <n v="2"/>
    <n v="64704"/>
    <n v="0"/>
    <n v="0"/>
    <n v="1"/>
  </r>
  <r>
    <x v="4"/>
    <x v="0"/>
    <x v="6"/>
    <s v="E2402"/>
    <x v="4"/>
    <x v="1"/>
    <n v="67"/>
    <n v="26"/>
    <n v="76017"/>
    <n v="0.3"/>
    <n v="0.9"/>
    <n v="2.6"/>
  </r>
  <r>
    <x v="4"/>
    <x v="0"/>
    <x v="6"/>
    <n v="97605"/>
    <x v="0"/>
    <x v="1"/>
    <n v="2"/>
    <n v="1"/>
    <n v="76017"/>
    <n v="0"/>
    <n v="0"/>
    <n v="2"/>
  </r>
  <r>
    <x v="4"/>
    <x v="1"/>
    <x v="5"/>
    <s v="A7000"/>
    <x v="3"/>
    <x v="1"/>
    <n v="43"/>
    <n v="29"/>
    <n v="68160"/>
    <n v="0.4"/>
    <n v="0.6"/>
    <n v="1.5"/>
  </r>
  <r>
    <x v="4"/>
    <x v="1"/>
    <x v="5"/>
    <s v="E2402"/>
    <x v="4"/>
    <x v="1"/>
    <n v="84"/>
    <n v="32"/>
    <n v="68160"/>
    <n v="0.5"/>
    <n v="1.2"/>
    <n v="2.6"/>
  </r>
  <r>
    <x v="4"/>
    <x v="1"/>
    <x v="5"/>
    <n v="97605"/>
    <x v="0"/>
    <x v="1"/>
    <n v="7"/>
    <n v="4"/>
    <n v="68160"/>
    <n v="0.1"/>
    <n v="0.1"/>
    <n v="1.8"/>
  </r>
  <r>
    <x v="4"/>
    <x v="1"/>
    <x v="5"/>
    <s v="A6550"/>
    <x v="2"/>
    <x v="1"/>
    <n v="48"/>
    <n v="28"/>
    <n v="68160"/>
    <n v="0.4"/>
    <n v="0.7"/>
    <n v="1.7"/>
  </r>
  <r>
    <x v="5"/>
    <x v="0"/>
    <x v="7"/>
    <s v="A7000"/>
    <x v="3"/>
    <x v="1"/>
    <n v="5"/>
    <n v="5"/>
    <n v="26653"/>
    <n v="0.2"/>
    <n v="0.2"/>
    <n v="1"/>
  </r>
  <r>
    <x v="5"/>
    <x v="0"/>
    <x v="1"/>
    <s v="A7000"/>
    <x v="3"/>
    <x v="1"/>
    <n v="46"/>
    <n v="23"/>
    <n v="31286"/>
    <n v="0.7"/>
    <n v="1.5"/>
    <n v="2"/>
  </r>
  <r>
    <x v="5"/>
    <x v="0"/>
    <x v="1"/>
    <n v="97605"/>
    <x v="0"/>
    <x v="1"/>
    <n v="2"/>
    <n v="2"/>
    <n v="31286"/>
    <n v="0.1"/>
    <n v="0.1"/>
    <n v="1"/>
  </r>
  <r>
    <x v="5"/>
    <x v="0"/>
    <x v="1"/>
    <s v="A6550"/>
    <x v="2"/>
    <x v="1"/>
    <n v="51"/>
    <n v="22"/>
    <n v="31286"/>
    <n v="0.7"/>
    <n v="1.6"/>
    <n v="2.2999999999999998"/>
  </r>
  <r>
    <x v="5"/>
    <x v="0"/>
    <x v="1"/>
    <s v="E2402"/>
    <x v="4"/>
    <x v="1"/>
    <n v="88"/>
    <n v="25"/>
    <n v="31286"/>
    <n v="0.8"/>
    <n v="2.8"/>
    <n v="3.5"/>
  </r>
  <r>
    <x v="2"/>
    <x v="1"/>
    <x v="0"/>
    <s v="E2402"/>
    <x v="4"/>
    <x v="1"/>
    <n v="1"/>
    <n v="1"/>
    <n v="8581"/>
    <n v="0.1"/>
    <n v="0.1"/>
    <n v="1"/>
  </r>
  <r>
    <x v="4"/>
    <x v="0"/>
    <x v="5"/>
    <s v="A7000"/>
    <x v="3"/>
    <x v="1"/>
    <n v="35"/>
    <n v="19"/>
    <n v="76426"/>
    <n v="0.2"/>
    <n v="0.5"/>
    <n v="1.8"/>
  </r>
  <r>
    <x v="4"/>
    <x v="0"/>
    <x v="5"/>
    <s v="A6550"/>
    <x v="2"/>
    <x v="1"/>
    <n v="35"/>
    <n v="18"/>
    <n v="76426"/>
    <n v="0.2"/>
    <n v="0.5"/>
    <n v="1.9"/>
  </r>
  <r>
    <x v="4"/>
    <x v="0"/>
    <x v="5"/>
    <n v="97605"/>
    <x v="0"/>
    <x v="1"/>
    <n v="6"/>
    <n v="4"/>
    <n v="76426"/>
    <n v="0.1"/>
    <n v="0.1"/>
    <n v="1.5"/>
  </r>
  <r>
    <x v="4"/>
    <x v="0"/>
    <x v="5"/>
    <s v="E2402"/>
    <x v="4"/>
    <x v="1"/>
    <n v="68"/>
    <n v="19"/>
    <n v="76426"/>
    <n v="0.2"/>
    <n v="0.9"/>
    <n v="3.6"/>
  </r>
  <r>
    <x v="4"/>
    <x v="0"/>
    <x v="0"/>
    <s v="E2402"/>
    <x v="4"/>
    <x v="1"/>
    <n v="118"/>
    <n v="50"/>
    <n v="76514"/>
    <n v="0.7"/>
    <n v="1.5"/>
    <n v="2.4"/>
  </r>
  <r>
    <x v="4"/>
    <x v="0"/>
    <x v="0"/>
    <n v="97605"/>
    <x v="0"/>
    <x v="1"/>
    <n v="2"/>
    <n v="2"/>
    <n v="76514"/>
    <n v="0"/>
    <n v="0"/>
    <n v="1"/>
  </r>
  <r>
    <x v="4"/>
    <x v="0"/>
    <x v="0"/>
    <s v="A6550"/>
    <x v="2"/>
    <x v="1"/>
    <n v="1"/>
    <n v="1"/>
    <n v="76514"/>
    <n v="0"/>
    <n v="0"/>
    <n v="1"/>
  </r>
  <r>
    <x v="4"/>
    <x v="1"/>
    <x v="1"/>
    <n v="97605"/>
    <x v="0"/>
    <x v="1"/>
    <n v="10"/>
    <n v="6"/>
    <n v="68458"/>
    <n v="0.1"/>
    <n v="0.1"/>
    <n v="1.7"/>
  </r>
  <r>
    <x v="4"/>
    <x v="1"/>
    <x v="1"/>
    <s v="A7000"/>
    <x v="3"/>
    <x v="1"/>
    <n v="40"/>
    <n v="22"/>
    <n v="68458"/>
    <n v="0.3"/>
    <n v="0.6"/>
    <n v="1.8"/>
  </r>
  <r>
    <x v="4"/>
    <x v="1"/>
    <x v="1"/>
    <s v="E2402"/>
    <x v="4"/>
    <x v="1"/>
    <n v="92"/>
    <n v="29"/>
    <n v="68458"/>
    <n v="0.4"/>
    <n v="1.3"/>
    <n v="3.2"/>
  </r>
  <r>
    <x v="4"/>
    <x v="1"/>
    <x v="1"/>
    <s v="A6550"/>
    <x v="2"/>
    <x v="1"/>
    <n v="41"/>
    <n v="22"/>
    <n v="68458"/>
    <n v="0.3"/>
    <n v="0.6"/>
    <n v="1.9"/>
  </r>
  <r>
    <x v="4"/>
    <x v="1"/>
    <x v="1"/>
    <n v="97606"/>
    <x v="1"/>
    <x v="1"/>
    <n v="3"/>
    <n v="2"/>
    <n v="68458"/>
    <n v="0"/>
    <n v="0"/>
    <n v="1.5"/>
  </r>
  <r>
    <x v="4"/>
    <x v="1"/>
    <x v="2"/>
    <n v="97606"/>
    <x v="1"/>
    <x v="1"/>
    <n v="4"/>
    <n v="3"/>
    <n v="67728"/>
    <n v="0"/>
    <n v="0.1"/>
    <n v="1.3"/>
  </r>
  <r>
    <x v="4"/>
    <x v="1"/>
    <x v="2"/>
    <s v="A6550"/>
    <x v="2"/>
    <x v="1"/>
    <n v="1"/>
    <n v="1"/>
    <n v="67728"/>
    <n v="0"/>
    <n v="0"/>
    <n v="1"/>
  </r>
  <r>
    <x v="4"/>
    <x v="1"/>
    <x v="2"/>
    <s v="A7000"/>
    <x v="3"/>
    <x v="1"/>
    <n v="1"/>
    <n v="1"/>
    <n v="67728"/>
    <n v="0"/>
    <n v="0"/>
    <n v="1"/>
  </r>
  <r>
    <x v="4"/>
    <x v="1"/>
    <x v="2"/>
    <s v="E2402"/>
    <x v="4"/>
    <x v="1"/>
    <n v="103"/>
    <n v="25"/>
    <n v="67728"/>
    <n v="0.4"/>
    <n v="1.5"/>
    <n v="4.0999999999999996"/>
  </r>
  <r>
    <x v="4"/>
    <x v="1"/>
    <x v="2"/>
    <n v="97605"/>
    <x v="0"/>
    <x v="1"/>
    <n v="7"/>
    <n v="7"/>
    <n v="67728"/>
    <n v="0.1"/>
    <n v="0.1"/>
    <n v="1"/>
  </r>
  <r>
    <x v="5"/>
    <x v="0"/>
    <x v="8"/>
    <s v="A7000"/>
    <x v="3"/>
    <x v="1"/>
    <n v="2"/>
    <n v="2"/>
    <n v="27428"/>
    <n v="0.1"/>
    <n v="0.1"/>
    <n v="1"/>
  </r>
  <r>
    <x v="5"/>
    <x v="1"/>
    <x v="0"/>
    <n v="97605"/>
    <x v="0"/>
    <x v="1"/>
    <n v="8"/>
    <n v="6"/>
    <n v="26466"/>
    <n v="0.2"/>
    <n v="0.3"/>
    <n v="1.3"/>
  </r>
  <r>
    <x v="5"/>
    <x v="1"/>
    <x v="0"/>
    <s v="E2402"/>
    <x v="4"/>
    <x v="1"/>
    <n v="73"/>
    <n v="30"/>
    <n v="26466"/>
    <n v="1.1000000000000001"/>
    <n v="2.8"/>
    <n v="2.4"/>
  </r>
  <r>
    <x v="1"/>
    <x v="0"/>
    <x v="0"/>
    <n v="97605"/>
    <x v="0"/>
    <x v="1"/>
    <n v="1"/>
    <n v="1"/>
    <n v="29090"/>
    <n v="0"/>
    <n v="0"/>
    <n v="1"/>
  </r>
  <r>
    <x v="1"/>
    <x v="0"/>
    <x v="0"/>
    <s v="E2402"/>
    <x v="4"/>
    <x v="1"/>
    <n v="5"/>
    <n v="2"/>
    <n v="29090"/>
    <n v="0.1"/>
    <n v="0.2"/>
    <n v="2.5"/>
  </r>
  <r>
    <x v="1"/>
    <x v="1"/>
    <x v="2"/>
    <s v="E2402"/>
    <x v="4"/>
    <x v="1"/>
    <n v="1"/>
    <n v="1"/>
    <n v="30669"/>
    <n v="0"/>
    <n v="0"/>
    <n v="1"/>
  </r>
  <r>
    <x v="1"/>
    <x v="1"/>
    <x v="6"/>
    <s v="E2402"/>
    <x v="4"/>
    <x v="1"/>
    <n v="3"/>
    <n v="2"/>
    <n v="30014"/>
    <n v="0.1"/>
    <n v="0.1"/>
    <n v="1.5"/>
  </r>
  <r>
    <x v="4"/>
    <x v="0"/>
    <x v="3"/>
    <s v="A6550"/>
    <x v="2"/>
    <x v="1"/>
    <n v="4"/>
    <n v="3"/>
    <n v="68481"/>
    <n v="0"/>
    <n v="0.1"/>
    <n v="1.3"/>
  </r>
  <r>
    <x v="4"/>
    <x v="0"/>
    <x v="3"/>
    <s v="A7000"/>
    <x v="3"/>
    <x v="1"/>
    <n v="1"/>
    <n v="1"/>
    <n v="68481"/>
    <n v="0"/>
    <n v="0"/>
    <n v="1"/>
  </r>
  <r>
    <x v="4"/>
    <x v="0"/>
    <x v="3"/>
    <s v="E2402"/>
    <x v="4"/>
    <x v="1"/>
    <n v="2"/>
    <n v="1"/>
    <n v="68481"/>
    <n v="0"/>
    <n v="0"/>
    <n v="2"/>
  </r>
  <r>
    <x v="4"/>
    <x v="0"/>
    <x v="4"/>
    <s v="E2402"/>
    <x v="4"/>
    <x v="1"/>
    <n v="70"/>
    <n v="22"/>
    <n v="72969"/>
    <n v="0.3"/>
    <n v="1"/>
    <n v="3.2"/>
  </r>
  <r>
    <x v="4"/>
    <x v="0"/>
    <x v="4"/>
    <s v="A6550"/>
    <x v="2"/>
    <x v="1"/>
    <n v="37"/>
    <n v="20"/>
    <n v="72969"/>
    <n v="0.3"/>
    <n v="0.5"/>
    <n v="1.9"/>
  </r>
  <r>
    <x v="4"/>
    <x v="0"/>
    <x v="4"/>
    <n v="97605"/>
    <x v="0"/>
    <x v="1"/>
    <n v="5"/>
    <n v="3"/>
    <n v="72969"/>
    <n v="0"/>
    <n v="0.1"/>
    <n v="1.7"/>
  </r>
  <r>
    <x v="5"/>
    <x v="0"/>
    <x v="0"/>
    <n v="97606"/>
    <x v="1"/>
    <x v="1"/>
    <n v="1"/>
    <n v="1"/>
    <n v="32397"/>
    <n v="0"/>
    <n v="0"/>
    <n v="1"/>
  </r>
  <r>
    <x v="5"/>
    <x v="0"/>
    <x v="0"/>
    <s v="E2402"/>
    <x v="4"/>
    <x v="1"/>
    <n v="102"/>
    <n v="39"/>
    <n v="32397"/>
    <n v="1.2"/>
    <n v="3.1"/>
    <n v="2.6"/>
  </r>
  <r>
    <x v="5"/>
    <x v="0"/>
    <x v="0"/>
    <n v="97605"/>
    <x v="0"/>
    <x v="1"/>
    <n v="4"/>
    <n v="3"/>
    <n v="32397"/>
    <n v="0.1"/>
    <n v="0.1"/>
    <n v="1.3"/>
  </r>
  <r>
    <x v="5"/>
    <x v="1"/>
    <x v="3"/>
    <s v="A6550"/>
    <x v="2"/>
    <x v="1"/>
    <n v="2"/>
    <n v="1"/>
    <n v="23438"/>
    <n v="0"/>
    <n v="0.1"/>
    <n v="2"/>
  </r>
  <r>
    <x v="5"/>
    <x v="1"/>
    <x v="4"/>
    <n v="97605"/>
    <x v="0"/>
    <x v="1"/>
    <n v="2"/>
    <n v="1"/>
    <n v="24306"/>
    <n v="0"/>
    <n v="0.1"/>
    <n v="2"/>
  </r>
  <r>
    <x v="5"/>
    <x v="1"/>
    <x v="4"/>
    <s v="A6550"/>
    <x v="2"/>
    <x v="1"/>
    <n v="24"/>
    <n v="15"/>
    <n v="24306"/>
    <n v="0.6"/>
    <n v="1"/>
    <n v="1.6"/>
  </r>
  <r>
    <x v="5"/>
    <x v="1"/>
    <x v="4"/>
    <s v="E2402"/>
    <x v="4"/>
    <x v="1"/>
    <n v="45"/>
    <n v="17"/>
    <n v="24306"/>
    <n v="0.7"/>
    <n v="1.9"/>
    <n v="2.6"/>
  </r>
  <r>
    <x v="5"/>
    <x v="1"/>
    <x v="4"/>
    <s v="A7000"/>
    <x v="3"/>
    <x v="1"/>
    <n v="5"/>
    <n v="3"/>
    <n v="24306"/>
    <n v="0.1"/>
    <n v="0.2"/>
    <n v="1.7"/>
  </r>
  <r>
    <x v="0"/>
    <x v="1"/>
    <x v="4"/>
    <s v="A6550"/>
    <x v="2"/>
    <x v="1"/>
    <n v="1"/>
    <n v="1"/>
    <n v="12666"/>
    <n v="0.1"/>
    <n v="0.1"/>
    <n v="1"/>
  </r>
  <r>
    <x v="0"/>
    <x v="1"/>
    <x v="4"/>
    <s v="E2402"/>
    <x v="4"/>
    <x v="1"/>
    <n v="1"/>
    <n v="1"/>
    <n v="12666"/>
    <n v="0.1"/>
    <n v="0.1"/>
    <n v="1"/>
  </r>
  <r>
    <x v="1"/>
    <x v="0"/>
    <x v="1"/>
    <s v="E2402"/>
    <x v="4"/>
    <x v="1"/>
    <n v="1"/>
    <n v="1"/>
    <n v="29979"/>
    <n v="0"/>
    <n v="0"/>
    <n v="1"/>
  </r>
  <r>
    <x v="1"/>
    <x v="0"/>
    <x v="2"/>
    <s v="E2402"/>
    <x v="4"/>
    <x v="1"/>
    <n v="5"/>
    <n v="1"/>
    <n v="29680"/>
    <n v="0"/>
    <n v="0.2"/>
    <n v="5"/>
  </r>
  <r>
    <x v="1"/>
    <x v="0"/>
    <x v="6"/>
    <s v="E2402"/>
    <x v="4"/>
    <x v="1"/>
    <n v="3"/>
    <n v="2"/>
    <n v="28592"/>
    <n v="0.1"/>
    <n v="0.1"/>
    <n v="1.5"/>
  </r>
  <r>
    <x v="3"/>
    <x v="0"/>
    <x v="8"/>
    <s v="A7000"/>
    <x v="3"/>
    <x v="1"/>
    <n v="10"/>
    <n v="2"/>
    <n v="71465"/>
    <n v="0"/>
    <n v="0.1"/>
    <n v="5"/>
  </r>
  <r>
    <x v="3"/>
    <x v="0"/>
    <x v="6"/>
    <s v="E2402"/>
    <x v="4"/>
    <x v="1"/>
    <n v="25"/>
    <n v="10"/>
    <n v="70606"/>
    <n v="0.1"/>
    <n v="0.4"/>
    <n v="2.5"/>
  </r>
  <r>
    <x v="3"/>
    <x v="0"/>
    <x v="6"/>
    <n v="97605"/>
    <x v="0"/>
    <x v="1"/>
    <n v="5"/>
    <n v="2"/>
    <n v="70606"/>
    <n v="0"/>
    <n v="0.1"/>
    <n v="2.5"/>
  </r>
  <r>
    <x v="3"/>
    <x v="1"/>
    <x v="5"/>
    <s v="A7000"/>
    <x v="3"/>
    <x v="1"/>
    <n v="6"/>
    <n v="5"/>
    <n v="69760"/>
    <n v="0.1"/>
    <n v="0.1"/>
    <n v="1.2"/>
  </r>
  <r>
    <x v="3"/>
    <x v="1"/>
    <x v="5"/>
    <s v="A6550"/>
    <x v="2"/>
    <x v="1"/>
    <n v="7"/>
    <n v="5"/>
    <n v="69760"/>
    <n v="0.1"/>
    <n v="0.1"/>
    <n v="1.4"/>
  </r>
  <r>
    <x v="3"/>
    <x v="1"/>
    <x v="5"/>
    <n v="97605"/>
    <x v="0"/>
    <x v="1"/>
    <n v="1"/>
    <n v="1"/>
    <n v="69760"/>
    <n v="0"/>
    <n v="0"/>
    <n v="1"/>
  </r>
  <r>
    <x v="3"/>
    <x v="1"/>
    <x v="5"/>
    <s v="E2402"/>
    <x v="4"/>
    <x v="1"/>
    <n v="21"/>
    <n v="8"/>
    <n v="69760"/>
    <n v="0.1"/>
    <n v="0.3"/>
    <n v="2.6"/>
  </r>
  <r>
    <x v="3"/>
    <x v="1"/>
    <x v="0"/>
    <n v="97606"/>
    <x v="1"/>
    <x v="1"/>
    <n v="3"/>
    <n v="1"/>
    <n v="64310"/>
    <n v="0"/>
    <n v="0"/>
    <n v="3"/>
  </r>
  <r>
    <x v="3"/>
    <x v="1"/>
    <x v="0"/>
    <s v="E2402"/>
    <x v="4"/>
    <x v="1"/>
    <n v="45"/>
    <n v="20"/>
    <n v="64310"/>
    <n v="0.3"/>
    <n v="0.7"/>
    <n v="2.2999999999999998"/>
  </r>
  <r>
    <x v="3"/>
    <x v="1"/>
    <x v="0"/>
    <n v="97605"/>
    <x v="0"/>
    <x v="1"/>
    <n v="3"/>
    <n v="3"/>
    <n v="64310"/>
    <n v="0"/>
    <n v="0"/>
    <n v="1"/>
  </r>
  <r>
    <x v="4"/>
    <x v="1"/>
    <x v="3"/>
    <s v="A6550"/>
    <x v="2"/>
    <x v="1"/>
    <n v="1"/>
    <n v="1"/>
    <n v="61951"/>
    <n v="0"/>
    <n v="0"/>
    <n v="1"/>
  </r>
  <r>
    <x v="4"/>
    <x v="1"/>
    <x v="3"/>
    <s v="E2402"/>
    <x v="4"/>
    <x v="1"/>
    <n v="8"/>
    <n v="2"/>
    <n v="61951"/>
    <n v="0"/>
    <n v="0.1"/>
    <n v="4"/>
  </r>
  <r>
    <x v="4"/>
    <x v="1"/>
    <x v="4"/>
    <s v="A7000"/>
    <x v="3"/>
    <x v="1"/>
    <n v="1"/>
    <n v="1"/>
    <n v="65486"/>
    <n v="0"/>
    <n v="0"/>
    <n v="1"/>
  </r>
  <r>
    <x v="4"/>
    <x v="1"/>
    <x v="4"/>
    <n v="97605"/>
    <x v="0"/>
    <x v="1"/>
    <n v="6"/>
    <n v="3"/>
    <n v="65486"/>
    <n v="0"/>
    <n v="0.1"/>
    <n v="2"/>
  </r>
  <r>
    <x v="4"/>
    <x v="1"/>
    <x v="4"/>
    <s v="A6550"/>
    <x v="2"/>
    <x v="1"/>
    <n v="34"/>
    <n v="20"/>
    <n v="65486"/>
    <n v="0.3"/>
    <n v="0.5"/>
    <n v="1.7"/>
  </r>
  <r>
    <x v="4"/>
    <x v="1"/>
    <x v="4"/>
    <s v="E2402"/>
    <x v="4"/>
    <x v="1"/>
    <n v="71"/>
    <n v="23"/>
    <n v="65486"/>
    <n v="0.4"/>
    <n v="1.1000000000000001"/>
    <n v="3.1"/>
  </r>
  <r>
    <x v="1"/>
    <x v="1"/>
    <x v="5"/>
    <s v="A6550"/>
    <x v="2"/>
    <x v="1"/>
    <n v="4"/>
    <n v="2"/>
    <n v="31492"/>
    <n v="0.1"/>
    <n v="0.1"/>
    <n v="2"/>
  </r>
  <r>
    <x v="1"/>
    <x v="1"/>
    <x v="5"/>
    <s v="E2402"/>
    <x v="4"/>
    <x v="1"/>
    <n v="5"/>
    <n v="2"/>
    <n v="31492"/>
    <n v="0.1"/>
    <n v="0.2"/>
    <n v="2.5"/>
  </r>
  <r>
    <x v="1"/>
    <x v="1"/>
    <x v="5"/>
    <s v="A7000"/>
    <x v="3"/>
    <x v="1"/>
    <n v="3"/>
    <n v="2"/>
    <n v="31492"/>
    <n v="0.1"/>
    <n v="0.1"/>
    <n v="1.5"/>
  </r>
  <r>
    <x v="3"/>
    <x v="0"/>
    <x v="5"/>
    <n v="97605"/>
    <x v="0"/>
    <x v="1"/>
    <n v="1"/>
    <n v="1"/>
    <n v="76413"/>
    <n v="0"/>
    <n v="0"/>
    <n v="1"/>
  </r>
  <r>
    <x v="3"/>
    <x v="0"/>
    <x v="5"/>
    <s v="A6550"/>
    <x v="2"/>
    <x v="1"/>
    <n v="7"/>
    <n v="6"/>
    <n v="76413"/>
    <n v="0.1"/>
    <n v="0.1"/>
    <n v="1.2"/>
  </r>
  <r>
    <x v="3"/>
    <x v="0"/>
    <x v="5"/>
    <n v="97606"/>
    <x v="1"/>
    <x v="1"/>
    <n v="1"/>
    <n v="1"/>
    <n v="76413"/>
    <n v="0"/>
    <n v="0"/>
    <n v="1"/>
  </r>
  <r>
    <x v="3"/>
    <x v="0"/>
    <x v="5"/>
    <s v="A7000"/>
    <x v="3"/>
    <x v="1"/>
    <n v="7"/>
    <n v="6"/>
    <n v="76413"/>
    <n v="0.1"/>
    <n v="0.1"/>
    <n v="1.2"/>
  </r>
  <r>
    <x v="3"/>
    <x v="0"/>
    <x v="5"/>
    <s v="E2402"/>
    <x v="4"/>
    <x v="1"/>
    <n v="7"/>
    <n v="6"/>
    <n v="76413"/>
    <n v="0.1"/>
    <n v="0.1"/>
    <n v="1.2"/>
  </r>
  <r>
    <x v="3"/>
    <x v="1"/>
    <x v="7"/>
    <s v="A7000"/>
    <x v="3"/>
    <x v="1"/>
    <n v="2"/>
    <n v="2"/>
    <n v="62458"/>
    <n v="0"/>
    <n v="0"/>
    <n v="1"/>
  </r>
  <r>
    <x v="3"/>
    <x v="1"/>
    <x v="1"/>
    <s v="A7000"/>
    <x v="3"/>
    <x v="1"/>
    <n v="18"/>
    <n v="10"/>
    <n v="67930"/>
    <n v="0.1"/>
    <n v="0.3"/>
    <n v="1.8"/>
  </r>
  <r>
    <x v="3"/>
    <x v="1"/>
    <x v="1"/>
    <s v="E2402"/>
    <x v="4"/>
    <x v="1"/>
    <n v="35"/>
    <n v="11"/>
    <n v="67930"/>
    <n v="0.2"/>
    <n v="0.5"/>
    <n v="3.2"/>
  </r>
  <r>
    <x v="3"/>
    <x v="1"/>
    <x v="1"/>
    <s v="A6550"/>
    <x v="2"/>
    <x v="1"/>
    <n v="19"/>
    <n v="10"/>
    <n v="67930"/>
    <n v="0.1"/>
    <n v="0.3"/>
    <n v="1.9"/>
  </r>
  <r>
    <x v="3"/>
    <x v="1"/>
    <x v="1"/>
    <n v="97606"/>
    <x v="1"/>
    <x v="1"/>
    <n v="1"/>
    <n v="1"/>
    <n v="67930"/>
    <n v="0"/>
    <n v="0"/>
    <n v="1"/>
  </r>
  <r>
    <x v="3"/>
    <x v="1"/>
    <x v="1"/>
    <n v="97605"/>
    <x v="0"/>
    <x v="1"/>
    <n v="4"/>
    <n v="2"/>
    <n v="67930"/>
    <n v="0"/>
    <n v="0.1"/>
    <n v="2"/>
  </r>
  <r>
    <x v="3"/>
    <x v="1"/>
    <x v="2"/>
    <n v="97605"/>
    <x v="0"/>
    <x v="1"/>
    <n v="8"/>
    <n v="4"/>
    <n v="65929"/>
    <n v="0.1"/>
    <n v="0.1"/>
    <n v="2"/>
  </r>
  <r>
    <x v="3"/>
    <x v="1"/>
    <x v="2"/>
    <s v="A6550"/>
    <x v="2"/>
    <x v="1"/>
    <n v="2"/>
    <n v="2"/>
    <n v="65929"/>
    <n v="0"/>
    <n v="0"/>
    <n v="1"/>
  </r>
  <r>
    <x v="3"/>
    <x v="1"/>
    <x v="2"/>
    <s v="A7000"/>
    <x v="3"/>
    <x v="1"/>
    <n v="1"/>
    <n v="1"/>
    <n v="65929"/>
    <n v="0"/>
    <n v="0"/>
    <n v="1"/>
  </r>
  <r>
    <x v="3"/>
    <x v="1"/>
    <x v="2"/>
    <s v="E2402"/>
    <x v="4"/>
    <x v="1"/>
    <n v="46"/>
    <n v="10"/>
    <n v="65929"/>
    <n v="0.2"/>
    <n v="0.7"/>
    <n v="4.5999999999999996"/>
  </r>
  <r>
    <x v="5"/>
    <x v="0"/>
    <x v="4"/>
    <s v="A6550"/>
    <x v="2"/>
    <x v="1"/>
    <n v="24"/>
    <n v="11"/>
    <n v="30405"/>
    <n v="0.4"/>
    <n v="0.8"/>
    <n v="2.2000000000000002"/>
  </r>
  <r>
    <x v="5"/>
    <x v="0"/>
    <x v="4"/>
    <s v="E2402"/>
    <x v="4"/>
    <x v="1"/>
    <n v="31"/>
    <n v="12"/>
    <n v="30405"/>
    <n v="0.4"/>
    <n v="1"/>
    <n v="2.6"/>
  </r>
  <r>
    <x v="5"/>
    <x v="0"/>
    <x v="4"/>
    <s v="A7000"/>
    <x v="3"/>
    <x v="1"/>
    <n v="1"/>
    <n v="1"/>
    <n v="30405"/>
    <n v="0"/>
    <n v="0"/>
    <n v="1"/>
  </r>
  <r>
    <x v="1"/>
    <x v="1"/>
    <x v="4"/>
    <s v="A6550"/>
    <x v="2"/>
    <x v="1"/>
    <n v="2"/>
    <n v="1"/>
    <n v="30306"/>
    <n v="0"/>
    <n v="0.1"/>
    <n v="2"/>
  </r>
  <r>
    <x v="1"/>
    <x v="1"/>
    <x v="4"/>
    <s v="E2402"/>
    <x v="4"/>
    <x v="1"/>
    <n v="5"/>
    <n v="1"/>
    <n v="30306"/>
    <n v="0"/>
    <n v="0.2"/>
    <n v="5"/>
  </r>
  <r>
    <x v="2"/>
    <x v="0"/>
    <x v="9"/>
    <s v="A7000"/>
    <x v="3"/>
    <x v="1"/>
    <n v="1"/>
    <n v="1"/>
    <n v="9036"/>
    <n v="0.1"/>
    <n v="0.1"/>
    <n v="1"/>
  </r>
  <r>
    <x v="3"/>
    <x v="0"/>
    <x v="4"/>
    <n v="97606"/>
    <x v="1"/>
    <x v="1"/>
    <n v="1"/>
    <n v="1"/>
    <n v="73753"/>
    <n v="0"/>
    <n v="0"/>
    <n v="1"/>
  </r>
  <r>
    <x v="3"/>
    <x v="0"/>
    <x v="4"/>
    <s v="E2402"/>
    <x v="4"/>
    <x v="1"/>
    <n v="16"/>
    <n v="3"/>
    <n v="73753"/>
    <n v="0"/>
    <n v="0.2"/>
    <n v="5.3"/>
  </r>
  <r>
    <x v="3"/>
    <x v="0"/>
    <x v="4"/>
    <s v="A6550"/>
    <x v="2"/>
    <x v="1"/>
    <n v="9"/>
    <n v="3"/>
    <n v="73753"/>
    <n v="0"/>
    <n v="0.1"/>
    <n v="3"/>
  </r>
  <r>
    <x v="4"/>
    <x v="0"/>
    <x v="7"/>
    <s v="A7000"/>
    <x v="3"/>
    <x v="1"/>
    <n v="2"/>
    <n v="2"/>
    <n v="60058"/>
    <n v="0"/>
    <n v="0"/>
    <n v="1"/>
  </r>
  <r>
    <x v="4"/>
    <x v="0"/>
    <x v="1"/>
    <s v="A7000"/>
    <x v="3"/>
    <x v="1"/>
    <n v="49"/>
    <n v="29"/>
    <n v="76505"/>
    <n v="0.4"/>
    <n v="0.6"/>
    <n v="1.7"/>
  </r>
  <r>
    <x v="4"/>
    <x v="0"/>
    <x v="1"/>
    <n v="97605"/>
    <x v="0"/>
    <x v="1"/>
    <n v="10"/>
    <n v="3"/>
    <n v="76505"/>
    <n v="0"/>
    <n v="0.1"/>
    <n v="3.3"/>
  </r>
  <r>
    <x v="4"/>
    <x v="0"/>
    <x v="1"/>
    <s v="A6550"/>
    <x v="2"/>
    <x v="1"/>
    <n v="56"/>
    <n v="30"/>
    <n v="76505"/>
    <n v="0.4"/>
    <n v="0.7"/>
    <n v="1.9"/>
  </r>
  <r>
    <x v="4"/>
    <x v="0"/>
    <x v="1"/>
    <s v="E2402"/>
    <x v="4"/>
    <x v="1"/>
    <n v="94"/>
    <n v="34"/>
    <n v="76505"/>
    <n v="0.4"/>
    <n v="1.2"/>
    <n v="2.8"/>
  </r>
  <r>
    <x v="4"/>
    <x v="0"/>
    <x v="1"/>
    <n v="97606"/>
    <x v="1"/>
    <x v="1"/>
    <n v="1"/>
    <n v="1"/>
    <n v="76505"/>
    <n v="0"/>
    <n v="0"/>
    <n v="1"/>
  </r>
  <r>
    <x v="4"/>
    <x v="0"/>
    <x v="2"/>
    <n v="97606"/>
    <x v="1"/>
    <x v="1"/>
    <n v="2"/>
    <n v="2"/>
    <n v="75935"/>
    <n v="0"/>
    <n v="0"/>
    <n v="1"/>
  </r>
  <r>
    <x v="4"/>
    <x v="0"/>
    <x v="2"/>
    <s v="A6550"/>
    <x v="2"/>
    <x v="1"/>
    <n v="1"/>
    <n v="1"/>
    <n v="75935"/>
    <n v="0"/>
    <n v="0"/>
    <n v="1"/>
  </r>
  <r>
    <x v="4"/>
    <x v="0"/>
    <x v="2"/>
    <s v="E2402"/>
    <x v="4"/>
    <x v="1"/>
    <n v="88"/>
    <n v="32"/>
    <n v="75935"/>
    <n v="0.4"/>
    <n v="1.2"/>
    <n v="2.8"/>
  </r>
  <r>
    <x v="4"/>
    <x v="0"/>
    <x v="2"/>
    <n v="97605"/>
    <x v="0"/>
    <x v="1"/>
    <n v="5"/>
    <n v="5"/>
    <n v="75935"/>
    <n v="0.1"/>
    <n v="0.1"/>
    <n v="1"/>
  </r>
  <r>
    <x v="4"/>
    <x v="0"/>
    <x v="2"/>
    <s v="A7000"/>
    <x v="3"/>
    <x v="1"/>
    <n v="1"/>
    <n v="1"/>
    <n v="75935"/>
    <n v="0"/>
    <n v="0"/>
    <n v="1"/>
  </r>
  <r>
    <x v="4"/>
    <x v="1"/>
    <x v="8"/>
    <s v="A7000"/>
    <x v="3"/>
    <x v="1"/>
    <n v="5"/>
    <n v="3"/>
    <n v="57041"/>
    <n v="0.1"/>
    <n v="0.1"/>
    <n v="1.7"/>
  </r>
  <r>
    <x v="4"/>
    <x v="1"/>
    <x v="6"/>
    <n v="97606"/>
    <x v="1"/>
    <x v="1"/>
    <n v="2"/>
    <n v="2"/>
    <n v="67125"/>
    <n v="0"/>
    <n v="0"/>
    <n v="1"/>
  </r>
  <r>
    <x v="4"/>
    <x v="1"/>
    <x v="6"/>
    <s v="E2402"/>
    <x v="4"/>
    <x v="1"/>
    <n v="106"/>
    <n v="24"/>
    <n v="67125"/>
    <n v="0.4"/>
    <n v="1.6"/>
    <n v="4.4000000000000004"/>
  </r>
  <r>
    <x v="4"/>
    <x v="1"/>
    <x v="6"/>
    <n v="97605"/>
    <x v="0"/>
    <x v="1"/>
    <n v="9"/>
    <n v="6"/>
    <n v="67125"/>
    <n v="0.1"/>
    <n v="0.1"/>
    <n v="1.5"/>
  </r>
  <r>
    <x v="5"/>
    <x v="0"/>
    <x v="5"/>
    <n v="97605"/>
    <x v="0"/>
    <x v="1"/>
    <n v="1"/>
    <n v="1"/>
    <n v="31050"/>
    <n v="0"/>
    <n v="0"/>
    <n v="1"/>
  </r>
  <r>
    <x v="5"/>
    <x v="0"/>
    <x v="5"/>
    <s v="A7000"/>
    <x v="3"/>
    <x v="1"/>
    <n v="22"/>
    <n v="13"/>
    <n v="31050"/>
    <n v="0.4"/>
    <n v="0.7"/>
    <n v="1.7"/>
  </r>
  <r>
    <x v="5"/>
    <x v="0"/>
    <x v="5"/>
    <s v="E2402"/>
    <x v="4"/>
    <x v="1"/>
    <n v="48"/>
    <n v="17"/>
    <n v="31050"/>
    <n v="0.5"/>
    <n v="1.5"/>
    <n v="2.8"/>
  </r>
  <r>
    <x v="5"/>
    <x v="0"/>
    <x v="5"/>
    <s v="A6550"/>
    <x v="2"/>
    <x v="1"/>
    <n v="23"/>
    <n v="12"/>
    <n v="31050"/>
    <n v="0.4"/>
    <n v="0.7"/>
    <n v="1.9"/>
  </r>
  <r>
    <x v="5"/>
    <x v="0"/>
    <x v="5"/>
    <n v="97606"/>
    <x v="1"/>
    <x v="1"/>
    <n v="1"/>
    <n v="1"/>
    <n v="31050"/>
    <n v="0"/>
    <n v="0"/>
    <n v="1"/>
  </r>
  <r>
    <x v="5"/>
    <x v="1"/>
    <x v="7"/>
    <s v="A7000"/>
    <x v="3"/>
    <x v="1"/>
    <n v="17"/>
    <n v="12"/>
    <n v="20634"/>
    <n v="0.6"/>
    <n v="0.8"/>
    <n v="1.4"/>
  </r>
  <r>
    <x v="5"/>
    <x v="1"/>
    <x v="1"/>
    <s v="A7000"/>
    <x v="3"/>
    <x v="1"/>
    <n v="42"/>
    <n v="13"/>
    <n v="25257"/>
    <n v="0.5"/>
    <n v="1.7"/>
    <n v="3.2"/>
  </r>
  <r>
    <x v="5"/>
    <x v="1"/>
    <x v="1"/>
    <s v="E2402"/>
    <x v="4"/>
    <x v="1"/>
    <n v="79"/>
    <n v="12"/>
    <n v="25257"/>
    <n v="0.5"/>
    <n v="3.1"/>
    <n v="6.6"/>
  </r>
  <r>
    <x v="5"/>
    <x v="1"/>
    <x v="1"/>
    <n v="97605"/>
    <x v="0"/>
    <x v="1"/>
    <n v="5"/>
    <n v="3"/>
    <n v="25257"/>
    <n v="0.1"/>
    <n v="0.2"/>
    <n v="1.7"/>
  </r>
  <r>
    <x v="5"/>
    <x v="1"/>
    <x v="1"/>
    <s v="A6550"/>
    <x v="2"/>
    <x v="1"/>
    <n v="39"/>
    <n v="12"/>
    <n v="25257"/>
    <n v="0.5"/>
    <n v="1.5"/>
    <n v="3.3"/>
  </r>
  <r>
    <x v="5"/>
    <x v="1"/>
    <x v="2"/>
    <s v="A6550"/>
    <x v="2"/>
    <x v="1"/>
    <n v="1"/>
    <n v="1"/>
    <n v="25669"/>
    <n v="0"/>
    <n v="0"/>
    <n v="1"/>
  </r>
  <r>
    <x v="5"/>
    <x v="1"/>
    <x v="2"/>
    <n v="97605"/>
    <x v="0"/>
    <x v="1"/>
    <n v="4"/>
    <n v="3"/>
    <n v="25669"/>
    <n v="0.1"/>
    <n v="0.2"/>
    <n v="1.3"/>
  </r>
  <r>
    <x v="5"/>
    <x v="1"/>
    <x v="2"/>
    <s v="A7000"/>
    <x v="3"/>
    <x v="1"/>
    <n v="2"/>
    <n v="1"/>
    <n v="25669"/>
    <n v="0"/>
    <n v="0.1"/>
    <n v="2"/>
  </r>
  <r>
    <x v="5"/>
    <x v="1"/>
    <x v="2"/>
    <s v="E2402"/>
    <x v="4"/>
    <x v="1"/>
    <n v="81"/>
    <n v="25"/>
    <n v="25669"/>
    <n v="1"/>
    <n v="3.2"/>
    <n v="3.2"/>
  </r>
  <r>
    <x v="5"/>
    <x v="1"/>
    <x v="2"/>
    <n v="97606"/>
    <x v="1"/>
    <x v="1"/>
    <n v="1"/>
    <n v="1"/>
    <n v="25669"/>
    <n v="0"/>
    <n v="0"/>
    <n v="1"/>
  </r>
  <r>
    <x v="5"/>
    <x v="1"/>
    <x v="6"/>
    <n v="97605"/>
    <x v="0"/>
    <x v="1"/>
    <n v="6"/>
    <n v="4"/>
    <n v="27765"/>
    <n v="0.1"/>
    <n v="0.2"/>
    <n v="1.5"/>
  </r>
  <r>
    <x v="5"/>
    <x v="1"/>
    <x v="6"/>
    <n v="97606"/>
    <x v="1"/>
    <x v="1"/>
    <n v="1"/>
    <n v="1"/>
    <n v="27765"/>
    <n v="0"/>
    <n v="0"/>
    <n v="1"/>
  </r>
  <r>
    <x v="5"/>
    <x v="1"/>
    <x v="6"/>
    <s v="E2402"/>
    <x v="4"/>
    <x v="1"/>
    <n v="68"/>
    <n v="22"/>
    <n v="27765"/>
    <n v="0.8"/>
    <n v="2.4"/>
    <n v="3.1"/>
  </r>
  <r>
    <x v="6"/>
    <x v="0"/>
    <x v="8"/>
    <s v="A7000"/>
    <x v="3"/>
    <x v="1"/>
    <n v="1"/>
    <n v="1"/>
    <n v="14458"/>
    <n v="0.1"/>
    <n v="0.1"/>
    <n v="1"/>
  </r>
  <r>
    <x v="1"/>
    <x v="1"/>
    <x v="1"/>
    <s v="A6550"/>
    <x v="2"/>
    <x v="1"/>
    <n v="4"/>
    <n v="2"/>
    <n v="31031"/>
    <n v="0.1"/>
    <n v="0.1"/>
    <n v="2"/>
  </r>
  <r>
    <x v="1"/>
    <x v="1"/>
    <x v="1"/>
    <s v="A7000"/>
    <x v="3"/>
    <x v="1"/>
    <n v="4"/>
    <n v="2"/>
    <n v="31031"/>
    <n v="0.1"/>
    <n v="0.1"/>
    <n v="2"/>
  </r>
  <r>
    <x v="1"/>
    <x v="1"/>
    <x v="1"/>
    <s v="E2402"/>
    <x v="4"/>
    <x v="1"/>
    <n v="16"/>
    <n v="2"/>
    <n v="31031"/>
    <n v="0.1"/>
    <n v="0.5"/>
    <n v="8"/>
  </r>
  <r>
    <x v="2"/>
    <x v="1"/>
    <x v="2"/>
    <s v="E2402"/>
    <x v="4"/>
    <x v="1"/>
    <n v="1"/>
    <n v="1"/>
    <n v="8661"/>
    <n v="0.1"/>
    <n v="0.1"/>
    <n v="1"/>
  </r>
  <r>
    <x v="3"/>
    <x v="0"/>
    <x v="0"/>
    <n v="97605"/>
    <x v="0"/>
    <x v="1"/>
    <n v="15"/>
    <n v="2"/>
    <n v="72209"/>
    <n v="0"/>
    <n v="0.2"/>
    <n v="7.5"/>
  </r>
  <r>
    <x v="3"/>
    <x v="0"/>
    <x v="0"/>
    <s v="E2402"/>
    <x v="4"/>
    <x v="1"/>
    <n v="20"/>
    <n v="10"/>
    <n v="72209"/>
    <n v="0.1"/>
    <n v="0.3"/>
    <n v="2"/>
  </r>
  <r>
    <x v="3"/>
    <x v="1"/>
    <x v="4"/>
    <s v="A6550"/>
    <x v="2"/>
    <x v="1"/>
    <n v="11"/>
    <n v="4"/>
    <n v="67774"/>
    <n v="0.1"/>
    <n v="0.2"/>
    <n v="2.8"/>
  </r>
  <r>
    <x v="3"/>
    <x v="1"/>
    <x v="4"/>
    <s v="E2402"/>
    <x v="4"/>
    <x v="1"/>
    <n v="23"/>
    <n v="5"/>
    <n v="67774"/>
    <n v="0.1"/>
    <n v="0.3"/>
    <n v="4.5999999999999996"/>
  </r>
  <r>
    <x v="4"/>
    <x v="1"/>
    <x v="7"/>
    <s v="A7000"/>
    <x v="3"/>
    <x v="1"/>
    <n v="9"/>
    <n v="6"/>
    <n v="54019"/>
    <n v="0.1"/>
    <n v="0.2"/>
    <n v="1.5"/>
  </r>
  <r>
    <x v="5"/>
    <x v="1"/>
    <x v="5"/>
    <s v="A7000"/>
    <x v="3"/>
    <x v="1"/>
    <n v="42"/>
    <n v="18"/>
    <n v="24941"/>
    <n v="0.7"/>
    <n v="1.7"/>
    <n v="2.2999999999999998"/>
  </r>
  <r>
    <x v="5"/>
    <x v="1"/>
    <x v="5"/>
    <s v="E2402"/>
    <x v="4"/>
    <x v="1"/>
    <n v="54"/>
    <n v="16"/>
    <n v="24941"/>
    <n v="0.6"/>
    <n v="2.2000000000000002"/>
    <n v="3.4"/>
  </r>
  <r>
    <x v="5"/>
    <x v="1"/>
    <x v="5"/>
    <s v="A6550"/>
    <x v="2"/>
    <x v="1"/>
    <n v="28"/>
    <n v="16"/>
    <n v="24941"/>
    <n v="0.6"/>
    <n v="1.1000000000000001"/>
    <n v="1.8"/>
  </r>
  <r>
    <x v="5"/>
    <x v="1"/>
    <x v="5"/>
    <n v="97605"/>
    <x v="0"/>
    <x v="1"/>
    <n v="12"/>
    <n v="2"/>
    <n v="24941"/>
    <n v="0.1"/>
    <n v="0.5"/>
    <n v="6"/>
  </r>
  <r>
    <x v="5"/>
    <x v="1"/>
    <x v="5"/>
    <s v="A6550"/>
    <x v="2"/>
    <x v="1"/>
    <n v="1"/>
    <n v="1"/>
    <n v="11699"/>
    <n v="0.1"/>
    <n v="0.1"/>
    <n v="1"/>
  </r>
  <r>
    <x v="5"/>
    <x v="1"/>
    <x v="5"/>
    <s v="E2402"/>
    <x v="4"/>
    <x v="1"/>
    <n v="1"/>
    <n v="1"/>
    <n v="11699"/>
    <n v="0.1"/>
    <n v="0.1"/>
    <n v="1"/>
  </r>
  <r>
    <x v="5"/>
    <x v="1"/>
    <x v="6"/>
    <s v="A7000"/>
    <x v="3"/>
    <x v="1"/>
    <n v="1"/>
    <n v="1"/>
    <n v="13147"/>
    <n v="0.1"/>
    <n v="0.1"/>
    <n v="1"/>
  </r>
  <r>
    <x v="6"/>
    <x v="0"/>
    <x v="5"/>
    <s v="A7000"/>
    <x v="3"/>
    <x v="1"/>
    <n v="1"/>
    <n v="1"/>
    <n v="9050"/>
    <n v="0.1"/>
    <n v="0.1"/>
    <n v="1"/>
  </r>
  <r>
    <x v="6"/>
    <x v="1"/>
    <x v="7"/>
    <s v="A7000"/>
    <x v="3"/>
    <x v="1"/>
    <n v="2"/>
    <n v="1"/>
    <n v="10742"/>
    <n v="0.1"/>
    <n v="0.2"/>
    <n v="2"/>
  </r>
  <r>
    <x v="4"/>
    <x v="1"/>
    <x v="0"/>
    <s v="E2402"/>
    <x v="4"/>
    <x v="1"/>
    <n v="13"/>
    <n v="8"/>
    <n v="37887"/>
    <n v="0.2"/>
    <n v="0.3"/>
    <n v="1.6"/>
  </r>
  <r>
    <x v="4"/>
    <x v="1"/>
    <x v="0"/>
    <n v="97605"/>
    <x v="0"/>
    <x v="1"/>
    <n v="12"/>
    <n v="4"/>
    <n v="37887"/>
    <n v="0.1"/>
    <n v="0.3"/>
    <n v="3"/>
  </r>
  <r>
    <x v="5"/>
    <x v="0"/>
    <x v="3"/>
    <s v="E2402"/>
    <x v="4"/>
    <x v="1"/>
    <n v="55"/>
    <n v="7"/>
    <n v="9288"/>
    <n v="0.8"/>
    <n v="5.9"/>
    <n v="7.9"/>
  </r>
  <r>
    <x v="5"/>
    <x v="0"/>
    <x v="3"/>
    <s v="A6550"/>
    <x v="2"/>
    <x v="1"/>
    <n v="3"/>
    <n v="2"/>
    <n v="9288"/>
    <n v="0.2"/>
    <n v="0.3"/>
    <n v="1.5"/>
  </r>
  <r>
    <x v="5"/>
    <x v="0"/>
    <x v="2"/>
    <s v="A7000"/>
    <x v="3"/>
    <x v="1"/>
    <n v="1"/>
    <n v="1"/>
    <n v="9864"/>
    <n v="0.1"/>
    <n v="0.1"/>
    <n v="1"/>
  </r>
  <r>
    <x v="5"/>
    <x v="0"/>
    <x v="2"/>
    <s v="A6550"/>
    <x v="2"/>
    <x v="1"/>
    <n v="2"/>
    <n v="2"/>
    <n v="9864"/>
    <n v="0.2"/>
    <n v="0.2"/>
    <n v="1"/>
  </r>
  <r>
    <x v="5"/>
    <x v="0"/>
    <x v="2"/>
    <s v="E2402"/>
    <x v="4"/>
    <x v="1"/>
    <n v="7"/>
    <n v="5"/>
    <n v="9864"/>
    <n v="0.5"/>
    <n v="0.7"/>
    <n v="1.4"/>
  </r>
  <r>
    <x v="3"/>
    <x v="0"/>
    <x v="1"/>
    <n v="97605"/>
    <x v="0"/>
    <x v="1"/>
    <n v="6"/>
    <n v="3"/>
    <n v="55077"/>
    <n v="0.1"/>
    <n v="0.1"/>
    <n v="2"/>
  </r>
  <r>
    <x v="3"/>
    <x v="0"/>
    <x v="1"/>
    <s v="A7000"/>
    <x v="3"/>
    <x v="1"/>
    <n v="23"/>
    <n v="15"/>
    <n v="55077"/>
    <n v="0.3"/>
    <n v="0.4"/>
    <n v="1.5"/>
  </r>
  <r>
    <x v="3"/>
    <x v="0"/>
    <x v="1"/>
    <s v="A6550"/>
    <x v="2"/>
    <x v="1"/>
    <n v="24"/>
    <n v="15"/>
    <n v="55077"/>
    <n v="0.3"/>
    <n v="0.4"/>
    <n v="1.6"/>
  </r>
  <r>
    <x v="3"/>
    <x v="0"/>
    <x v="1"/>
    <s v="E2402"/>
    <x v="4"/>
    <x v="1"/>
    <n v="52"/>
    <n v="16"/>
    <n v="55077"/>
    <n v="0.3"/>
    <n v="0.9"/>
    <n v="3.3"/>
  </r>
  <r>
    <x v="3"/>
    <x v="0"/>
    <x v="2"/>
    <s v="A6550"/>
    <x v="2"/>
    <x v="1"/>
    <n v="3"/>
    <n v="2"/>
    <n v="52642"/>
    <n v="0"/>
    <n v="0.1"/>
    <n v="1.5"/>
  </r>
  <r>
    <x v="3"/>
    <x v="0"/>
    <x v="2"/>
    <s v="E2402"/>
    <x v="4"/>
    <x v="1"/>
    <n v="9"/>
    <n v="4"/>
    <n v="52642"/>
    <n v="0.1"/>
    <n v="0.2"/>
    <n v="2.2999999999999998"/>
  </r>
  <r>
    <x v="3"/>
    <x v="0"/>
    <x v="2"/>
    <s v="A7000"/>
    <x v="3"/>
    <x v="1"/>
    <n v="3"/>
    <n v="2"/>
    <n v="52642"/>
    <n v="0"/>
    <n v="0.1"/>
    <n v="1.5"/>
  </r>
  <r>
    <x v="3"/>
    <x v="0"/>
    <x v="2"/>
    <n v="97605"/>
    <x v="0"/>
    <x v="1"/>
    <n v="3"/>
    <n v="2"/>
    <n v="52642"/>
    <n v="0"/>
    <n v="0.1"/>
    <n v="1.5"/>
  </r>
  <r>
    <x v="4"/>
    <x v="1"/>
    <x v="5"/>
    <s v="A7000"/>
    <x v="3"/>
    <x v="1"/>
    <n v="33"/>
    <n v="12"/>
    <n v="36055"/>
    <n v="0.3"/>
    <n v="0.9"/>
    <n v="2.8"/>
  </r>
  <r>
    <x v="4"/>
    <x v="1"/>
    <x v="5"/>
    <s v="E2402"/>
    <x v="4"/>
    <x v="1"/>
    <n v="54"/>
    <n v="12"/>
    <n v="36055"/>
    <n v="0.3"/>
    <n v="1.5"/>
    <n v="4.5"/>
  </r>
  <r>
    <x v="4"/>
    <x v="1"/>
    <x v="5"/>
    <s v="A6550"/>
    <x v="2"/>
    <x v="1"/>
    <n v="32"/>
    <n v="12"/>
    <n v="36055"/>
    <n v="0.3"/>
    <n v="0.9"/>
    <n v="2.7"/>
  </r>
  <r>
    <x v="5"/>
    <x v="0"/>
    <x v="1"/>
    <n v="97606"/>
    <x v="1"/>
    <x v="1"/>
    <n v="1"/>
    <n v="1"/>
    <n v="9837"/>
    <n v="0.1"/>
    <n v="0.1"/>
    <n v="1"/>
  </r>
  <r>
    <x v="5"/>
    <x v="0"/>
    <x v="1"/>
    <s v="A6550"/>
    <x v="2"/>
    <x v="1"/>
    <n v="19"/>
    <n v="13"/>
    <n v="9837"/>
    <n v="1.3"/>
    <n v="1.9"/>
    <n v="1.5"/>
  </r>
  <r>
    <x v="5"/>
    <x v="0"/>
    <x v="1"/>
    <s v="E2402"/>
    <x v="4"/>
    <x v="1"/>
    <n v="62"/>
    <n v="13"/>
    <n v="9837"/>
    <n v="1.3"/>
    <n v="6.3"/>
    <n v="4.8"/>
  </r>
  <r>
    <x v="5"/>
    <x v="0"/>
    <x v="1"/>
    <n v="97605"/>
    <x v="0"/>
    <x v="1"/>
    <n v="2"/>
    <n v="1"/>
    <n v="9837"/>
    <n v="0.1"/>
    <n v="0.2"/>
    <n v="2"/>
  </r>
  <r>
    <x v="5"/>
    <x v="0"/>
    <x v="1"/>
    <s v="A7000"/>
    <x v="3"/>
    <x v="1"/>
    <n v="22"/>
    <n v="14"/>
    <n v="9837"/>
    <n v="1.4"/>
    <n v="2.2000000000000002"/>
    <n v="1.6"/>
  </r>
  <r>
    <x v="2"/>
    <x v="1"/>
    <x v="0"/>
    <n v="97605"/>
    <x v="0"/>
    <x v="1"/>
    <n v="1"/>
    <n v="1"/>
    <n v="4959"/>
    <n v="0.2"/>
    <n v="0.2"/>
    <n v="1"/>
  </r>
  <r>
    <x v="4"/>
    <x v="0"/>
    <x v="5"/>
    <s v="A6550"/>
    <x v="2"/>
    <x v="1"/>
    <n v="39"/>
    <n v="18"/>
    <n v="41861"/>
    <n v="0.4"/>
    <n v="0.9"/>
    <n v="2.2000000000000002"/>
  </r>
  <r>
    <x v="4"/>
    <x v="0"/>
    <x v="5"/>
    <s v="A7000"/>
    <x v="3"/>
    <x v="1"/>
    <n v="37"/>
    <n v="18"/>
    <n v="41861"/>
    <n v="0.4"/>
    <n v="0.9"/>
    <n v="2.1"/>
  </r>
  <r>
    <x v="4"/>
    <x v="0"/>
    <x v="5"/>
    <s v="E2402"/>
    <x v="4"/>
    <x v="1"/>
    <n v="61"/>
    <n v="21"/>
    <n v="41861"/>
    <n v="0.5"/>
    <n v="1.5"/>
    <n v="2.9"/>
  </r>
  <r>
    <x v="4"/>
    <x v="0"/>
    <x v="0"/>
    <s v="E2402"/>
    <x v="4"/>
    <x v="1"/>
    <n v="3"/>
    <n v="3"/>
    <n v="44396"/>
    <n v="0.1"/>
    <n v="0.1"/>
    <n v="1"/>
  </r>
  <r>
    <x v="4"/>
    <x v="0"/>
    <x v="0"/>
    <n v="97605"/>
    <x v="0"/>
    <x v="1"/>
    <n v="18"/>
    <n v="4"/>
    <n v="44396"/>
    <n v="0.1"/>
    <n v="0.4"/>
    <n v="4.5"/>
  </r>
  <r>
    <x v="4"/>
    <x v="1"/>
    <x v="1"/>
    <n v="97605"/>
    <x v="0"/>
    <x v="1"/>
    <n v="3"/>
    <n v="3"/>
    <n v="37118"/>
    <n v="0.1"/>
    <n v="0.1"/>
    <n v="1"/>
  </r>
  <r>
    <x v="4"/>
    <x v="1"/>
    <x v="1"/>
    <s v="A7000"/>
    <x v="3"/>
    <x v="1"/>
    <n v="32"/>
    <n v="14"/>
    <n v="37118"/>
    <n v="0.4"/>
    <n v="0.9"/>
    <n v="2.2999999999999998"/>
  </r>
  <r>
    <x v="4"/>
    <x v="1"/>
    <x v="1"/>
    <s v="E2402"/>
    <x v="4"/>
    <x v="1"/>
    <n v="78"/>
    <n v="15"/>
    <n v="37118"/>
    <n v="0.4"/>
    <n v="2.1"/>
    <n v="5.2"/>
  </r>
  <r>
    <x v="4"/>
    <x v="1"/>
    <x v="1"/>
    <s v="A6550"/>
    <x v="2"/>
    <x v="1"/>
    <n v="32"/>
    <n v="14"/>
    <n v="37118"/>
    <n v="0.4"/>
    <n v="0.9"/>
    <n v="2.2999999999999998"/>
  </r>
  <r>
    <x v="4"/>
    <x v="1"/>
    <x v="2"/>
    <s v="A6550"/>
    <x v="2"/>
    <x v="1"/>
    <n v="5"/>
    <n v="5"/>
    <n v="37575"/>
    <n v="0.1"/>
    <n v="0.1"/>
    <n v="1"/>
  </r>
  <r>
    <x v="4"/>
    <x v="1"/>
    <x v="2"/>
    <s v="A7000"/>
    <x v="3"/>
    <x v="1"/>
    <n v="4"/>
    <n v="4"/>
    <n v="37575"/>
    <n v="0.1"/>
    <n v="0.1"/>
    <n v="1"/>
  </r>
  <r>
    <x v="4"/>
    <x v="1"/>
    <x v="2"/>
    <s v="E2402"/>
    <x v="4"/>
    <x v="1"/>
    <n v="50"/>
    <n v="15"/>
    <n v="37575"/>
    <n v="0.4"/>
    <n v="1.3"/>
    <n v="3.3"/>
  </r>
  <r>
    <x v="4"/>
    <x v="1"/>
    <x v="2"/>
    <n v="97605"/>
    <x v="0"/>
    <x v="1"/>
    <n v="49"/>
    <n v="5"/>
    <n v="37575"/>
    <n v="0.1"/>
    <n v="1.3"/>
    <n v="9.8000000000000007"/>
  </r>
  <r>
    <x v="5"/>
    <x v="1"/>
    <x v="0"/>
    <s v="E2402"/>
    <x v="4"/>
    <x v="1"/>
    <n v="5"/>
    <n v="4"/>
    <n v="8242"/>
    <n v="0.5"/>
    <n v="0.6"/>
    <n v="1.3"/>
  </r>
  <r>
    <x v="0"/>
    <x v="0"/>
    <x v="8"/>
    <s v="A7000"/>
    <x v="3"/>
    <x v="1"/>
    <n v="1"/>
    <n v="1"/>
    <n v="9251"/>
    <n v="0.1"/>
    <n v="0.1"/>
    <n v="1"/>
  </r>
  <r>
    <x v="0"/>
    <x v="0"/>
    <x v="10"/>
    <s v="A7000"/>
    <x v="3"/>
    <x v="1"/>
    <n v="1"/>
    <n v="1"/>
    <n v="9170"/>
    <n v="0.1"/>
    <n v="0.1"/>
    <n v="1"/>
  </r>
  <r>
    <x v="1"/>
    <x v="0"/>
    <x v="5"/>
    <s v="A7000"/>
    <x v="3"/>
    <x v="1"/>
    <n v="2"/>
    <n v="1"/>
    <n v="19324"/>
    <n v="0.1"/>
    <n v="0.1"/>
    <n v="2"/>
  </r>
  <r>
    <x v="1"/>
    <x v="0"/>
    <x v="5"/>
    <s v="E2402"/>
    <x v="4"/>
    <x v="1"/>
    <n v="2"/>
    <n v="1"/>
    <n v="19324"/>
    <n v="0.1"/>
    <n v="0.1"/>
    <n v="2"/>
  </r>
  <r>
    <x v="1"/>
    <x v="0"/>
    <x v="5"/>
    <s v="A6550"/>
    <x v="2"/>
    <x v="1"/>
    <n v="2"/>
    <n v="1"/>
    <n v="19324"/>
    <n v="0.1"/>
    <n v="0.1"/>
    <n v="2"/>
  </r>
  <r>
    <x v="2"/>
    <x v="1"/>
    <x v="7"/>
    <s v="A7000"/>
    <x v="3"/>
    <x v="1"/>
    <n v="6"/>
    <n v="1"/>
    <n v="4155"/>
    <n v="0.2"/>
    <n v="1.4"/>
    <n v="6"/>
  </r>
  <r>
    <x v="3"/>
    <x v="0"/>
    <x v="0"/>
    <n v="97605"/>
    <x v="0"/>
    <x v="1"/>
    <n v="2"/>
    <n v="1"/>
    <n v="49654"/>
    <n v="0"/>
    <n v="0"/>
    <n v="2"/>
  </r>
  <r>
    <x v="3"/>
    <x v="1"/>
    <x v="3"/>
    <s v="E2402"/>
    <x v="4"/>
    <x v="1"/>
    <n v="19"/>
    <n v="5"/>
    <n v="46543"/>
    <n v="0.1"/>
    <n v="0.4"/>
    <n v="3.8"/>
  </r>
  <r>
    <x v="3"/>
    <x v="1"/>
    <x v="4"/>
    <s v="A6550"/>
    <x v="2"/>
    <x v="1"/>
    <n v="2"/>
    <n v="1"/>
    <n v="45125"/>
    <n v="0"/>
    <n v="0"/>
    <n v="2"/>
  </r>
  <r>
    <x v="3"/>
    <x v="1"/>
    <x v="4"/>
    <s v="E2402"/>
    <x v="4"/>
    <x v="1"/>
    <n v="8"/>
    <n v="4"/>
    <n v="45125"/>
    <n v="0.1"/>
    <n v="0.2"/>
    <n v="2"/>
  </r>
  <r>
    <x v="4"/>
    <x v="1"/>
    <x v="7"/>
    <s v="A7000"/>
    <x v="3"/>
    <x v="1"/>
    <n v="1"/>
    <n v="1"/>
    <n v="24582"/>
    <n v="0"/>
    <n v="0"/>
    <n v="1"/>
  </r>
  <r>
    <x v="5"/>
    <x v="1"/>
    <x v="5"/>
    <s v="A7000"/>
    <x v="3"/>
    <x v="1"/>
    <n v="12"/>
    <n v="7"/>
    <n v="7619"/>
    <n v="0.9"/>
    <n v="1.6"/>
    <n v="1.7"/>
  </r>
  <r>
    <x v="5"/>
    <x v="1"/>
    <x v="5"/>
    <s v="E2402"/>
    <x v="4"/>
    <x v="1"/>
    <n v="37"/>
    <n v="10"/>
    <n v="7619"/>
    <n v="1.3"/>
    <n v="4.9000000000000004"/>
    <n v="3.7"/>
  </r>
  <r>
    <x v="5"/>
    <x v="1"/>
    <x v="5"/>
    <s v="A6550"/>
    <x v="2"/>
    <x v="1"/>
    <n v="13"/>
    <n v="8"/>
    <n v="7619"/>
    <n v="1.1000000000000001"/>
    <n v="1.7"/>
    <n v="1.6"/>
  </r>
  <r>
    <x v="0"/>
    <x v="1"/>
    <x v="3"/>
    <s v="A7000"/>
    <x v="3"/>
    <x v="1"/>
    <n v="1"/>
    <n v="1"/>
    <n v="8198"/>
    <n v="0.1"/>
    <n v="0.1"/>
    <n v="1"/>
  </r>
  <r>
    <x v="0"/>
    <x v="1"/>
    <x v="4"/>
    <s v="A7000"/>
    <x v="3"/>
    <x v="1"/>
    <n v="1"/>
    <n v="1"/>
    <n v="7730"/>
    <n v="0.1"/>
    <n v="0.1"/>
    <n v="1"/>
  </r>
  <r>
    <x v="6"/>
    <x v="0"/>
    <x v="7"/>
    <s v="A7000"/>
    <x v="3"/>
    <x v="1"/>
    <n v="1"/>
    <n v="1"/>
    <n v="10182"/>
    <n v="0.1"/>
    <n v="0.1"/>
    <n v="1"/>
  </r>
  <r>
    <x v="6"/>
    <x v="1"/>
    <x v="8"/>
    <s v="A7000"/>
    <x v="3"/>
    <x v="1"/>
    <n v="2"/>
    <n v="2"/>
    <n v="10709"/>
    <n v="0.2"/>
    <n v="0.2"/>
    <n v="1"/>
  </r>
  <r>
    <x v="1"/>
    <x v="0"/>
    <x v="1"/>
    <s v="A6550"/>
    <x v="2"/>
    <x v="1"/>
    <n v="4"/>
    <n v="1"/>
    <n v="18886"/>
    <n v="0.1"/>
    <n v="0.2"/>
    <n v="4"/>
  </r>
  <r>
    <x v="1"/>
    <x v="0"/>
    <x v="1"/>
    <s v="A7000"/>
    <x v="3"/>
    <x v="1"/>
    <n v="4"/>
    <n v="1"/>
    <n v="18886"/>
    <n v="0.1"/>
    <n v="0.2"/>
    <n v="4"/>
  </r>
  <r>
    <x v="1"/>
    <x v="0"/>
    <x v="1"/>
    <s v="E2402"/>
    <x v="4"/>
    <x v="1"/>
    <n v="6"/>
    <n v="1"/>
    <n v="18886"/>
    <n v="0.1"/>
    <n v="0.3"/>
    <n v="6"/>
  </r>
  <r>
    <x v="2"/>
    <x v="1"/>
    <x v="5"/>
    <s v="E2402"/>
    <x v="4"/>
    <x v="1"/>
    <n v="3"/>
    <n v="1"/>
    <n v="4810"/>
    <n v="0.2"/>
    <n v="0.6"/>
    <n v="3"/>
  </r>
  <r>
    <x v="2"/>
    <x v="1"/>
    <x v="5"/>
    <s v="A6550"/>
    <x v="2"/>
    <x v="1"/>
    <n v="1"/>
    <n v="1"/>
    <n v="4810"/>
    <n v="0.2"/>
    <n v="0.2"/>
    <n v="1"/>
  </r>
  <r>
    <x v="2"/>
    <x v="1"/>
    <x v="5"/>
    <s v="A7000"/>
    <x v="3"/>
    <x v="1"/>
    <n v="1"/>
    <n v="1"/>
    <n v="4810"/>
    <n v="0.2"/>
    <n v="0.2"/>
    <n v="1"/>
  </r>
  <r>
    <x v="3"/>
    <x v="1"/>
    <x v="5"/>
    <n v="97606"/>
    <x v="1"/>
    <x v="1"/>
    <n v="4"/>
    <n v="1"/>
    <n v="47193"/>
    <n v="0"/>
    <n v="0.1"/>
    <n v="4"/>
  </r>
  <r>
    <x v="3"/>
    <x v="1"/>
    <x v="5"/>
    <n v="97605"/>
    <x v="0"/>
    <x v="1"/>
    <n v="14"/>
    <n v="1"/>
    <n v="47193"/>
    <n v="0"/>
    <n v="0.3"/>
    <n v="14"/>
  </r>
  <r>
    <x v="3"/>
    <x v="1"/>
    <x v="5"/>
    <s v="E2402"/>
    <x v="4"/>
    <x v="1"/>
    <n v="46"/>
    <n v="12"/>
    <n v="47193"/>
    <n v="0.3"/>
    <n v="1"/>
    <n v="3.8"/>
  </r>
  <r>
    <x v="3"/>
    <x v="1"/>
    <x v="5"/>
    <s v="A7000"/>
    <x v="3"/>
    <x v="1"/>
    <n v="16"/>
    <n v="10"/>
    <n v="47193"/>
    <n v="0.2"/>
    <n v="0.3"/>
    <n v="1.6"/>
  </r>
  <r>
    <x v="3"/>
    <x v="1"/>
    <x v="5"/>
    <s v="A6550"/>
    <x v="2"/>
    <x v="1"/>
    <n v="18"/>
    <n v="11"/>
    <n v="47193"/>
    <n v="0.2"/>
    <n v="0.4"/>
    <n v="1.6"/>
  </r>
  <r>
    <x v="3"/>
    <x v="1"/>
    <x v="0"/>
    <n v="97605"/>
    <x v="0"/>
    <x v="1"/>
    <n v="2"/>
    <n v="1"/>
    <n v="40100"/>
    <n v="0"/>
    <n v="0"/>
    <n v="2"/>
  </r>
  <r>
    <x v="3"/>
    <x v="1"/>
    <x v="0"/>
    <s v="E2402"/>
    <x v="4"/>
    <x v="1"/>
    <n v="2"/>
    <n v="1"/>
    <n v="40100"/>
    <n v="0"/>
    <n v="0"/>
    <n v="2"/>
  </r>
  <r>
    <x v="4"/>
    <x v="1"/>
    <x v="3"/>
    <s v="A6550"/>
    <x v="2"/>
    <x v="1"/>
    <n v="1"/>
    <n v="1"/>
    <n v="32174"/>
    <n v="0"/>
    <n v="0"/>
    <n v="1"/>
  </r>
  <r>
    <x v="4"/>
    <x v="1"/>
    <x v="3"/>
    <s v="E2402"/>
    <x v="4"/>
    <x v="1"/>
    <n v="39"/>
    <n v="10"/>
    <n v="32174"/>
    <n v="0.3"/>
    <n v="1.2"/>
    <n v="3.9"/>
  </r>
  <r>
    <x v="4"/>
    <x v="1"/>
    <x v="4"/>
    <s v="A6550"/>
    <x v="2"/>
    <x v="1"/>
    <n v="14"/>
    <n v="10"/>
    <n v="33085"/>
    <n v="0.3"/>
    <n v="0.4"/>
    <n v="1.4"/>
  </r>
  <r>
    <x v="4"/>
    <x v="1"/>
    <x v="4"/>
    <s v="E2402"/>
    <x v="4"/>
    <x v="1"/>
    <n v="32"/>
    <n v="15"/>
    <n v="33085"/>
    <n v="0.5"/>
    <n v="1"/>
    <n v="2.1"/>
  </r>
  <r>
    <x v="1"/>
    <x v="1"/>
    <x v="5"/>
    <s v="E2402"/>
    <x v="4"/>
    <x v="1"/>
    <n v="4"/>
    <n v="1"/>
    <n v="20059"/>
    <n v="0"/>
    <n v="0.2"/>
    <n v="4"/>
  </r>
  <r>
    <x v="1"/>
    <x v="1"/>
    <x v="5"/>
    <s v="A7000"/>
    <x v="3"/>
    <x v="1"/>
    <n v="1"/>
    <n v="1"/>
    <n v="20059"/>
    <n v="0"/>
    <n v="0"/>
    <n v="1"/>
  </r>
  <r>
    <x v="3"/>
    <x v="0"/>
    <x v="5"/>
    <s v="A6550"/>
    <x v="2"/>
    <x v="1"/>
    <n v="21"/>
    <n v="10"/>
    <n v="56311"/>
    <n v="0.2"/>
    <n v="0.4"/>
    <n v="2.1"/>
  </r>
  <r>
    <x v="3"/>
    <x v="0"/>
    <x v="5"/>
    <s v="A7000"/>
    <x v="3"/>
    <x v="1"/>
    <n v="21"/>
    <n v="10"/>
    <n v="56311"/>
    <n v="0.2"/>
    <n v="0.4"/>
    <n v="2.1"/>
  </r>
  <r>
    <x v="3"/>
    <x v="0"/>
    <x v="5"/>
    <s v="E2402"/>
    <x v="4"/>
    <x v="1"/>
    <n v="26"/>
    <n v="11"/>
    <n v="56311"/>
    <n v="0.2"/>
    <n v="0.5"/>
    <n v="2.4"/>
  </r>
  <r>
    <x v="3"/>
    <x v="1"/>
    <x v="1"/>
    <s v="A7000"/>
    <x v="3"/>
    <x v="1"/>
    <n v="12"/>
    <n v="9"/>
    <n v="45909"/>
    <n v="0.2"/>
    <n v="0.3"/>
    <n v="1.3"/>
  </r>
  <r>
    <x v="3"/>
    <x v="1"/>
    <x v="1"/>
    <s v="E2402"/>
    <x v="4"/>
    <x v="1"/>
    <n v="27"/>
    <n v="10"/>
    <n v="45909"/>
    <n v="0.2"/>
    <n v="0.6"/>
    <n v="2.7"/>
  </r>
  <r>
    <x v="3"/>
    <x v="1"/>
    <x v="1"/>
    <s v="A6550"/>
    <x v="2"/>
    <x v="1"/>
    <n v="13"/>
    <n v="9"/>
    <n v="45909"/>
    <n v="0.2"/>
    <n v="0.3"/>
    <n v="1.4"/>
  </r>
  <r>
    <x v="3"/>
    <x v="1"/>
    <x v="2"/>
    <s v="A6550"/>
    <x v="2"/>
    <x v="1"/>
    <n v="3"/>
    <n v="3"/>
    <n v="43179"/>
    <n v="0.1"/>
    <n v="0.1"/>
    <n v="1"/>
  </r>
  <r>
    <x v="3"/>
    <x v="1"/>
    <x v="2"/>
    <s v="A7000"/>
    <x v="3"/>
    <x v="1"/>
    <n v="2"/>
    <n v="2"/>
    <n v="43179"/>
    <n v="0"/>
    <n v="0"/>
    <n v="1"/>
  </r>
  <r>
    <x v="3"/>
    <x v="1"/>
    <x v="2"/>
    <s v="E2402"/>
    <x v="4"/>
    <x v="1"/>
    <n v="19"/>
    <n v="6"/>
    <n v="43179"/>
    <n v="0.1"/>
    <n v="0.4"/>
    <n v="3.2"/>
  </r>
  <r>
    <x v="3"/>
    <x v="1"/>
    <x v="2"/>
    <n v="97605"/>
    <x v="0"/>
    <x v="1"/>
    <n v="1"/>
    <n v="1"/>
    <n v="43179"/>
    <n v="0"/>
    <n v="0"/>
    <n v="1"/>
  </r>
  <r>
    <x v="5"/>
    <x v="0"/>
    <x v="4"/>
    <s v="A6550"/>
    <x v="2"/>
    <x v="1"/>
    <n v="22"/>
    <n v="11"/>
    <n v="9319"/>
    <n v="1.2"/>
    <n v="2.4"/>
    <n v="2"/>
  </r>
  <r>
    <x v="5"/>
    <x v="0"/>
    <x v="4"/>
    <s v="E2402"/>
    <x v="4"/>
    <x v="1"/>
    <n v="49"/>
    <n v="18"/>
    <n v="9319"/>
    <n v="1.9"/>
    <n v="5.3"/>
    <n v="2.7"/>
  </r>
  <r>
    <x v="5"/>
    <x v="0"/>
    <x v="4"/>
    <s v="A7000"/>
    <x v="3"/>
    <x v="1"/>
    <n v="1"/>
    <n v="1"/>
    <n v="9319"/>
    <n v="0.1"/>
    <n v="0.1"/>
    <n v="1"/>
  </r>
  <r>
    <x v="0"/>
    <x v="1"/>
    <x v="8"/>
    <s v="A7000"/>
    <x v="3"/>
    <x v="1"/>
    <n v="1"/>
    <n v="1"/>
    <n v="9801"/>
    <n v="0.1"/>
    <n v="0.1"/>
    <n v="1"/>
  </r>
  <r>
    <x v="1"/>
    <x v="1"/>
    <x v="4"/>
    <s v="E2402"/>
    <x v="4"/>
    <x v="1"/>
    <n v="2"/>
    <n v="1"/>
    <n v="19544"/>
    <n v="0.1"/>
    <n v="0.1"/>
    <n v="2"/>
  </r>
  <r>
    <x v="1"/>
    <x v="1"/>
    <x v="4"/>
    <s v="A6550"/>
    <x v="2"/>
    <x v="1"/>
    <n v="1"/>
    <n v="1"/>
    <n v="19544"/>
    <n v="0.1"/>
    <n v="0.1"/>
    <n v="1"/>
  </r>
  <r>
    <x v="2"/>
    <x v="0"/>
    <x v="2"/>
    <n v="97605"/>
    <x v="0"/>
    <x v="1"/>
    <n v="1"/>
    <n v="1"/>
    <n v="5407"/>
    <n v="0.2"/>
    <n v="0.2"/>
    <n v="1"/>
  </r>
  <r>
    <x v="2"/>
    <x v="1"/>
    <x v="8"/>
    <s v="A7000"/>
    <x v="3"/>
    <x v="1"/>
    <n v="16"/>
    <n v="1"/>
    <n v="4361"/>
    <n v="0.2"/>
    <n v="3.7"/>
    <n v="16"/>
  </r>
  <r>
    <x v="2"/>
    <x v="1"/>
    <x v="10"/>
    <s v="A7000"/>
    <x v="3"/>
    <x v="1"/>
    <n v="1"/>
    <n v="1"/>
    <n v="4726"/>
    <n v="0.2"/>
    <n v="0.2"/>
    <n v="1"/>
  </r>
  <r>
    <x v="3"/>
    <x v="0"/>
    <x v="3"/>
    <s v="E2402"/>
    <x v="4"/>
    <x v="1"/>
    <n v="23"/>
    <n v="6"/>
    <n v="54565"/>
    <n v="0.1"/>
    <n v="0.4"/>
    <n v="3.8"/>
  </r>
  <r>
    <x v="3"/>
    <x v="0"/>
    <x v="4"/>
    <s v="E2402"/>
    <x v="4"/>
    <x v="1"/>
    <n v="18"/>
    <n v="7"/>
    <n v="53385"/>
    <n v="0.1"/>
    <n v="0.3"/>
    <n v="2.6"/>
  </r>
  <r>
    <x v="3"/>
    <x v="0"/>
    <x v="4"/>
    <s v="A6550"/>
    <x v="2"/>
    <x v="1"/>
    <n v="6"/>
    <n v="3"/>
    <n v="53385"/>
    <n v="0.1"/>
    <n v="0.1"/>
    <n v="2"/>
  </r>
  <r>
    <x v="4"/>
    <x v="0"/>
    <x v="1"/>
    <n v="97605"/>
    <x v="0"/>
    <x v="1"/>
    <n v="1"/>
    <n v="1"/>
    <n v="43215"/>
    <n v="0"/>
    <n v="0"/>
    <n v="1"/>
  </r>
  <r>
    <x v="4"/>
    <x v="0"/>
    <x v="1"/>
    <s v="A6550"/>
    <x v="2"/>
    <x v="1"/>
    <n v="25"/>
    <n v="17"/>
    <n v="43215"/>
    <n v="0.4"/>
    <n v="0.6"/>
    <n v="1.5"/>
  </r>
  <r>
    <x v="4"/>
    <x v="0"/>
    <x v="1"/>
    <s v="E2402"/>
    <x v="4"/>
    <x v="1"/>
    <n v="53"/>
    <n v="17"/>
    <n v="43215"/>
    <n v="0.4"/>
    <n v="1.2"/>
    <n v="3.1"/>
  </r>
  <r>
    <x v="4"/>
    <x v="0"/>
    <x v="1"/>
    <s v="A7000"/>
    <x v="3"/>
    <x v="1"/>
    <n v="25"/>
    <n v="17"/>
    <n v="43215"/>
    <n v="0.4"/>
    <n v="0.6"/>
    <n v="1.5"/>
  </r>
  <r>
    <x v="4"/>
    <x v="0"/>
    <x v="2"/>
    <s v="A7000"/>
    <x v="3"/>
    <x v="1"/>
    <n v="1"/>
    <n v="1"/>
    <n v="43932"/>
    <n v="0"/>
    <n v="0"/>
    <n v="1"/>
  </r>
  <r>
    <x v="4"/>
    <x v="0"/>
    <x v="2"/>
    <s v="A6550"/>
    <x v="2"/>
    <x v="1"/>
    <n v="1"/>
    <n v="1"/>
    <n v="43932"/>
    <n v="0"/>
    <n v="0"/>
    <n v="1"/>
  </r>
  <r>
    <x v="4"/>
    <x v="0"/>
    <x v="2"/>
    <s v="E2402"/>
    <x v="4"/>
    <x v="1"/>
    <n v="15"/>
    <n v="7"/>
    <n v="43932"/>
    <n v="0.2"/>
    <n v="0.3"/>
    <n v="2.1"/>
  </r>
  <r>
    <x v="4"/>
    <x v="0"/>
    <x v="2"/>
    <n v="97605"/>
    <x v="0"/>
    <x v="1"/>
    <n v="23"/>
    <n v="2"/>
    <n v="43932"/>
    <n v="0"/>
    <n v="0.5"/>
    <n v="11.5"/>
  </r>
  <r>
    <x v="5"/>
    <x v="0"/>
    <x v="5"/>
    <s v="A6550"/>
    <x v="2"/>
    <x v="1"/>
    <n v="24"/>
    <n v="9"/>
    <n v="9561"/>
    <n v="0.9"/>
    <n v="2.5"/>
    <n v="2.7"/>
  </r>
  <r>
    <x v="5"/>
    <x v="0"/>
    <x v="5"/>
    <s v="A7000"/>
    <x v="3"/>
    <x v="1"/>
    <n v="28"/>
    <n v="10"/>
    <n v="9561"/>
    <n v="1"/>
    <n v="2.9"/>
    <n v="2.8"/>
  </r>
  <r>
    <x v="5"/>
    <x v="0"/>
    <x v="5"/>
    <s v="E2402"/>
    <x v="4"/>
    <x v="1"/>
    <n v="36"/>
    <n v="9"/>
    <n v="9561"/>
    <n v="0.9"/>
    <n v="3.8"/>
    <n v="4"/>
  </r>
  <r>
    <x v="5"/>
    <x v="1"/>
    <x v="1"/>
    <s v="A7000"/>
    <x v="3"/>
    <x v="1"/>
    <n v="13"/>
    <n v="10"/>
    <n v="7845"/>
    <n v="1.3"/>
    <n v="1.7"/>
    <n v="1.3"/>
  </r>
  <r>
    <x v="5"/>
    <x v="1"/>
    <x v="1"/>
    <s v="E2402"/>
    <x v="4"/>
    <x v="1"/>
    <n v="25"/>
    <n v="10"/>
    <n v="7845"/>
    <n v="1.3"/>
    <n v="3.2"/>
    <n v="2.5"/>
  </r>
  <r>
    <x v="5"/>
    <x v="1"/>
    <x v="1"/>
    <s v="A6550"/>
    <x v="2"/>
    <x v="1"/>
    <n v="14"/>
    <n v="10"/>
    <n v="7845"/>
    <n v="1.3"/>
    <n v="1.8"/>
    <n v="1.4"/>
  </r>
  <r>
    <x v="5"/>
    <x v="1"/>
    <x v="1"/>
    <n v="97605"/>
    <x v="0"/>
    <x v="1"/>
    <n v="4"/>
    <n v="2"/>
    <n v="7845"/>
    <n v="0.3"/>
    <n v="0.5"/>
    <n v="2"/>
  </r>
  <r>
    <x v="5"/>
    <x v="1"/>
    <x v="2"/>
    <n v="97605"/>
    <x v="0"/>
    <x v="1"/>
    <n v="4"/>
    <n v="1"/>
    <n v="7944"/>
    <n v="0.1"/>
    <n v="0.5"/>
    <n v="4"/>
  </r>
  <r>
    <x v="5"/>
    <x v="1"/>
    <x v="2"/>
    <s v="A6550"/>
    <x v="2"/>
    <x v="1"/>
    <n v="3"/>
    <n v="2"/>
    <n v="7944"/>
    <n v="0.3"/>
    <n v="0.4"/>
    <n v="1.5"/>
  </r>
  <r>
    <x v="5"/>
    <x v="1"/>
    <x v="2"/>
    <s v="A7000"/>
    <x v="3"/>
    <x v="1"/>
    <n v="3"/>
    <n v="2"/>
    <n v="7944"/>
    <n v="0.3"/>
    <n v="0.4"/>
    <n v="1.5"/>
  </r>
  <r>
    <x v="5"/>
    <x v="1"/>
    <x v="2"/>
    <s v="E2402"/>
    <x v="4"/>
    <x v="1"/>
    <n v="40"/>
    <n v="5"/>
    <n v="7944"/>
    <n v="0.6"/>
    <n v="5"/>
    <n v="8"/>
  </r>
  <r>
    <x v="1"/>
    <x v="1"/>
    <x v="2"/>
    <s v="E2402"/>
    <x v="4"/>
    <x v="1"/>
    <n v="3"/>
    <n v="1"/>
    <n v="19330"/>
    <n v="0.1"/>
    <n v="0.2"/>
    <n v="3"/>
  </r>
  <r>
    <x v="2"/>
    <x v="1"/>
    <x v="3"/>
    <s v="E2402"/>
    <x v="4"/>
    <x v="1"/>
    <n v="1"/>
    <n v="1"/>
    <n v="4631"/>
    <n v="0.2"/>
    <n v="0.2"/>
    <n v="1"/>
  </r>
  <r>
    <x v="2"/>
    <x v="1"/>
    <x v="4"/>
    <s v="A6550"/>
    <x v="2"/>
    <x v="1"/>
    <n v="1"/>
    <n v="1"/>
    <n v="4511"/>
    <n v="0.2"/>
    <n v="0.2"/>
    <n v="1"/>
  </r>
  <r>
    <x v="2"/>
    <x v="1"/>
    <x v="4"/>
    <s v="E2402"/>
    <x v="4"/>
    <x v="1"/>
    <n v="1"/>
    <n v="1"/>
    <n v="4511"/>
    <n v="0.2"/>
    <n v="0.2"/>
    <n v="1"/>
  </r>
  <r>
    <x v="4"/>
    <x v="0"/>
    <x v="3"/>
    <s v="E2402"/>
    <x v="4"/>
    <x v="1"/>
    <n v="34"/>
    <n v="12"/>
    <n v="36712"/>
    <n v="0.3"/>
    <n v="0.9"/>
    <n v="2.8"/>
  </r>
  <r>
    <x v="4"/>
    <x v="0"/>
    <x v="3"/>
    <s v="A6550"/>
    <x v="2"/>
    <x v="1"/>
    <n v="1"/>
    <n v="1"/>
    <n v="36712"/>
    <n v="0"/>
    <n v="0"/>
    <n v="1"/>
  </r>
  <r>
    <x v="4"/>
    <x v="0"/>
    <x v="4"/>
    <s v="A6550"/>
    <x v="2"/>
    <x v="1"/>
    <n v="12"/>
    <n v="8"/>
    <n v="38437"/>
    <n v="0.2"/>
    <n v="0.3"/>
    <n v="1.5"/>
  </r>
  <r>
    <x v="4"/>
    <x v="0"/>
    <x v="4"/>
    <s v="E2402"/>
    <x v="4"/>
    <x v="1"/>
    <n v="33"/>
    <n v="12"/>
    <n v="38437"/>
    <n v="0.3"/>
    <n v="0.9"/>
    <n v="2.8"/>
  </r>
  <r>
    <x v="5"/>
    <x v="0"/>
    <x v="0"/>
    <s v="E2402"/>
    <x v="4"/>
    <x v="1"/>
    <n v="4"/>
    <n v="2"/>
    <n v="10101"/>
    <n v="0.2"/>
    <n v="0.4"/>
    <n v="2"/>
  </r>
  <r>
    <x v="5"/>
    <x v="0"/>
    <x v="0"/>
    <n v="97605"/>
    <x v="0"/>
    <x v="1"/>
    <n v="10"/>
    <n v="2"/>
    <n v="10101"/>
    <n v="0.2"/>
    <n v="1"/>
    <n v="5"/>
  </r>
  <r>
    <x v="5"/>
    <x v="1"/>
    <x v="3"/>
    <s v="E2402"/>
    <x v="4"/>
    <x v="1"/>
    <n v="13"/>
    <n v="4"/>
    <n v="7225"/>
    <n v="0.6"/>
    <n v="1.8"/>
    <n v="3.3"/>
  </r>
  <r>
    <x v="5"/>
    <x v="1"/>
    <x v="4"/>
    <s v="A6550"/>
    <x v="2"/>
    <x v="1"/>
    <n v="11"/>
    <n v="9"/>
    <n v="7311"/>
    <n v="1.2"/>
    <n v="1.5"/>
    <n v="1.2"/>
  </r>
  <r>
    <x v="5"/>
    <x v="1"/>
    <x v="4"/>
    <s v="E2402"/>
    <x v="4"/>
    <x v="1"/>
    <n v="32"/>
    <n v="14"/>
    <n v="7311"/>
    <n v="1.9"/>
    <n v="4.4000000000000004"/>
    <n v="2.2999999999999998"/>
  </r>
  <r>
    <x v="1"/>
    <x v="0"/>
    <x v="6"/>
    <n v="97605"/>
    <x v="0"/>
    <x v="1"/>
    <n v="2"/>
    <n v="1"/>
    <n v="10753"/>
    <n v="0.1"/>
    <n v="0.2"/>
    <n v="2"/>
  </r>
  <r>
    <x v="1"/>
    <x v="1"/>
    <x v="0"/>
    <n v="97605"/>
    <x v="0"/>
    <x v="1"/>
    <n v="4"/>
    <n v="1"/>
    <n v="10711"/>
    <n v="0.1"/>
    <n v="0.4"/>
    <n v="4"/>
  </r>
  <r>
    <x v="2"/>
    <x v="0"/>
    <x v="2"/>
    <n v="97605"/>
    <x v="0"/>
    <x v="1"/>
    <n v="2"/>
    <n v="1"/>
    <n v="3142"/>
    <n v="0.3"/>
    <n v="0.6"/>
    <n v="2"/>
  </r>
  <r>
    <x v="3"/>
    <x v="0"/>
    <x v="2"/>
    <n v="97605"/>
    <x v="0"/>
    <x v="1"/>
    <n v="12"/>
    <n v="5"/>
    <n v="24046"/>
    <n v="0.2"/>
    <n v="0.5"/>
    <n v="2.4"/>
  </r>
  <r>
    <x v="3"/>
    <x v="0"/>
    <x v="0"/>
    <n v="97605"/>
    <x v="0"/>
    <x v="1"/>
    <n v="28"/>
    <n v="5"/>
    <n v="24281"/>
    <n v="0.2"/>
    <n v="1.2"/>
    <n v="5.6"/>
  </r>
  <r>
    <x v="3"/>
    <x v="0"/>
    <x v="0"/>
    <n v="97606"/>
    <x v="1"/>
    <x v="1"/>
    <n v="8"/>
    <n v="2"/>
    <n v="24281"/>
    <n v="0.1"/>
    <n v="0.3"/>
    <n v="4"/>
  </r>
  <r>
    <x v="3"/>
    <x v="0"/>
    <x v="6"/>
    <n v="97605"/>
    <x v="0"/>
    <x v="1"/>
    <n v="6"/>
    <n v="3"/>
    <n v="25573"/>
    <n v="0.1"/>
    <n v="0.2"/>
    <n v="2"/>
  </r>
  <r>
    <x v="3"/>
    <x v="1"/>
    <x v="1"/>
    <n v="97605"/>
    <x v="0"/>
    <x v="1"/>
    <n v="9"/>
    <n v="1"/>
    <n v="20514"/>
    <n v="0"/>
    <n v="0.4"/>
    <n v="9"/>
  </r>
  <r>
    <x v="3"/>
    <x v="1"/>
    <x v="2"/>
    <n v="97605"/>
    <x v="0"/>
    <x v="1"/>
    <n v="5"/>
    <n v="2"/>
    <n v="20698"/>
    <n v="0.1"/>
    <n v="0.2"/>
    <n v="2.5"/>
  </r>
  <r>
    <x v="3"/>
    <x v="1"/>
    <x v="0"/>
    <n v="97605"/>
    <x v="0"/>
    <x v="1"/>
    <n v="5"/>
    <n v="3"/>
    <n v="20820"/>
    <n v="0.1"/>
    <n v="0.2"/>
    <n v="1.7"/>
  </r>
  <r>
    <x v="3"/>
    <x v="1"/>
    <x v="6"/>
    <n v="97605"/>
    <x v="0"/>
    <x v="1"/>
    <n v="12"/>
    <n v="3"/>
    <n v="21697"/>
    <n v="0.1"/>
    <n v="0.6"/>
    <n v="4"/>
  </r>
  <r>
    <x v="3"/>
    <x v="1"/>
    <x v="6"/>
    <n v="97606"/>
    <x v="1"/>
    <x v="1"/>
    <n v="6"/>
    <n v="1"/>
    <n v="21697"/>
    <n v="0"/>
    <n v="0.3"/>
    <n v="6"/>
  </r>
  <r>
    <x v="4"/>
    <x v="0"/>
    <x v="4"/>
    <n v="97605"/>
    <x v="0"/>
    <x v="1"/>
    <n v="4"/>
    <n v="1"/>
    <n v="17292"/>
    <n v="0.1"/>
    <n v="0.2"/>
    <n v="4"/>
  </r>
  <r>
    <x v="4"/>
    <x v="0"/>
    <x v="4"/>
    <n v="97606"/>
    <x v="1"/>
    <x v="1"/>
    <n v="6"/>
    <n v="1"/>
    <n v="17292"/>
    <n v="0.1"/>
    <n v="0.3"/>
    <n v="6"/>
  </r>
  <r>
    <x v="4"/>
    <x v="0"/>
    <x v="5"/>
    <n v="97605"/>
    <x v="0"/>
    <x v="1"/>
    <n v="7"/>
    <n v="2"/>
    <n v="18218"/>
    <n v="0.1"/>
    <n v="0.4"/>
    <n v="3.5"/>
  </r>
  <r>
    <x v="4"/>
    <x v="0"/>
    <x v="1"/>
    <n v="97605"/>
    <x v="0"/>
    <x v="1"/>
    <n v="2"/>
    <n v="2"/>
    <n v="21016"/>
    <n v="0.1"/>
    <n v="0.1"/>
    <n v="1"/>
  </r>
  <r>
    <x v="4"/>
    <x v="0"/>
    <x v="2"/>
    <n v="97605"/>
    <x v="0"/>
    <x v="1"/>
    <n v="30"/>
    <n v="4"/>
    <n v="21609"/>
    <n v="0.2"/>
    <n v="1.4"/>
    <n v="7.5"/>
  </r>
  <r>
    <x v="4"/>
    <x v="0"/>
    <x v="2"/>
    <n v="97606"/>
    <x v="1"/>
    <x v="1"/>
    <n v="3"/>
    <n v="1"/>
    <n v="21609"/>
    <n v="0"/>
    <n v="0.1"/>
    <n v="3"/>
  </r>
  <r>
    <x v="4"/>
    <x v="0"/>
    <x v="0"/>
    <n v="97605"/>
    <x v="0"/>
    <x v="1"/>
    <n v="23"/>
    <n v="5"/>
    <n v="22181"/>
    <n v="0.2"/>
    <n v="1"/>
    <n v="4.5999999999999996"/>
  </r>
  <r>
    <x v="4"/>
    <x v="0"/>
    <x v="0"/>
    <n v="97606"/>
    <x v="1"/>
    <x v="1"/>
    <n v="9"/>
    <n v="4"/>
    <n v="22181"/>
    <n v="0.2"/>
    <n v="0.4"/>
    <n v="2.2000000000000002"/>
  </r>
  <r>
    <x v="4"/>
    <x v="0"/>
    <x v="6"/>
    <n v="97605"/>
    <x v="0"/>
    <x v="1"/>
    <n v="21"/>
    <n v="5"/>
    <n v="23589"/>
    <n v="0.2"/>
    <n v="0.9"/>
    <n v="4.2"/>
  </r>
  <r>
    <x v="4"/>
    <x v="0"/>
    <x v="6"/>
    <n v="97606"/>
    <x v="1"/>
    <x v="1"/>
    <n v="3"/>
    <n v="2"/>
    <n v="23589"/>
    <n v="0.1"/>
    <n v="0.1"/>
    <n v="1.5"/>
  </r>
  <r>
    <x v="4"/>
    <x v="1"/>
    <x v="4"/>
    <n v="97605"/>
    <x v="0"/>
    <x v="1"/>
    <n v="2"/>
    <n v="2"/>
    <n v="16522"/>
    <n v="0.1"/>
    <n v="0.1"/>
    <n v="1"/>
  </r>
  <r>
    <x v="4"/>
    <x v="1"/>
    <x v="4"/>
    <n v="97606"/>
    <x v="1"/>
    <x v="1"/>
    <n v="1"/>
    <n v="1"/>
    <n v="16522"/>
    <n v="0.1"/>
    <n v="0.1"/>
    <n v="1"/>
  </r>
  <r>
    <x v="4"/>
    <x v="1"/>
    <x v="5"/>
    <n v="97605"/>
    <x v="0"/>
    <x v="1"/>
    <n v="1"/>
    <n v="1"/>
    <n v="17413"/>
    <n v="0.1"/>
    <n v="0.1"/>
    <n v="1"/>
  </r>
  <r>
    <x v="4"/>
    <x v="1"/>
    <x v="1"/>
    <n v="97605"/>
    <x v="0"/>
    <x v="1"/>
    <n v="8"/>
    <n v="3"/>
    <n v="19947"/>
    <n v="0.2"/>
    <n v="0.4"/>
    <n v="2.7"/>
  </r>
  <r>
    <x v="4"/>
    <x v="1"/>
    <x v="2"/>
    <n v="97605"/>
    <x v="0"/>
    <x v="1"/>
    <n v="3"/>
    <n v="2"/>
    <n v="20452"/>
    <n v="0.1"/>
    <n v="0.1"/>
    <n v="1.5"/>
  </r>
  <r>
    <x v="4"/>
    <x v="1"/>
    <x v="2"/>
    <n v="97606"/>
    <x v="1"/>
    <x v="1"/>
    <n v="2"/>
    <n v="2"/>
    <n v="20452"/>
    <n v="0.1"/>
    <n v="0.1"/>
    <n v="1"/>
  </r>
  <r>
    <x v="4"/>
    <x v="1"/>
    <x v="0"/>
    <n v="97605"/>
    <x v="0"/>
    <x v="1"/>
    <n v="25"/>
    <n v="9"/>
    <n v="20817"/>
    <n v="0.4"/>
    <n v="1.2"/>
    <n v="2.8"/>
  </r>
  <r>
    <x v="4"/>
    <x v="1"/>
    <x v="0"/>
    <n v="97606"/>
    <x v="1"/>
    <x v="1"/>
    <n v="7"/>
    <n v="2"/>
    <n v="20817"/>
    <n v="0.1"/>
    <n v="0.3"/>
    <n v="3.5"/>
  </r>
  <r>
    <x v="4"/>
    <x v="1"/>
    <x v="6"/>
    <n v="97605"/>
    <x v="0"/>
    <x v="1"/>
    <n v="18"/>
    <n v="5"/>
    <n v="21795"/>
    <n v="0.2"/>
    <n v="0.8"/>
    <n v="3.6"/>
  </r>
  <r>
    <x v="4"/>
    <x v="1"/>
    <x v="6"/>
    <n v="97606"/>
    <x v="1"/>
    <x v="1"/>
    <n v="3"/>
    <n v="2"/>
    <n v="21795"/>
    <n v="0.1"/>
    <n v="0.1"/>
    <n v="1.5"/>
  </r>
  <r>
    <x v="5"/>
    <x v="0"/>
    <x v="4"/>
    <n v="97605"/>
    <x v="0"/>
    <x v="1"/>
    <n v="2"/>
    <n v="2"/>
    <n v="13721"/>
    <n v="0.1"/>
    <n v="0.1"/>
    <n v="1"/>
  </r>
  <r>
    <x v="5"/>
    <x v="0"/>
    <x v="4"/>
    <n v="97606"/>
    <x v="1"/>
    <x v="1"/>
    <n v="5"/>
    <n v="2"/>
    <n v="13721"/>
    <n v="0.1"/>
    <n v="0.4"/>
    <n v="2.5"/>
  </r>
  <r>
    <x v="5"/>
    <x v="0"/>
    <x v="5"/>
    <n v="97605"/>
    <x v="0"/>
    <x v="1"/>
    <n v="4"/>
    <n v="2"/>
    <n v="13862"/>
    <n v="0.1"/>
    <n v="0.3"/>
    <n v="2"/>
  </r>
  <r>
    <x v="5"/>
    <x v="0"/>
    <x v="1"/>
    <n v="97605"/>
    <x v="0"/>
    <x v="1"/>
    <n v="5"/>
    <n v="1"/>
    <n v="14130"/>
    <n v="0.1"/>
    <n v="0.4"/>
    <n v="5"/>
  </r>
  <r>
    <x v="5"/>
    <x v="0"/>
    <x v="2"/>
    <n v="97605"/>
    <x v="0"/>
    <x v="1"/>
    <n v="18"/>
    <n v="6"/>
    <n v="14503"/>
    <n v="0.4"/>
    <n v="1.2"/>
    <n v="3"/>
  </r>
  <r>
    <x v="5"/>
    <x v="0"/>
    <x v="2"/>
    <n v="97606"/>
    <x v="1"/>
    <x v="1"/>
    <n v="3"/>
    <n v="1"/>
    <n v="14503"/>
    <n v="0.1"/>
    <n v="0.2"/>
    <n v="3"/>
  </r>
  <r>
    <x v="5"/>
    <x v="0"/>
    <x v="0"/>
    <n v="97605"/>
    <x v="0"/>
    <x v="1"/>
    <n v="51"/>
    <n v="6"/>
    <n v="15827"/>
    <n v="0.4"/>
    <n v="3.2"/>
    <n v="8.5"/>
  </r>
  <r>
    <x v="5"/>
    <x v="0"/>
    <x v="0"/>
    <n v="97606"/>
    <x v="1"/>
    <x v="1"/>
    <n v="25"/>
    <n v="3"/>
    <n v="15827"/>
    <n v="0.2"/>
    <n v="1.6"/>
    <n v="8.3000000000000007"/>
  </r>
  <r>
    <x v="5"/>
    <x v="0"/>
    <x v="6"/>
    <n v="97605"/>
    <x v="0"/>
    <x v="1"/>
    <n v="8"/>
    <n v="3"/>
    <n v="17077"/>
    <n v="0.2"/>
    <n v="0.5"/>
    <n v="2.7"/>
  </r>
  <r>
    <x v="5"/>
    <x v="1"/>
    <x v="4"/>
    <n v="97605"/>
    <x v="0"/>
    <x v="1"/>
    <n v="3"/>
    <n v="1"/>
    <n v="9970"/>
    <n v="0.1"/>
    <n v="0.3"/>
    <n v="3"/>
  </r>
  <r>
    <x v="5"/>
    <x v="1"/>
    <x v="5"/>
    <n v="97605"/>
    <x v="0"/>
    <x v="1"/>
    <n v="6"/>
    <n v="3"/>
    <n v="10139"/>
    <n v="0.3"/>
    <n v="0.6"/>
    <n v="2"/>
  </r>
  <r>
    <x v="5"/>
    <x v="1"/>
    <x v="5"/>
    <n v="97606"/>
    <x v="1"/>
    <x v="1"/>
    <n v="2"/>
    <n v="1"/>
    <n v="10139"/>
    <n v="0.1"/>
    <n v="0.2"/>
    <n v="2"/>
  </r>
  <r>
    <x v="5"/>
    <x v="1"/>
    <x v="1"/>
    <n v="97605"/>
    <x v="0"/>
    <x v="1"/>
    <n v="2"/>
    <n v="1"/>
    <n v="10552"/>
    <n v="0.1"/>
    <n v="0.2"/>
    <n v="2"/>
  </r>
  <r>
    <x v="5"/>
    <x v="1"/>
    <x v="1"/>
    <n v="97606"/>
    <x v="1"/>
    <x v="1"/>
    <n v="4"/>
    <n v="2"/>
    <n v="10552"/>
    <n v="0.2"/>
    <n v="0.4"/>
    <n v="2"/>
  </r>
  <r>
    <x v="5"/>
    <x v="1"/>
    <x v="2"/>
    <n v="97605"/>
    <x v="0"/>
    <x v="1"/>
    <n v="13"/>
    <n v="2"/>
    <n v="10911"/>
    <n v="0.2"/>
    <n v="1.2"/>
    <n v="6.5"/>
  </r>
  <r>
    <x v="5"/>
    <x v="1"/>
    <x v="2"/>
    <n v="97606"/>
    <x v="1"/>
    <x v="1"/>
    <n v="1"/>
    <n v="1"/>
    <n v="10911"/>
    <n v="0.1"/>
    <n v="0.1"/>
    <n v="1"/>
  </r>
  <r>
    <x v="5"/>
    <x v="1"/>
    <x v="0"/>
    <n v="97605"/>
    <x v="0"/>
    <x v="1"/>
    <n v="33"/>
    <n v="11"/>
    <n v="12216"/>
    <n v="0.9"/>
    <n v="2.7"/>
    <n v="3"/>
  </r>
  <r>
    <x v="5"/>
    <x v="1"/>
    <x v="0"/>
    <n v="97606"/>
    <x v="1"/>
    <x v="1"/>
    <n v="1"/>
    <n v="1"/>
    <n v="12216"/>
    <n v="0.1"/>
    <n v="0.1"/>
    <n v="1"/>
  </r>
  <r>
    <x v="5"/>
    <x v="1"/>
    <x v="6"/>
    <n v="97605"/>
    <x v="0"/>
    <x v="1"/>
    <n v="22"/>
    <n v="6"/>
    <n v="13388"/>
    <n v="0.4"/>
    <n v="1.6"/>
    <n v="3.7"/>
  </r>
  <r>
    <x v="5"/>
    <x v="1"/>
    <x v="6"/>
    <n v="97606"/>
    <x v="1"/>
    <x v="1"/>
    <n v="1"/>
    <n v="1"/>
    <n v="13388"/>
    <n v="0.1"/>
    <n v="0.1"/>
    <n v="1"/>
  </r>
</pivotCacheRecords>
</file>

<file path=xl/pivotCache/pivotCacheRecords2.xml><?xml version="1.0" encoding="utf-8"?>
<pivotCacheRecords xmlns="http://schemas.openxmlformats.org/spreadsheetml/2006/main" xmlns:r="http://schemas.openxmlformats.org/officeDocument/2006/relationships" count="3229">
  <r>
    <x v="0"/>
    <x v="0"/>
    <x v="0"/>
    <n v="97605"/>
    <x v="0"/>
    <x v="0"/>
    <n v="4"/>
    <n v="1"/>
    <n v="21916"/>
    <n v="0"/>
    <n v="0.2"/>
    <n v="4"/>
  </r>
  <r>
    <x v="0"/>
    <x v="0"/>
    <x v="0"/>
    <n v="97606"/>
    <x v="1"/>
    <x v="0"/>
    <n v="2"/>
    <n v="1"/>
    <n v="21916"/>
    <n v="0"/>
    <n v="0.1"/>
    <n v="2"/>
  </r>
  <r>
    <x v="1"/>
    <x v="0"/>
    <x v="1"/>
    <n v="97605"/>
    <x v="0"/>
    <x v="0"/>
    <n v="2"/>
    <n v="2"/>
    <n v="51479"/>
    <n v="0"/>
    <n v="0"/>
    <n v="1"/>
  </r>
  <r>
    <x v="1"/>
    <x v="1"/>
    <x v="1"/>
    <n v="97605"/>
    <x v="0"/>
    <x v="0"/>
    <n v="8"/>
    <n v="1"/>
    <n v="53329"/>
    <n v="0"/>
    <n v="0.2"/>
    <n v="8"/>
  </r>
  <r>
    <x v="1"/>
    <x v="1"/>
    <x v="2"/>
    <n v="97605"/>
    <x v="0"/>
    <x v="0"/>
    <n v="2"/>
    <n v="2"/>
    <n v="52841"/>
    <n v="0"/>
    <n v="0"/>
    <n v="1"/>
  </r>
  <r>
    <x v="1"/>
    <x v="1"/>
    <x v="2"/>
    <n v="97606"/>
    <x v="1"/>
    <x v="0"/>
    <n v="7"/>
    <n v="2"/>
    <n v="52841"/>
    <n v="0"/>
    <n v="0.1"/>
    <n v="3.5"/>
  </r>
  <r>
    <x v="2"/>
    <x v="1"/>
    <x v="0"/>
    <n v="97606"/>
    <x v="1"/>
    <x v="0"/>
    <n v="1"/>
    <n v="1"/>
    <n v="14856"/>
    <n v="0.1"/>
    <n v="0.1"/>
    <n v="1"/>
  </r>
  <r>
    <x v="3"/>
    <x v="0"/>
    <x v="1"/>
    <n v="97605"/>
    <x v="0"/>
    <x v="0"/>
    <n v="5"/>
    <n v="2"/>
    <n v="143269"/>
    <n v="0"/>
    <n v="0"/>
    <n v="2.5"/>
  </r>
  <r>
    <x v="3"/>
    <x v="0"/>
    <x v="1"/>
    <n v="97606"/>
    <x v="1"/>
    <x v="0"/>
    <n v="3"/>
    <n v="2"/>
    <n v="143269"/>
    <n v="0"/>
    <n v="0"/>
    <n v="1.5"/>
  </r>
  <r>
    <x v="3"/>
    <x v="0"/>
    <x v="2"/>
    <n v="97605"/>
    <x v="0"/>
    <x v="0"/>
    <n v="8"/>
    <n v="4"/>
    <n v="142780"/>
    <n v="0"/>
    <n v="0.1"/>
    <n v="2"/>
  </r>
  <r>
    <x v="3"/>
    <x v="0"/>
    <x v="2"/>
    <n v="97606"/>
    <x v="1"/>
    <x v="0"/>
    <n v="8"/>
    <n v="4"/>
    <n v="142780"/>
    <n v="0"/>
    <n v="0.1"/>
    <n v="2"/>
  </r>
  <r>
    <x v="3"/>
    <x v="0"/>
    <x v="0"/>
    <n v="97605"/>
    <x v="0"/>
    <x v="0"/>
    <n v="7"/>
    <n v="2"/>
    <n v="135406"/>
    <n v="0"/>
    <n v="0.1"/>
    <n v="3.5"/>
  </r>
  <r>
    <x v="3"/>
    <x v="0"/>
    <x v="0"/>
    <n v="97606"/>
    <x v="1"/>
    <x v="0"/>
    <n v="4"/>
    <n v="2"/>
    <n v="135406"/>
    <n v="0"/>
    <n v="0"/>
    <n v="2"/>
  </r>
  <r>
    <x v="3"/>
    <x v="1"/>
    <x v="1"/>
    <n v="97605"/>
    <x v="0"/>
    <x v="0"/>
    <n v="17"/>
    <n v="6"/>
    <n v="123708"/>
    <n v="0"/>
    <n v="0.1"/>
    <n v="2.8"/>
  </r>
  <r>
    <x v="3"/>
    <x v="1"/>
    <x v="1"/>
    <n v="97606"/>
    <x v="1"/>
    <x v="0"/>
    <n v="19"/>
    <n v="5"/>
    <n v="123708"/>
    <n v="0"/>
    <n v="0.2"/>
    <n v="3.8"/>
  </r>
  <r>
    <x v="3"/>
    <x v="1"/>
    <x v="2"/>
    <n v="97605"/>
    <x v="0"/>
    <x v="0"/>
    <n v="27"/>
    <n v="5"/>
    <n v="123485"/>
    <n v="0"/>
    <n v="0.2"/>
    <n v="5.4"/>
  </r>
  <r>
    <x v="3"/>
    <x v="1"/>
    <x v="2"/>
    <n v="97606"/>
    <x v="1"/>
    <x v="0"/>
    <n v="43"/>
    <n v="6"/>
    <n v="123485"/>
    <n v="0"/>
    <n v="0.3"/>
    <n v="7.2"/>
  </r>
  <r>
    <x v="3"/>
    <x v="1"/>
    <x v="0"/>
    <n v="97605"/>
    <x v="0"/>
    <x v="0"/>
    <n v="10"/>
    <n v="3"/>
    <n v="115603"/>
    <n v="0"/>
    <n v="0.1"/>
    <n v="3.3"/>
  </r>
  <r>
    <x v="3"/>
    <x v="1"/>
    <x v="0"/>
    <n v="97606"/>
    <x v="1"/>
    <x v="0"/>
    <n v="14"/>
    <n v="4"/>
    <n v="115603"/>
    <n v="0"/>
    <n v="0.1"/>
    <n v="3.5"/>
  </r>
  <r>
    <x v="4"/>
    <x v="0"/>
    <x v="1"/>
    <n v="97605"/>
    <x v="0"/>
    <x v="0"/>
    <n v="18"/>
    <n v="7"/>
    <n v="130694"/>
    <n v="0.1"/>
    <n v="0.1"/>
    <n v="2.6"/>
  </r>
  <r>
    <x v="4"/>
    <x v="0"/>
    <x v="2"/>
    <n v="97605"/>
    <x v="0"/>
    <x v="0"/>
    <n v="25"/>
    <n v="11"/>
    <n v="131165"/>
    <n v="0.1"/>
    <n v="0.2"/>
    <n v="2.2999999999999998"/>
  </r>
  <r>
    <x v="4"/>
    <x v="0"/>
    <x v="2"/>
    <n v="97606"/>
    <x v="1"/>
    <x v="0"/>
    <n v="12"/>
    <n v="7"/>
    <n v="131165"/>
    <n v="0.1"/>
    <n v="0.1"/>
    <n v="1.7"/>
  </r>
  <r>
    <x v="4"/>
    <x v="0"/>
    <x v="0"/>
    <n v="97605"/>
    <x v="0"/>
    <x v="0"/>
    <n v="28"/>
    <n v="10"/>
    <n v="129324"/>
    <n v="0.1"/>
    <n v="0.2"/>
    <n v="2.8"/>
  </r>
  <r>
    <x v="4"/>
    <x v="0"/>
    <x v="0"/>
    <n v="97606"/>
    <x v="1"/>
    <x v="0"/>
    <n v="8"/>
    <n v="4"/>
    <n v="129324"/>
    <n v="0"/>
    <n v="0.1"/>
    <n v="2"/>
  </r>
  <r>
    <x v="4"/>
    <x v="1"/>
    <x v="1"/>
    <n v="97605"/>
    <x v="0"/>
    <x v="0"/>
    <n v="16"/>
    <n v="10"/>
    <n v="118311"/>
    <n v="0.1"/>
    <n v="0.1"/>
    <n v="1.6"/>
  </r>
  <r>
    <x v="4"/>
    <x v="1"/>
    <x v="1"/>
    <n v="97606"/>
    <x v="1"/>
    <x v="0"/>
    <n v="11"/>
    <n v="3"/>
    <n v="118311"/>
    <n v="0"/>
    <n v="0.1"/>
    <n v="3.7"/>
  </r>
  <r>
    <x v="4"/>
    <x v="1"/>
    <x v="2"/>
    <n v="97605"/>
    <x v="0"/>
    <x v="0"/>
    <n v="19"/>
    <n v="10"/>
    <n v="119316"/>
    <n v="0.1"/>
    <n v="0.2"/>
    <n v="1.9"/>
  </r>
  <r>
    <x v="4"/>
    <x v="1"/>
    <x v="2"/>
    <n v="97606"/>
    <x v="1"/>
    <x v="0"/>
    <n v="17"/>
    <n v="6"/>
    <n v="119316"/>
    <n v="0.1"/>
    <n v="0.1"/>
    <n v="2.8"/>
  </r>
  <r>
    <x v="4"/>
    <x v="1"/>
    <x v="0"/>
    <n v="97605"/>
    <x v="0"/>
    <x v="0"/>
    <n v="71"/>
    <n v="20"/>
    <n v="116567"/>
    <n v="0.2"/>
    <n v="0.6"/>
    <n v="3.6"/>
  </r>
  <r>
    <x v="4"/>
    <x v="1"/>
    <x v="0"/>
    <n v="97606"/>
    <x v="1"/>
    <x v="0"/>
    <n v="24"/>
    <n v="4"/>
    <n v="116567"/>
    <n v="0"/>
    <n v="0.2"/>
    <n v="6"/>
  </r>
  <r>
    <x v="5"/>
    <x v="0"/>
    <x v="1"/>
    <n v="97605"/>
    <x v="0"/>
    <x v="0"/>
    <n v="1"/>
    <n v="1"/>
    <n v="10432"/>
    <n v="0.1"/>
    <n v="0.1"/>
    <n v="1"/>
  </r>
  <r>
    <x v="5"/>
    <x v="0"/>
    <x v="2"/>
    <n v="97605"/>
    <x v="0"/>
    <x v="0"/>
    <n v="1"/>
    <n v="1"/>
    <n v="12033"/>
    <n v="0.1"/>
    <n v="0.1"/>
    <n v="1"/>
  </r>
  <r>
    <x v="5"/>
    <x v="0"/>
    <x v="2"/>
    <n v="97606"/>
    <x v="1"/>
    <x v="0"/>
    <n v="7"/>
    <n v="1"/>
    <n v="12033"/>
    <n v="0.1"/>
    <n v="0.6"/>
    <n v="7"/>
  </r>
  <r>
    <x v="5"/>
    <x v="0"/>
    <x v="0"/>
    <n v="97605"/>
    <x v="0"/>
    <x v="0"/>
    <n v="4"/>
    <n v="3"/>
    <n v="13690"/>
    <n v="0.2"/>
    <n v="0.3"/>
    <n v="1.3"/>
  </r>
  <r>
    <x v="5"/>
    <x v="0"/>
    <x v="0"/>
    <n v="97606"/>
    <x v="1"/>
    <x v="0"/>
    <n v="6"/>
    <n v="1"/>
    <n v="13690"/>
    <n v="0.1"/>
    <n v="0.4"/>
    <n v="6"/>
  </r>
  <r>
    <x v="5"/>
    <x v="1"/>
    <x v="1"/>
    <n v="97605"/>
    <x v="0"/>
    <x v="0"/>
    <n v="3"/>
    <n v="2"/>
    <n v="11215"/>
    <n v="0.2"/>
    <n v="0.3"/>
    <n v="1.5"/>
  </r>
  <r>
    <x v="5"/>
    <x v="1"/>
    <x v="2"/>
    <n v="97605"/>
    <x v="0"/>
    <x v="0"/>
    <n v="20"/>
    <n v="7"/>
    <n v="12488"/>
    <n v="0.6"/>
    <n v="1.6"/>
    <n v="2.9"/>
  </r>
  <r>
    <x v="5"/>
    <x v="1"/>
    <x v="2"/>
    <n v="97606"/>
    <x v="1"/>
    <x v="0"/>
    <n v="1"/>
    <n v="1"/>
    <n v="12488"/>
    <n v="0.1"/>
    <n v="0.1"/>
    <n v="1"/>
  </r>
  <r>
    <x v="5"/>
    <x v="1"/>
    <x v="0"/>
    <n v="97605"/>
    <x v="0"/>
    <x v="0"/>
    <n v="6"/>
    <n v="2"/>
    <n v="13846"/>
    <n v="0.1"/>
    <n v="0.4"/>
    <n v="3"/>
  </r>
  <r>
    <x v="5"/>
    <x v="1"/>
    <x v="0"/>
    <n v="97606"/>
    <x v="1"/>
    <x v="0"/>
    <n v="1"/>
    <n v="1"/>
    <n v="13846"/>
    <n v="0.1"/>
    <n v="0.1"/>
    <n v="1"/>
  </r>
  <r>
    <x v="0"/>
    <x v="0"/>
    <x v="3"/>
    <s v="A6550"/>
    <x v="2"/>
    <x v="0"/>
    <n v="3"/>
    <n v="3"/>
    <n v="525072"/>
    <n v="0"/>
    <n v="0"/>
    <n v="1"/>
  </r>
  <r>
    <x v="0"/>
    <x v="0"/>
    <x v="3"/>
    <s v="A7000"/>
    <x v="3"/>
    <x v="0"/>
    <n v="37"/>
    <n v="27"/>
    <n v="525072"/>
    <n v="0.1"/>
    <n v="0.1"/>
    <n v="1.4"/>
  </r>
  <r>
    <x v="0"/>
    <x v="0"/>
    <x v="3"/>
    <s v="E2402"/>
    <x v="4"/>
    <x v="0"/>
    <n v="5"/>
    <n v="4"/>
    <n v="525072"/>
    <n v="0"/>
    <n v="0"/>
    <n v="1.2"/>
  </r>
  <r>
    <x v="0"/>
    <x v="0"/>
    <x v="4"/>
    <n v="97605"/>
    <x v="0"/>
    <x v="0"/>
    <n v="2"/>
    <n v="2"/>
    <n v="560619"/>
    <n v="0"/>
    <n v="0"/>
    <n v="1"/>
  </r>
  <r>
    <x v="0"/>
    <x v="0"/>
    <x v="4"/>
    <n v="97606"/>
    <x v="1"/>
    <x v="0"/>
    <n v="1"/>
    <n v="1"/>
    <n v="560619"/>
    <n v="0"/>
    <n v="0"/>
    <n v="1"/>
  </r>
  <r>
    <x v="0"/>
    <x v="0"/>
    <x v="4"/>
    <s v="A7000"/>
    <x v="3"/>
    <x v="0"/>
    <n v="62"/>
    <n v="43"/>
    <n v="560619"/>
    <n v="0.1"/>
    <n v="0.1"/>
    <n v="1.4"/>
  </r>
  <r>
    <x v="0"/>
    <x v="0"/>
    <x v="4"/>
    <s v="E2402"/>
    <x v="4"/>
    <x v="0"/>
    <n v="3"/>
    <n v="3"/>
    <n v="560619"/>
    <n v="0"/>
    <n v="0"/>
    <n v="1"/>
  </r>
  <r>
    <x v="0"/>
    <x v="0"/>
    <x v="5"/>
    <n v="97605"/>
    <x v="0"/>
    <x v="0"/>
    <n v="1"/>
    <n v="1"/>
    <n v="578257"/>
    <n v="0"/>
    <n v="0"/>
    <n v="1"/>
  </r>
  <r>
    <x v="0"/>
    <x v="0"/>
    <x v="5"/>
    <n v="97606"/>
    <x v="1"/>
    <x v="0"/>
    <n v="1"/>
    <n v="1"/>
    <n v="578257"/>
    <n v="0"/>
    <n v="0"/>
    <n v="1"/>
  </r>
  <r>
    <x v="0"/>
    <x v="0"/>
    <x v="5"/>
    <s v="A6550"/>
    <x v="2"/>
    <x v="0"/>
    <n v="1"/>
    <n v="1"/>
    <n v="578257"/>
    <n v="0"/>
    <n v="0"/>
    <n v="1"/>
  </r>
  <r>
    <x v="0"/>
    <x v="0"/>
    <x v="5"/>
    <s v="A7000"/>
    <x v="3"/>
    <x v="0"/>
    <n v="53"/>
    <n v="48"/>
    <n v="578257"/>
    <n v="0.1"/>
    <n v="0.1"/>
    <n v="1.1000000000000001"/>
  </r>
  <r>
    <x v="0"/>
    <x v="0"/>
    <x v="5"/>
    <s v="E2402"/>
    <x v="4"/>
    <x v="0"/>
    <n v="2"/>
    <n v="2"/>
    <n v="578257"/>
    <n v="0"/>
    <n v="0"/>
    <n v="1"/>
  </r>
  <r>
    <x v="0"/>
    <x v="0"/>
    <x v="1"/>
    <n v="97605"/>
    <x v="0"/>
    <x v="0"/>
    <n v="1"/>
    <n v="1"/>
    <n v="602761"/>
    <n v="0"/>
    <n v="0"/>
    <n v="1"/>
  </r>
  <r>
    <x v="0"/>
    <x v="0"/>
    <x v="1"/>
    <s v="A7000"/>
    <x v="3"/>
    <x v="0"/>
    <n v="58"/>
    <n v="49"/>
    <n v="602761"/>
    <n v="0.1"/>
    <n v="0.1"/>
    <n v="1.2"/>
  </r>
  <r>
    <x v="0"/>
    <x v="0"/>
    <x v="2"/>
    <n v="97605"/>
    <x v="0"/>
    <x v="0"/>
    <n v="5"/>
    <n v="5"/>
    <n v="618318"/>
    <n v="0"/>
    <n v="0"/>
    <n v="1"/>
  </r>
  <r>
    <x v="0"/>
    <x v="0"/>
    <x v="2"/>
    <n v="97606"/>
    <x v="1"/>
    <x v="0"/>
    <n v="1"/>
    <n v="1"/>
    <n v="618318"/>
    <n v="0"/>
    <n v="0"/>
    <n v="1"/>
  </r>
  <r>
    <x v="0"/>
    <x v="0"/>
    <x v="2"/>
    <s v="A7000"/>
    <x v="3"/>
    <x v="0"/>
    <n v="40"/>
    <n v="36"/>
    <n v="618318"/>
    <n v="0.1"/>
    <n v="0.1"/>
    <n v="1.1000000000000001"/>
  </r>
  <r>
    <x v="0"/>
    <x v="0"/>
    <x v="2"/>
    <s v="E2402"/>
    <x v="4"/>
    <x v="0"/>
    <n v="1"/>
    <n v="1"/>
    <n v="618318"/>
    <n v="0"/>
    <n v="0"/>
    <n v="1"/>
  </r>
  <r>
    <x v="0"/>
    <x v="0"/>
    <x v="0"/>
    <n v="97605"/>
    <x v="0"/>
    <x v="0"/>
    <n v="7"/>
    <n v="5"/>
    <n v="617505"/>
    <n v="0"/>
    <n v="0"/>
    <n v="1.4"/>
  </r>
  <r>
    <x v="0"/>
    <x v="0"/>
    <x v="0"/>
    <n v="97606"/>
    <x v="1"/>
    <x v="0"/>
    <n v="1"/>
    <n v="1"/>
    <n v="617505"/>
    <n v="0"/>
    <n v="0"/>
    <n v="1"/>
  </r>
  <r>
    <x v="0"/>
    <x v="0"/>
    <x v="0"/>
    <s v="A7000"/>
    <x v="3"/>
    <x v="0"/>
    <n v="50"/>
    <n v="48"/>
    <n v="617505"/>
    <n v="0.1"/>
    <n v="0.1"/>
    <n v="1"/>
  </r>
  <r>
    <x v="0"/>
    <x v="0"/>
    <x v="0"/>
    <s v="E2402"/>
    <x v="4"/>
    <x v="0"/>
    <n v="2"/>
    <n v="2"/>
    <n v="617505"/>
    <n v="0"/>
    <n v="0"/>
    <n v="1"/>
  </r>
  <r>
    <x v="0"/>
    <x v="0"/>
    <x v="6"/>
    <n v="97605"/>
    <x v="0"/>
    <x v="0"/>
    <n v="6"/>
    <n v="6"/>
    <n v="618939"/>
    <n v="0"/>
    <n v="0"/>
    <n v="1"/>
  </r>
  <r>
    <x v="0"/>
    <x v="0"/>
    <x v="6"/>
    <n v="97606"/>
    <x v="1"/>
    <x v="0"/>
    <n v="1"/>
    <n v="1"/>
    <n v="618939"/>
    <n v="0"/>
    <n v="0"/>
    <n v="1"/>
  </r>
  <r>
    <x v="0"/>
    <x v="0"/>
    <x v="6"/>
    <s v="A7000"/>
    <x v="3"/>
    <x v="0"/>
    <n v="31"/>
    <n v="26"/>
    <n v="618939"/>
    <n v="0"/>
    <n v="0.1"/>
    <n v="1.2"/>
  </r>
  <r>
    <x v="0"/>
    <x v="1"/>
    <x v="3"/>
    <s v="A6550"/>
    <x v="2"/>
    <x v="0"/>
    <n v="2"/>
    <n v="2"/>
    <n v="551554"/>
    <n v="0"/>
    <n v="0"/>
    <n v="1"/>
  </r>
  <r>
    <x v="0"/>
    <x v="1"/>
    <x v="3"/>
    <s v="A7000"/>
    <x v="3"/>
    <x v="0"/>
    <n v="39"/>
    <n v="34"/>
    <n v="551554"/>
    <n v="0.1"/>
    <n v="0.1"/>
    <n v="1.1000000000000001"/>
  </r>
  <r>
    <x v="0"/>
    <x v="1"/>
    <x v="3"/>
    <s v="E2402"/>
    <x v="4"/>
    <x v="0"/>
    <n v="2"/>
    <n v="2"/>
    <n v="551554"/>
    <n v="0"/>
    <n v="0"/>
    <n v="1"/>
  </r>
  <r>
    <x v="0"/>
    <x v="1"/>
    <x v="4"/>
    <n v="97605"/>
    <x v="0"/>
    <x v="0"/>
    <n v="1"/>
    <n v="1"/>
    <n v="587952"/>
    <n v="0"/>
    <n v="0"/>
    <n v="1"/>
  </r>
  <r>
    <x v="0"/>
    <x v="1"/>
    <x v="4"/>
    <n v="97606"/>
    <x v="1"/>
    <x v="0"/>
    <n v="1"/>
    <n v="1"/>
    <n v="587952"/>
    <n v="0"/>
    <n v="0"/>
    <n v="1"/>
  </r>
  <r>
    <x v="0"/>
    <x v="1"/>
    <x v="4"/>
    <s v="A7000"/>
    <x v="3"/>
    <x v="0"/>
    <n v="78"/>
    <n v="49"/>
    <n v="587952"/>
    <n v="0.1"/>
    <n v="0.1"/>
    <n v="1.6"/>
  </r>
  <r>
    <x v="0"/>
    <x v="1"/>
    <x v="5"/>
    <n v="97605"/>
    <x v="0"/>
    <x v="0"/>
    <n v="2"/>
    <n v="2"/>
    <n v="606621"/>
    <n v="0"/>
    <n v="0"/>
    <n v="1"/>
  </r>
  <r>
    <x v="0"/>
    <x v="1"/>
    <x v="5"/>
    <s v="A6550"/>
    <x v="2"/>
    <x v="0"/>
    <n v="1"/>
    <n v="1"/>
    <n v="606621"/>
    <n v="0"/>
    <n v="0"/>
    <n v="1"/>
  </r>
  <r>
    <x v="0"/>
    <x v="1"/>
    <x v="5"/>
    <s v="A7000"/>
    <x v="3"/>
    <x v="0"/>
    <n v="63"/>
    <n v="58"/>
    <n v="606621"/>
    <n v="0.1"/>
    <n v="0.1"/>
    <n v="1.1000000000000001"/>
  </r>
  <r>
    <x v="0"/>
    <x v="1"/>
    <x v="5"/>
    <s v="E2402"/>
    <x v="4"/>
    <x v="0"/>
    <n v="1"/>
    <n v="1"/>
    <n v="606621"/>
    <n v="0"/>
    <n v="0"/>
    <n v="1"/>
  </r>
  <r>
    <x v="0"/>
    <x v="1"/>
    <x v="1"/>
    <n v="97605"/>
    <x v="0"/>
    <x v="0"/>
    <n v="2"/>
    <n v="2"/>
    <n v="634129"/>
    <n v="0"/>
    <n v="0"/>
    <n v="1"/>
  </r>
  <r>
    <x v="0"/>
    <x v="1"/>
    <x v="1"/>
    <n v="97606"/>
    <x v="1"/>
    <x v="0"/>
    <n v="1"/>
    <n v="1"/>
    <n v="634129"/>
    <n v="0"/>
    <n v="0"/>
    <n v="1"/>
  </r>
  <r>
    <x v="0"/>
    <x v="1"/>
    <x v="1"/>
    <s v="A6550"/>
    <x v="2"/>
    <x v="0"/>
    <n v="1"/>
    <n v="1"/>
    <n v="634129"/>
    <n v="0"/>
    <n v="0"/>
    <n v="1"/>
  </r>
  <r>
    <x v="0"/>
    <x v="1"/>
    <x v="1"/>
    <s v="A7000"/>
    <x v="3"/>
    <x v="0"/>
    <n v="63"/>
    <n v="59"/>
    <n v="634129"/>
    <n v="0.1"/>
    <n v="0.1"/>
    <n v="1.1000000000000001"/>
  </r>
  <r>
    <x v="0"/>
    <x v="1"/>
    <x v="1"/>
    <s v="E2402"/>
    <x v="4"/>
    <x v="0"/>
    <n v="3"/>
    <n v="3"/>
    <n v="634129"/>
    <n v="0"/>
    <n v="0"/>
    <n v="1"/>
  </r>
  <r>
    <x v="0"/>
    <x v="1"/>
    <x v="2"/>
    <n v="97605"/>
    <x v="0"/>
    <x v="0"/>
    <n v="2"/>
    <n v="2"/>
    <n v="651478"/>
    <n v="0"/>
    <n v="0"/>
    <n v="1"/>
  </r>
  <r>
    <x v="0"/>
    <x v="1"/>
    <x v="2"/>
    <n v="97606"/>
    <x v="1"/>
    <x v="0"/>
    <n v="1"/>
    <n v="1"/>
    <n v="651478"/>
    <n v="0"/>
    <n v="0"/>
    <n v="1"/>
  </r>
  <r>
    <x v="0"/>
    <x v="1"/>
    <x v="2"/>
    <s v="A6550"/>
    <x v="2"/>
    <x v="0"/>
    <n v="1"/>
    <n v="1"/>
    <n v="651478"/>
    <n v="0"/>
    <n v="0"/>
    <n v="1"/>
  </r>
  <r>
    <x v="0"/>
    <x v="1"/>
    <x v="2"/>
    <s v="A7000"/>
    <x v="3"/>
    <x v="0"/>
    <n v="68"/>
    <n v="58"/>
    <n v="651478"/>
    <n v="0.1"/>
    <n v="0.1"/>
    <n v="1.2"/>
  </r>
  <r>
    <x v="0"/>
    <x v="1"/>
    <x v="2"/>
    <s v="E2402"/>
    <x v="4"/>
    <x v="0"/>
    <n v="5"/>
    <n v="4"/>
    <n v="651478"/>
    <n v="0"/>
    <n v="0"/>
    <n v="1.2"/>
  </r>
  <r>
    <x v="0"/>
    <x v="1"/>
    <x v="0"/>
    <n v="97605"/>
    <x v="0"/>
    <x v="0"/>
    <n v="2"/>
    <n v="2"/>
    <n v="650351"/>
    <n v="0"/>
    <n v="0"/>
    <n v="1"/>
  </r>
  <r>
    <x v="0"/>
    <x v="1"/>
    <x v="0"/>
    <n v="97606"/>
    <x v="1"/>
    <x v="0"/>
    <n v="1"/>
    <n v="1"/>
    <n v="650351"/>
    <n v="0"/>
    <n v="0"/>
    <n v="1"/>
  </r>
  <r>
    <x v="0"/>
    <x v="1"/>
    <x v="0"/>
    <s v="A7000"/>
    <x v="3"/>
    <x v="0"/>
    <n v="63"/>
    <n v="52"/>
    <n v="650351"/>
    <n v="0.1"/>
    <n v="0.1"/>
    <n v="1.2"/>
  </r>
  <r>
    <x v="0"/>
    <x v="1"/>
    <x v="0"/>
    <s v="E2402"/>
    <x v="4"/>
    <x v="0"/>
    <n v="4"/>
    <n v="2"/>
    <n v="650351"/>
    <n v="0"/>
    <n v="0"/>
    <n v="2"/>
  </r>
  <r>
    <x v="0"/>
    <x v="1"/>
    <x v="6"/>
    <n v="97605"/>
    <x v="0"/>
    <x v="0"/>
    <n v="2"/>
    <n v="1"/>
    <n v="653183"/>
    <n v="0"/>
    <n v="0"/>
    <n v="2"/>
  </r>
  <r>
    <x v="0"/>
    <x v="1"/>
    <x v="6"/>
    <n v="97606"/>
    <x v="1"/>
    <x v="0"/>
    <n v="2"/>
    <n v="2"/>
    <n v="653183"/>
    <n v="0"/>
    <n v="0"/>
    <n v="1"/>
  </r>
  <r>
    <x v="0"/>
    <x v="1"/>
    <x v="6"/>
    <s v="A6550"/>
    <x v="2"/>
    <x v="0"/>
    <n v="2"/>
    <n v="2"/>
    <n v="653183"/>
    <n v="0"/>
    <n v="0"/>
    <n v="1"/>
  </r>
  <r>
    <x v="0"/>
    <x v="1"/>
    <x v="6"/>
    <s v="A7000"/>
    <x v="3"/>
    <x v="0"/>
    <n v="45"/>
    <n v="42"/>
    <n v="653183"/>
    <n v="0.1"/>
    <n v="0.1"/>
    <n v="1.1000000000000001"/>
  </r>
  <r>
    <x v="0"/>
    <x v="1"/>
    <x v="6"/>
    <s v="E2402"/>
    <x v="4"/>
    <x v="0"/>
    <n v="2"/>
    <n v="2"/>
    <n v="653183"/>
    <n v="0"/>
    <n v="0"/>
    <n v="1"/>
  </r>
  <r>
    <x v="0"/>
    <x v="2"/>
    <x v="6"/>
    <s v="A7000"/>
    <x v="3"/>
    <x v="0"/>
    <n v="1"/>
    <n v="1"/>
    <n v="3943"/>
    <n v="0.3"/>
    <n v="0.3"/>
    <n v="1"/>
  </r>
  <r>
    <x v="6"/>
    <x v="0"/>
    <x v="3"/>
    <s v="A7000"/>
    <x v="3"/>
    <x v="0"/>
    <n v="6"/>
    <n v="6"/>
    <n v="588748"/>
    <n v="0"/>
    <n v="0"/>
    <n v="1"/>
  </r>
  <r>
    <x v="6"/>
    <x v="0"/>
    <x v="4"/>
    <n v="97605"/>
    <x v="0"/>
    <x v="0"/>
    <n v="1"/>
    <n v="1"/>
    <n v="624778"/>
    <n v="0"/>
    <n v="0"/>
    <n v="1"/>
  </r>
  <r>
    <x v="6"/>
    <x v="0"/>
    <x v="4"/>
    <s v="A7000"/>
    <x v="3"/>
    <x v="0"/>
    <n v="9"/>
    <n v="5"/>
    <n v="624778"/>
    <n v="0"/>
    <n v="0"/>
    <n v="1.8"/>
  </r>
  <r>
    <x v="6"/>
    <x v="0"/>
    <x v="4"/>
    <s v="E2402"/>
    <x v="4"/>
    <x v="0"/>
    <n v="2"/>
    <n v="1"/>
    <n v="624778"/>
    <n v="0"/>
    <n v="0"/>
    <n v="2"/>
  </r>
  <r>
    <x v="6"/>
    <x v="0"/>
    <x v="5"/>
    <n v="97605"/>
    <x v="0"/>
    <x v="0"/>
    <n v="1"/>
    <n v="1"/>
    <n v="648256"/>
    <n v="0"/>
    <n v="0"/>
    <n v="1"/>
  </r>
  <r>
    <x v="6"/>
    <x v="0"/>
    <x v="5"/>
    <s v="A6550"/>
    <x v="2"/>
    <x v="0"/>
    <n v="1"/>
    <n v="1"/>
    <n v="648256"/>
    <n v="0"/>
    <n v="0"/>
    <n v="1"/>
  </r>
  <r>
    <x v="6"/>
    <x v="0"/>
    <x v="5"/>
    <s v="A7000"/>
    <x v="3"/>
    <x v="0"/>
    <n v="5"/>
    <n v="5"/>
    <n v="648256"/>
    <n v="0"/>
    <n v="0"/>
    <n v="1"/>
  </r>
  <r>
    <x v="6"/>
    <x v="0"/>
    <x v="5"/>
    <s v="E2402"/>
    <x v="4"/>
    <x v="0"/>
    <n v="1"/>
    <n v="1"/>
    <n v="648256"/>
    <n v="0"/>
    <n v="0"/>
    <n v="1"/>
  </r>
  <r>
    <x v="6"/>
    <x v="0"/>
    <x v="1"/>
    <n v="97605"/>
    <x v="0"/>
    <x v="0"/>
    <n v="5"/>
    <n v="3"/>
    <n v="672199"/>
    <n v="0"/>
    <n v="0"/>
    <n v="1.7"/>
  </r>
  <r>
    <x v="6"/>
    <x v="0"/>
    <x v="1"/>
    <n v="97606"/>
    <x v="1"/>
    <x v="0"/>
    <n v="1"/>
    <n v="1"/>
    <n v="672199"/>
    <n v="0"/>
    <n v="0"/>
    <n v="1"/>
  </r>
  <r>
    <x v="6"/>
    <x v="0"/>
    <x v="1"/>
    <s v="A6550"/>
    <x v="2"/>
    <x v="0"/>
    <n v="2"/>
    <n v="1"/>
    <n v="672199"/>
    <n v="0"/>
    <n v="0"/>
    <n v="2"/>
  </r>
  <r>
    <x v="6"/>
    <x v="0"/>
    <x v="1"/>
    <s v="A7000"/>
    <x v="3"/>
    <x v="0"/>
    <n v="8"/>
    <n v="6"/>
    <n v="672199"/>
    <n v="0"/>
    <n v="0"/>
    <n v="1.3"/>
  </r>
  <r>
    <x v="6"/>
    <x v="0"/>
    <x v="1"/>
    <s v="E2402"/>
    <x v="4"/>
    <x v="0"/>
    <n v="3"/>
    <n v="2"/>
    <n v="672199"/>
    <n v="0"/>
    <n v="0"/>
    <n v="1.5"/>
  </r>
  <r>
    <x v="6"/>
    <x v="0"/>
    <x v="2"/>
    <n v="97605"/>
    <x v="0"/>
    <x v="0"/>
    <n v="4"/>
    <n v="4"/>
    <n v="686686"/>
    <n v="0"/>
    <n v="0"/>
    <n v="1"/>
  </r>
  <r>
    <x v="6"/>
    <x v="0"/>
    <x v="2"/>
    <n v="97606"/>
    <x v="1"/>
    <x v="0"/>
    <n v="2"/>
    <n v="2"/>
    <n v="686686"/>
    <n v="0"/>
    <n v="0"/>
    <n v="1"/>
  </r>
  <r>
    <x v="6"/>
    <x v="0"/>
    <x v="2"/>
    <s v="A6550"/>
    <x v="2"/>
    <x v="0"/>
    <n v="1"/>
    <n v="1"/>
    <n v="686686"/>
    <n v="0"/>
    <n v="0"/>
    <n v="1"/>
  </r>
  <r>
    <x v="6"/>
    <x v="0"/>
    <x v="2"/>
    <s v="A7000"/>
    <x v="3"/>
    <x v="0"/>
    <n v="15"/>
    <n v="12"/>
    <n v="686686"/>
    <n v="0"/>
    <n v="0"/>
    <n v="1.2"/>
  </r>
  <r>
    <x v="6"/>
    <x v="0"/>
    <x v="2"/>
    <s v="E2402"/>
    <x v="4"/>
    <x v="0"/>
    <n v="4"/>
    <n v="4"/>
    <n v="686686"/>
    <n v="0"/>
    <n v="0"/>
    <n v="1"/>
  </r>
  <r>
    <x v="6"/>
    <x v="0"/>
    <x v="0"/>
    <n v="97606"/>
    <x v="1"/>
    <x v="0"/>
    <n v="3"/>
    <n v="2"/>
    <n v="694764"/>
    <n v="0"/>
    <n v="0"/>
    <n v="1.5"/>
  </r>
  <r>
    <x v="6"/>
    <x v="0"/>
    <x v="0"/>
    <s v="A6550"/>
    <x v="2"/>
    <x v="0"/>
    <n v="1"/>
    <n v="1"/>
    <n v="694764"/>
    <n v="0"/>
    <n v="0"/>
    <n v="1"/>
  </r>
  <r>
    <x v="6"/>
    <x v="0"/>
    <x v="0"/>
    <s v="A7000"/>
    <x v="3"/>
    <x v="0"/>
    <n v="11"/>
    <n v="9"/>
    <n v="694764"/>
    <n v="0"/>
    <n v="0"/>
    <n v="1.2"/>
  </r>
  <r>
    <x v="6"/>
    <x v="0"/>
    <x v="0"/>
    <s v="E2402"/>
    <x v="4"/>
    <x v="0"/>
    <n v="2"/>
    <n v="2"/>
    <n v="694764"/>
    <n v="0"/>
    <n v="0"/>
    <n v="1"/>
  </r>
  <r>
    <x v="6"/>
    <x v="0"/>
    <x v="6"/>
    <n v="97605"/>
    <x v="0"/>
    <x v="0"/>
    <n v="2"/>
    <n v="1"/>
    <n v="715526"/>
    <n v="0"/>
    <n v="0"/>
    <n v="2"/>
  </r>
  <r>
    <x v="6"/>
    <x v="0"/>
    <x v="6"/>
    <n v="97606"/>
    <x v="1"/>
    <x v="0"/>
    <n v="1"/>
    <n v="1"/>
    <n v="715526"/>
    <n v="0"/>
    <n v="0"/>
    <n v="1"/>
  </r>
  <r>
    <x v="6"/>
    <x v="0"/>
    <x v="6"/>
    <s v="A7000"/>
    <x v="3"/>
    <x v="0"/>
    <n v="10"/>
    <n v="9"/>
    <n v="715526"/>
    <n v="0"/>
    <n v="0"/>
    <n v="1.1000000000000001"/>
  </r>
  <r>
    <x v="6"/>
    <x v="0"/>
    <x v="6"/>
    <s v="E2402"/>
    <x v="4"/>
    <x v="0"/>
    <n v="1"/>
    <n v="1"/>
    <n v="715526"/>
    <n v="0"/>
    <n v="0"/>
    <n v="1"/>
  </r>
  <r>
    <x v="6"/>
    <x v="1"/>
    <x v="3"/>
    <s v="A6550"/>
    <x v="2"/>
    <x v="0"/>
    <n v="3"/>
    <n v="3"/>
    <n v="617986"/>
    <n v="0"/>
    <n v="0"/>
    <n v="1"/>
  </r>
  <r>
    <x v="6"/>
    <x v="1"/>
    <x v="3"/>
    <s v="A7000"/>
    <x v="3"/>
    <x v="0"/>
    <n v="7"/>
    <n v="5"/>
    <n v="617986"/>
    <n v="0"/>
    <n v="0"/>
    <n v="1.4"/>
  </r>
  <r>
    <x v="6"/>
    <x v="1"/>
    <x v="3"/>
    <s v="E2402"/>
    <x v="4"/>
    <x v="0"/>
    <n v="3"/>
    <n v="3"/>
    <n v="617986"/>
    <n v="0"/>
    <n v="0"/>
    <n v="1"/>
  </r>
  <r>
    <x v="6"/>
    <x v="1"/>
    <x v="4"/>
    <n v="97605"/>
    <x v="0"/>
    <x v="0"/>
    <n v="2"/>
    <n v="2"/>
    <n v="654306"/>
    <n v="0"/>
    <n v="0"/>
    <n v="1"/>
  </r>
  <r>
    <x v="6"/>
    <x v="1"/>
    <x v="4"/>
    <s v="A6550"/>
    <x v="2"/>
    <x v="0"/>
    <n v="6"/>
    <n v="4"/>
    <n v="654306"/>
    <n v="0"/>
    <n v="0"/>
    <n v="1.5"/>
  </r>
  <r>
    <x v="6"/>
    <x v="1"/>
    <x v="4"/>
    <s v="A7000"/>
    <x v="3"/>
    <x v="0"/>
    <n v="14"/>
    <n v="13"/>
    <n v="654306"/>
    <n v="0"/>
    <n v="0"/>
    <n v="1.1000000000000001"/>
  </r>
  <r>
    <x v="6"/>
    <x v="1"/>
    <x v="4"/>
    <s v="E2402"/>
    <x v="4"/>
    <x v="0"/>
    <n v="6"/>
    <n v="4"/>
    <n v="654306"/>
    <n v="0"/>
    <n v="0"/>
    <n v="1.5"/>
  </r>
  <r>
    <x v="6"/>
    <x v="1"/>
    <x v="5"/>
    <n v="97605"/>
    <x v="0"/>
    <x v="0"/>
    <n v="4"/>
    <n v="3"/>
    <n v="679673"/>
    <n v="0"/>
    <n v="0"/>
    <n v="1.3"/>
  </r>
  <r>
    <x v="6"/>
    <x v="1"/>
    <x v="5"/>
    <s v="A6550"/>
    <x v="2"/>
    <x v="0"/>
    <n v="4"/>
    <n v="3"/>
    <n v="679673"/>
    <n v="0"/>
    <n v="0"/>
    <n v="1.3"/>
  </r>
  <r>
    <x v="6"/>
    <x v="1"/>
    <x v="5"/>
    <s v="A7000"/>
    <x v="3"/>
    <x v="0"/>
    <n v="13"/>
    <n v="12"/>
    <n v="679673"/>
    <n v="0"/>
    <n v="0"/>
    <n v="1.1000000000000001"/>
  </r>
  <r>
    <x v="6"/>
    <x v="1"/>
    <x v="5"/>
    <s v="E2402"/>
    <x v="4"/>
    <x v="0"/>
    <n v="4"/>
    <n v="3"/>
    <n v="679673"/>
    <n v="0"/>
    <n v="0"/>
    <n v="1.3"/>
  </r>
  <r>
    <x v="6"/>
    <x v="1"/>
    <x v="1"/>
    <n v="97605"/>
    <x v="0"/>
    <x v="0"/>
    <n v="1"/>
    <n v="1"/>
    <n v="704828"/>
    <n v="0"/>
    <n v="0"/>
    <n v="1"/>
  </r>
  <r>
    <x v="6"/>
    <x v="1"/>
    <x v="1"/>
    <n v="97606"/>
    <x v="1"/>
    <x v="0"/>
    <n v="2"/>
    <n v="2"/>
    <n v="704828"/>
    <n v="0"/>
    <n v="0"/>
    <n v="1"/>
  </r>
  <r>
    <x v="6"/>
    <x v="1"/>
    <x v="1"/>
    <s v="A6550"/>
    <x v="2"/>
    <x v="0"/>
    <n v="1"/>
    <n v="1"/>
    <n v="704828"/>
    <n v="0"/>
    <n v="0"/>
    <n v="1"/>
  </r>
  <r>
    <x v="6"/>
    <x v="1"/>
    <x v="1"/>
    <s v="A7000"/>
    <x v="3"/>
    <x v="0"/>
    <n v="11"/>
    <n v="9"/>
    <n v="704828"/>
    <n v="0"/>
    <n v="0"/>
    <n v="1.2"/>
  </r>
  <r>
    <x v="6"/>
    <x v="1"/>
    <x v="1"/>
    <s v="E2402"/>
    <x v="4"/>
    <x v="0"/>
    <n v="6"/>
    <n v="4"/>
    <n v="704828"/>
    <n v="0"/>
    <n v="0"/>
    <n v="1.5"/>
  </r>
  <r>
    <x v="6"/>
    <x v="1"/>
    <x v="2"/>
    <n v="97605"/>
    <x v="0"/>
    <x v="0"/>
    <n v="2"/>
    <n v="2"/>
    <n v="719754"/>
    <n v="0"/>
    <n v="0"/>
    <n v="1"/>
  </r>
  <r>
    <x v="6"/>
    <x v="1"/>
    <x v="2"/>
    <s v="A6550"/>
    <x v="2"/>
    <x v="0"/>
    <n v="1"/>
    <n v="1"/>
    <n v="719754"/>
    <n v="0"/>
    <n v="0"/>
    <n v="1"/>
  </r>
  <r>
    <x v="6"/>
    <x v="1"/>
    <x v="2"/>
    <s v="A7000"/>
    <x v="3"/>
    <x v="0"/>
    <n v="7"/>
    <n v="7"/>
    <n v="719754"/>
    <n v="0"/>
    <n v="0"/>
    <n v="1"/>
  </r>
  <r>
    <x v="6"/>
    <x v="1"/>
    <x v="2"/>
    <s v="E2402"/>
    <x v="4"/>
    <x v="0"/>
    <n v="2"/>
    <n v="2"/>
    <n v="719754"/>
    <n v="0"/>
    <n v="0"/>
    <n v="1"/>
  </r>
  <r>
    <x v="6"/>
    <x v="1"/>
    <x v="0"/>
    <n v="97605"/>
    <x v="0"/>
    <x v="0"/>
    <n v="8"/>
    <n v="4"/>
    <n v="726364"/>
    <n v="0"/>
    <n v="0"/>
    <n v="2"/>
  </r>
  <r>
    <x v="6"/>
    <x v="1"/>
    <x v="0"/>
    <n v="97606"/>
    <x v="1"/>
    <x v="0"/>
    <n v="3"/>
    <n v="3"/>
    <n v="726364"/>
    <n v="0"/>
    <n v="0"/>
    <n v="1"/>
  </r>
  <r>
    <x v="6"/>
    <x v="1"/>
    <x v="0"/>
    <s v="A6550"/>
    <x v="2"/>
    <x v="0"/>
    <n v="3"/>
    <n v="2"/>
    <n v="726364"/>
    <n v="0"/>
    <n v="0"/>
    <n v="1.5"/>
  </r>
  <r>
    <x v="6"/>
    <x v="1"/>
    <x v="0"/>
    <s v="A7000"/>
    <x v="3"/>
    <x v="0"/>
    <n v="15"/>
    <n v="14"/>
    <n v="726364"/>
    <n v="0"/>
    <n v="0"/>
    <n v="1.1000000000000001"/>
  </r>
  <r>
    <x v="6"/>
    <x v="1"/>
    <x v="0"/>
    <s v="E2402"/>
    <x v="4"/>
    <x v="0"/>
    <n v="4"/>
    <n v="3"/>
    <n v="726364"/>
    <n v="0"/>
    <n v="0"/>
    <n v="1.3"/>
  </r>
  <r>
    <x v="6"/>
    <x v="1"/>
    <x v="6"/>
    <n v="97605"/>
    <x v="0"/>
    <x v="0"/>
    <n v="5"/>
    <n v="5"/>
    <n v="749038"/>
    <n v="0"/>
    <n v="0"/>
    <n v="1"/>
  </r>
  <r>
    <x v="6"/>
    <x v="1"/>
    <x v="6"/>
    <n v="97606"/>
    <x v="1"/>
    <x v="0"/>
    <n v="2"/>
    <n v="2"/>
    <n v="749038"/>
    <n v="0"/>
    <n v="0"/>
    <n v="1"/>
  </r>
  <r>
    <x v="6"/>
    <x v="1"/>
    <x v="6"/>
    <s v="A7000"/>
    <x v="3"/>
    <x v="0"/>
    <n v="14"/>
    <n v="13"/>
    <n v="749038"/>
    <n v="0"/>
    <n v="0"/>
    <n v="1.1000000000000001"/>
  </r>
  <r>
    <x v="6"/>
    <x v="1"/>
    <x v="6"/>
    <s v="E2402"/>
    <x v="4"/>
    <x v="0"/>
    <n v="5"/>
    <n v="5"/>
    <n v="749038"/>
    <n v="0"/>
    <n v="0"/>
    <n v="1"/>
  </r>
  <r>
    <x v="6"/>
    <x v="2"/>
    <x v="3"/>
    <s v="A6550"/>
    <x v="2"/>
    <x v="0"/>
    <n v="1"/>
    <n v="1"/>
    <n v="7084"/>
    <n v="0.1"/>
    <n v="0.1"/>
    <n v="1"/>
  </r>
  <r>
    <x v="6"/>
    <x v="2"/>
    <x v="3"/>
    <s v="E2402"/>
    <x v="4"/>
    <x v="0"/>
    <n v="1"/>
    <n v="1"/>
    <n v="7084"/>
    <n v="0.1"/>
    <n v="0.1"/>
    <n v="1"/>
  </r>
  <r>
    <x v="6"/>
    <x v="2"/>
    <x v="4"/>
    <s v="E2402"/>
    <x v="4"/>
    <x v="0"/>
    <n v="1"/>
    <n v="1"/>
    <n v="7203"/>
    <n v="0.1"/>
    <n v="0.1"/>
    <n v="1"/>
  </r>
  <r>
    <x v="6"/>
    <x v="2"/>
    <x v="2"/>
    <s v="A7000"/>
    <x v="3"/>
    <x v="0"/>
    <n v="1"/>
    <n v="1"/>
    <n v="7095"/>
    <n v="0.1"/>
    <n v="0.1"/>
    <n v="1"/>
  </r>
  <r>
    <x v="6"/>
    <x v="2"/>
    <x v="0"/>
    <s v="A7000"/>
    <x v="3"/>
    <x v="0"/>
    <n v="1"/>
    <n v="1"/>
    <n v="7018"/>
    <n v="0.1"/>
    <n v="0.1"/>
    <n v="1"/>
  </r>
  <r>
    <x v="1"/>
    <x v="0"/>
    <x v="3"/>
    <s v="A6550"/>
    <x v="2"/>
    <x v="0"/>
    <n v="6"/>
    <n v="5"/>
    <n v="1201606"/>
    <n v="0"/>
    <n v="0"/>
    <n v="1.2"/>
  </r>
  <r>
    <x v="1"/>
    <x v="0"/>
    <x v="3"/>
    <s v="A7000"/>
    <x v="3"/>
    <x v="0"/>
    <n v="11"/>
    <n v="10"/>
    <n v="1201606"/>
    <n v="0"/>
    <n v="0"/>
    <n v="1.1000000000000001"/>
  </r>
  <r>
    <x v="1"/>
    <x v="0"/>
    <x v="3"/>
    <s v="E2402"/>
    <x v="4"/>
    <x v="0"/>
    <n v="9"/>
    <n v="8"/>
    <n v="1201606"/>
    <n v="0"/>
    <n v="0"/>
    <n v="1.1000000000000001"/>
  </r>
  <r>
    <x v="1"/>
    <x v="0"/>
    <x v="4"/>
    <n v="97605"/>
    <x v="0"/>
    <x v="0"/>
    <n v="10"/>
    <n v="4"/>
    <n v="1285932"/>
    <n v="0"/>
    <n v="0"/>
    <n v="2.5"/>
  </r>
  <r>
    <x v="1"/>
    <x v="0"/>
    <x v="4"/>
    <n v="97606"/>
    <x v="1"/>
    <x v="0"/>
    <n v="2"/>
    <n v="2"/>
    <n v="1285932"/>
    <n v="0"/>
    <n v="0"/>
    <n v="1"/>
  </r>
  <r>
    <x v="1"/>
    <x v="0"/>
    <x v="4"/>
    <s v="A6550"/>
    <x v="2"/>
    <x v="0"/>
    <n v="21"/>
    <n v="17"/>
    <n v="1285932"/>
    <n v="0"/>
    <n v="0"/>
    <n v="1.2"/>
  </r>
  <r>
    <x v="1"/>
    <x v="0"/>
    <x v="4"/>
    <s v="A7000"/>
    <x v="3"/>
    <x v="0"/>
    <n v="31"/>
    <n v="15"/>
    <n v="1285932"/>
    <n v="0"/>
    <n v="0"/>
    <n v="2.1"/>
  </r>
  <r>
    <x v="1"/>
    <x v="0"/>
    <x v="4"/>
    <s v="E2402"/>
    <x v="4"/>
    <x v="0"/>
    <n v="22"/>
    <n v="18"/>
    <n v="1285932"/>
    <n v="0"/>
    <n v="0"/>
    <n v="1.2"/>
  </r>
  <r>
    <x v="1"/>
    <x v="0"/>
    <x v="5"/>
    <n v="97605"/>
    <x v="0"/>
    <x v="0"/>
    <n v="9"/>
    <n v="9"/>
    <n v="1341078"/>
    <n v="0"/>
    <n v="0"/>
    <n v="1"/>
  </r>
  <r>
    <x v="1"/>
    <x v="0"/>
    <x v="5"/>
    <n v="97606"/>
    <x v="1"/>
    <x v="0"/>
    <n v="4"/>
    <n v="3"/>
    <n v="1341078"/>
    <n v="0"/>
    <n v="0"/>
    <n v="1.3"/>
  </r>
  <r>
    <x v="1"/>
    <x v="0"/>
    <x v="5"/>
    <s v="A6550"/>
    <x v="2"/>
    <x v="0"/>
    <n v="17"/>
    <n v="17"/>
    <n v="1341078"/>
    <n v="0"/>
    <n v="0"/>
    <n v="1"/>
  </r>
  <r>
    <x v="1"/>
    <x v="0"/>
    <x v="5"/>
    <s v="A7000"/>
    <x v="3"/>
    <x v="0"/>
    <n v="22"/>
    <n v="21"/>
    <n v="1341078"/>
    <n v="0"/>
    <n v="0"/>
    <n v="1"/>
  </r>
  <r>
    <x v="1"/>
    <x v="0"/>
    <x v="5"/>
    <s v="E2402"/>
    <x v="4"/>
    <x v="0"/>
    <n v="33"/>
    <n v="29"/>
    <n v="1341078"/>
    <n v="0"/>
    <n v="0"/>
    <n v="1.1000000000000001"/>
  </r>
  <r>
    <x v="1"/>
    <x v="0"/>
    <x v="1"/>
    <n v="97605"/>
    <x v="0"/>
    <x v="0"/>
    <n v="14"/>
    <n v="11"/>
    <n v="1389689"/>
    <n v="0"/>
    <n v="0"/>
    <n v="1.3"/>
  </r>
  <r>
    <x v="1"/>
    <x v="0"/>
    <x v="1"/>
    <n v="97606"/>
    <x v="1"/>
    <x v="0"/>
    <n v="2"/>
    <n v="1"/>
    <n v="1389689"/>
    <n v="0"/>
    <n v="0"/>
    <n v="2"/>
  </r>
  <r>
    <x v="1"/>
    <x v="0"/>
    <x v="1"/>
    <s v="A6550"/>
    <x v="2"/>
    <x v="0"/>
    <n v="7"/>
    <n v="6"/>
    <n v="1389689"/>
    <n v="0"/>
    <n v="0"/>
    <n v="1.2"/>
  </r>
  <r>
    <x v="1"/>
    <x v="0"/>
    <x v="1"/>
    <s v="A7000"/>
    <x v="3"/>
    <x v="0"/>
    <n v="22"/>
    <n v="22"/>
    <n v="1389689"/>
    <n v="0"/>
    <n v="0"/>
    <n v="1"/>
  </r>
  <r>
    <x v="1"/>
    <x v="0"/>
    <x v="1"/>
    <s v="E2402"/>
    <x v="4"/>
    <x v="0"/>
    <n v="30"/>
    <n v="24"/>
    <n v="1389689"/>
    <n v="0"/>
    <n v="0"/>
    <n v="1.2"/>
  </r>
  <r>
    <x v="1"/>
    <x v="0"/>
    <x v="2"/>
    <n v="97605"/>
    <x v="0"/>
    <x v="0"/>
    <n v="23"/>
    <n v="21"/>
    <n v="1423045"/>
    <n v="0"/>
    <n v="0"/>
    <n v="1.1000000000000001"/>
  </r>
  <r>
    <x v="1"/>
    <x v="0"/>
    <x v="2"/>
    <n v="97606"/>
    <x v="1"/>
    <x v="0"/>
    <n v="8"/>
    <n v="7"/>
    <n v="1423045"/>
    <n v="0"/>
    <n v="0"/>
    <n v="1.1000000000000001"/>
  </r>
  <r>
    <x v="1"/>
    <x v="0"/>
    <x v="2"/>
    <s v="A6550"/>
    <x v="2"/>
    <x v="0"/>
    <n v="11"/>
    <n v="11"/>
    <n v="1423045"/>
    <n v="0"/>
    <n v="0"/>
    <n v="1"/>
  </r>
  <r>
    <x v="1"/>
    <x v="0"/>
    <x v="2"/>
    <s v="A7000"/>
    <x v="3"/>
    <x v="0"/>
    <n v="26"/>
    <n v="23"/>
    <n v="1423045"/>
    <n v="0"/>
    <n v="0"/>
    <n v="1.1000000000000001"/>
  </r>
  <r>
    <x v="1"/>
    <x v="0"/>
    <x v="2"/>
    <s v="E2402"/>
    <x v="4"/>
    <x v="0"/>
    <n v="34"/>
    <n v="32"/>
    <n v="1423045"/>
    <n v="0"/>
    <n v="0"/>
    <n v="1.1000000000000001"/>
  </r>
  <r>
    <x v="1"/>
    <x v="0"/>
    <x v="0"/>
    <n v="97605"/>
    <x v="0"/>
    <x v="0"/>
    <n v="19"/>
    <n v="17"/>
    <n v="1433338"/>
    <n v="0"/>
    <n v="0"/>
    <n v="1.1000000000000001"/>
  </r>
  <r>
    <x v="1"/>
    <x v="0"/>
    <x v="0"/>
    <n v="97606"/>
    <x v="1"/>
    <x v="0"/>
    <n v="11"/>
    <n v="10"/>
    <n v="1433338"/>
    <n v="0"/>
    <n v="0"/>
    <n v="1.1000000000000001"/>
  </r>
  <r>
    <x v="1"/>
    <x v="0"/>
    <x v="0"/>
    <s v="A6550"/>
    <x v="2"/>
    <x v="0"/>
    <n v="4"/>
    <n v="4"/>
    <n v="1433338"/>
    <n v="0"/>
    <n v="0"/>
    <n v="1"/>
  </r>
  <r>
    <x v="1"/>
    <x v="0"/>
    <x v="0"/>
    <s v="A7000"/>
    <x v="3"/>
    <x v="0"/>
    <n v="28"/>
    <n v="25"/>
    <n v="1433338"/>
    <n v="0"/>
    <n v="0"/>
    <n v="1.1000000000000001"/>
  </r>
  <r>
    <x v="1"/>
    <x v="0"/>
    <x v="0"/>
    <s v="E2402"/>
    <x v="4"/>
    <x v="0"/>
    <n v="22"/>
    <n v="19"/>
    <n v="1433338"/>
    <n v="0"/>
    <n v="0"/>
    <n v="1.2"/>
  </r>
  <r>
    <x v="1"/>
    <x v="0"/>
    <x v="6"/>
    <n v="97605"/>
    <x v="0"/>
    <x v="0"/>
    <n v="15"/>
    <n v="12"/>
    <n v="1462281"/>
    <n v="0"/>
    <n v="0"/>
    <n v="1.2"/>
  </r>
  <r>
    <x v="1"/>
    <x v="0"/>
    <x v="6"/>
    <n v="97606"/>
    <x v="1"/>
    <x v="0"/>
    <n v="14"/>
    <n v="9"/>
    <n v="1462281"/>
    <n v="0"/>
    <n v="0"/>
    <n v="1.6"/>
  </r>
  <r>
    <x v="1"/>
    <x v="0"/>
    <x v="6"/>
    <s v="A6550"/>
    <x v="2"/>
    <x v="0"/>
    <n v="3"/>
    <n v="3"/>
    <n v="1462281"/>
    <n v="0"/>
    <n v="0"/>
    <n v="1"/>
  </r>
  <r>
    <x v="1"/>
    <x v="0"/>
    <x v="6"/>
    <s v="A7000"/>
    <x v="3"/>
    <x v="0"/>
    <n v="26"/>
    <n v="21"/>
    <n v="1462281"/>
    <n v="0"/>
    <n v="0"/>
    <n v="1.2"/>
  </r>
  <r>
    <x v="1"/>
    <x v="0"/>
    <x v="6"/>
    <s v="E2402"/>
    <x v="4"/>
    <x v="0"/>
    <n v="14"/>
    <n v="12"/>
    <n v="1462281"/>
    <n v="0"/>
    <n v="0"/>
    <n v="1.2"/>
  </r>
  <r>
    <x v="1"/>
    <x v="1"/>
    <x v="3"/>
    <s v="A6550"/>
    <x v="2"/>
    <x v="0"/>
    <n v="9"/>
    <n v="7"/>
    <n v="1259381"/>
    <n v="0"/>
    <n v="0"/>
    <n v="1.3"/>
  </r>
  <r>
    <x v="1"/>
    <x v="1"/>
    <x v="3"/>
    <s v="A7000"/>
    <x v="3"/>
    <x v="0"/>
    <n v="14"/>
    <n v="10"/>
    <n v="1259381"/>
    <n v="0"/>
    <n v="0"/>
    <n v="1.4"/>
  </r>
  <r>
    <x v="1"/>
    <x v="1"/>
    <x v="3"/>
    <s v="E2402"/>
    <x v="4"/>
    <x v="0"/>
    <n v="12"/>
    <n v="10"/>
    <n v="1259381"/>
    <n v="0"/>
    <n v="0"/>
    <n v="1.2"/>
  </r>
  <r>
    <x v="1"/>
    <x v="1"/>
    <x v="4"/>
    <n v="97605"/>
    <x v="0"/>
    <x v="0"/>
    <n v="5"/>
    <n v="5"/>
    <n v="1345984"/>
    <n v="0"/>
    <n v="0"/>
    <n v="1"/>
  </r>
  <r>
    <x v="1"/>
    <x v="1"/>
    <x v="4"/>
    <n v="97606"/>
    <x v="1"/>
    <x v="0"/>
    <n v="1"/>
    <n v="1"/>
    <n v="1345984"/>
    <n v="0"/>
    <n v="0"/>
    <n v="1"/>
  </r>
  <r>
    <x v="1"/>
    <x v="1"/>
    <x v="4"/>
    <s v="A6550"/>
    <x v="2"/>
    <x v="0"/>
    <n v="26"/>
    <n v="23"/>
    <n v="1345984"/>
    <n v="0"/>
    <n v="0"/>
    <n v="1.1000000000000001"/>
  </r>
  <r>
    <x v="1"/>
    <x v="1"/>
    <x v="4"/>
    <s v="A7000"/>
    <x v="3"/>
    <x v="0"/>
    <n v="31"/>
    <n v="20"/>
    <n v="1345984"/>
    <n v="0"/>
    <n v="0"/>
    <n v="1.6"/>
  </r>
  <r>
    <x v="1"/>
    <x v="1"/>
    <x v="4"/>
    <s v="E2402"/>
    <x v="4"/>
    <x v="0"/>
    <n v="33"/>
    <n v="31"/>
    <n v="1345984"/>
    <n v="0"/>
    <n v="0"/>
    <n v="1.1000000000000001"/>
  </r>
  <r>
    <x v="1"/>
    <x v="1"/>
    <x v="5"/>
    <n v="97605"/>
    <x v="0"/>
    <x v="0"/>
    <n v="18"/>
    <n v="14"/>
    <n v="1404590"/>
    <n v="0"/>
    <n v="0"/>
    <n v="1.3"/>
  </r>
  <r>
    <x v="1"/>
    <x v="1"/>
    <x v="5"/>
    <n v="97606"/>
    <x v="1"/>
    <x v="0"/>
    <n v="16"/>
    <n v="10"/>
    <n v="1404590"/>
    <n v="0"/>
    <n v="0"/>
    <n v="1.6"/>
  </r>
  <r>
    <x v="1"/>
    <x v="1"/>
    <x v="5"/>
    <s v="A6550"/>
    <x v="2"/>
    <x v="0"/>
    <n v="26"/>
    <n v="21"/>
    <n v="1404590"/>
    <n v="0"/>
    <n v="0"/>
    <n v="1.2"/>
  </r>
  <r>
    <x v="1"/>
    <x v="1"/>
    <x v="5"/>
    <s v="A7000"/>
    <x v="3"/>
    <x v="0"/>
    <n v="44"/>
    <n v="34"/>
    <n v="1404590"/>
    <n v="0"/>
    <n v="0"/>
    <n v="1.3"/>
  </r>
  <r>
    <x v="1"/>
    <x v="1"/>
    <x v="5"/>
    <s v="E2402"/>
    <x v="4"/>
    <x v="0"/>
    <n v="35"/>
    <n v="30"/>
    <n v="1404590"/>
    <n v="0"/>
    <n v="0"/>
    <n v="1.2"/>
  </r>
  <r>
    <x v="1"/>
    <x v="1"/>
    <x v="1"/>
    <n v="97605"/>
    <x v="0"/>
    <x v="0"/>
    <n v="34"/>
    <n v="28"/>
    <n v="1455130"/>
    <n v="0"/>
    <n v="0"/>
    <n v="1.2"/>
  </r>
  <r>
    <x v="1"/>
    <x v="1"/>
    <x v="1"/>
    <n v="97606"/>
    <x v="1"/>
    <x v="0"/>
    <n v="12"/>
    <n v="11"/>
    <n v="1455130"/>
    <n v="0"/>
    <n v="0"/>
    <n v="1.1000000000000001"/>
  </r>
  <r>
    <x v="1"/>
    <x v="1"/>
    <x v="1"/>
    <s v="A6550"/>
    <x v="2"/>
    <x v="0"/>
    <n v="13"/>
    <n v="13"/>
    <n v="1455130"/>
    <n v="0"/>
    <n v="0"/>
    <n v="1"/>
  </r>
  <r>
    <x v="1"/>
    <x v="1"/>
    <x v="1"/>
    <s v="A7000"/>
    <x v="3"/>
    <x v="0"/>
    <n v="27"/>
    <n v="25"/>
    <n v="1455130"/>
    <n v="0"/>
    <n v="0"/>
    <n v="1.1000000000000001"/>
  </r>
  <r>
    <x v="1"/>
    <x v="1"/>
    <x v="1"/>
    <s v="E2402"/>
    <x v="4"/>
    <x v="0"/>
    <n v="45"/>
    <n v="41"/>
    <n v="1455130"/>
    <n v="0"/>
    <n v="0"/>
    <n v="1.1000000000000001"/>
  </r>
  <r>
    <x v="1"/>
    <x v="1"/>
    <x v="2"/>
    <n v="97605"/>
    <x v="0"/>
    <x v="0"/>
    <n v="35"/>
    <n v="30"/>
    <n v="1489147"/>
    <n v="0"/>
    <n v="0"/>
    <n v="1.2"/>
  </r>
  <r>
    <x v="1"/>
    <x v="1"/>
    <x v="2"/>
    <n v="97606"/>
    <x v="1"/>
    <x v="0"/>
    <n v="21"/>
    <n v="20"/>
    <n v="1489147"/>
    <n v="0"/>
    <n v="0"/>
    <n v="1"/>
  </r>
  <r>
    <x v="1"/>
    <x v="1"/>
    <x v="2"/>
    <s v="A6550"/>
    <x v="2"/>
    <x v="0"/>
    <n v="19"/>
    <n v="16"/>
    <n v="1489147"/>
    <n v="0"/>
    <n v="0"/>
    <n v="1.2"/>
  </r>
  <r>
    <x v="1"/>
    <x v="1"/>
    <x v="2"/>
    <s v="A7000"/>
    <x v="3"/>
    <x v="0"/>
    <n v="36"/>
    <n v="27"/>
    <n v="1489147"/>
    <n v="0"/>
    <n v="0"/>
    <n v="1.3"/>
  </r>
  <r>
    <x v="1"/>
    <x v="1"/>
    <x v="2"/>
    <s v="E2402"/>
    <x v="4"/>
    <x v="0"/>
    <n v="56"/>
    <n v="46"/>
    <n v="1489147"/>
    <n v="0"/>
    <n v="0"/>
    <n v="1.2"/>
  </r>
  <r>
    <x v="1"/>
    <x v="1"/>
    <x v="0"/>
    <n v="97605"/>
    <x v="0"/>
    <x v="0"/>
    <n v="40"/>
    <n v="36"/>
    <n v="1500367"/>
    <n v="0"/>
    <n v="0"/>
    <n v="1.1000000000000001"/>
  </r>
  <r>
    <x v="1"/>
    <x v="1"/>
    <x v="0"/>
    <n v="97606"/>
    <x v="1"/>
    <x v="0"/>
    <n v="22"/>
    <n v="17"/>
    <n v="1500367"/>
    <n v="0"/>
    <n v="0"/>
    <n v="1.3"/>
  </r>
  <r>
    <x v="1"/>
    <x v="1"/>
    <x v="0"/>
    <s v="A6550"/>
    <x v="2"/>
    <x v="0"/>
    <n v="22"/>
    <n v="19"/>
    <n v="1500367"/>
    <n v="0"/>
    <n v="0"/>
    <n v="1.2"/>
  </r>
  <r>
    <x v="1"/>
    <x v="1"/>
    <x v="0"/>
    <s v="A7000"/>
    <x v="3"/>
    <x v="0"/>
    <n v="56"/>
    <n v="42"/>
    <n v="1500367"/>
    <n v="0"/>
    <n v="0"/>
    <n v="1.3"/>
  </r>
  <r>
    <x v="1"/>
    <x v="1"/>
    <x v="0"/>
    <s v="E2402"/>
    <x v="4"/>
    <x v="0"/>
    <n v="63"/>
    <n v="53"/>
    <n v="1500367"/>
    <n v="0"/>
    <n v="0"/>
    <n v="1.2"/>
  </r>
  <r>
    <x v="1"/>
    <x v="1"/>
    <x v="6"/>
    <n v="97605"/>
    <x v="0"/>
    <x v="0"/>
    <n v="38"/>
    <n v="36"/>
    <n v="1531862"/>
    <n v="0"/>
    <n v="0"/>
    <n v="1.1000000000000001"/>
  </r>
  <r>
    <x v="1"/>
    <x v="1"/>
    <x v="6"/>
    <n v="97606"/>
    <x v="1"/>
    <x v="0"/>
    <n v="13"/>
    <n v="12"/>
    <n v="1531862"/>
    <n v="0"/>
    <n v="0"/>
    <n v="1.1000000000000001"/>
  </r>
  <r>
    <x v="1"/>
    <x v="1"/>
    <x v="6"/>
    <s v="A6550"/>
    <x v="2"/>
    <x v="0"/>
    <n v="21"/>
    <n v="17"/>
    <n v="1531862"/>
    <n v="0"/>
    <n v="0"/>
    <n v="1.2"/>
  </r>
  <r>
    <x v="1"/>
    <x v="1"/>
    <x v="6"/>
    <s v="A7000"/>
    <x v="3"/>
    <x v="0"/>
    <n v="39"/>
    <n v="29"/>
    <n v="1531862"/>
    <n v="0"/>
    <n v="0"/>
    <n v="1.3"/>
  </r>
  <r>
    <x v="1"/>
    <x v="1"/>
    <x v="6"/>
    <s v="E2402"/>
    <x v="4"/>
    <x v="0"/>
    <n v="36"/>
    <n v="29"/>
    <n v="1531862"/>
    <n v="0"/>
    <n v="0"/>
    <n v="1.2"/>
  </r>
  <r>
    <x v="1"/>
    <x v="2"/>
    <x v="4"/>
    <n v="97605"/>
    <x v="0"/>
    <x v="0"/>
    <n v="1"/>
    <n v="1"/>
    <n v="14437"/>
    <n v="0.1"/>
    <n v="0.1"/>
    <n v="1"/>
  </r>
  <r>
    <x v="1"/>
    <x v="2"/>
    <x v="4"/>
    <s v="A6550"/>
    <x v="2"/>
    <x v="0"/>
    <n v="1"/>
    <n v="1"/>
    <n v="14437"/>
    <n v="0.1"/>
    <n v="0.1"/>
    <n v="1"/>
  </r>
  <r>
    <x v="1"/>
    <x v="2"/>
    <x v="4"/>
    <s v="E2402"/>
    <x v="4"/>
    <x v="0"/>
    <n v="1"/>
    <n v="1"/>
    <n v="14437"/>
    <n v="0.1"/>
    <n v="0.1"/>
    <n v="1"/>
  </r>
  <r>
    <x v="1"/>
    <x v="2"/>
    <x v="2"/>
    <s v="A7000"/>
    <x v="3"/>
    <x v="0"/>
    <n v="1"/>
    <n v="1"/>
    <n v="15424"/>
    <n v="0.1"/>
    <n v="0.1"/>
    <n v="1"/>
  </r>
  <r>
    <x v="1"/>
    <x v="2"/>
    <x v="0"/>
    <n v="97605"/>
    <x v="0"/>
    <x v="0"/>
    <n v="1"/>
    <n v="1"/>
    <n v="15336"/>
    <n v="0.1"/>
    <n v="0.1"/>
    <n v="1"/>
  </r>
  <r>
    <x v="1"/>
    <x v="2"/>
    <x v="0"/>
    <s v="A7000"/>
    <x v="3"/>
    <x v="0"/>
    <n v="1"/>
    <n v="1"/>
    <n v="15336"/>
    <n v="0.1"/>
    <n v="0.1"/>
    <n v="1"/>
  </r>
  <r>
    <x v="1"/>
    <x v="2"/>
    <x v="0"/>
    <s v="E2402"/>
    <x v="4"/>
    <x v="0"/>
    <n v="1"/>
    <n v="1"/>
    <n v="15336"/>
    <n v="0.1"/>
    <n v="0.1"/>
    <n v="1"/>
  </r>
  <r>
    <x v="2"/>
    <x v="0"/>
    <x v="3"/>
    <s v="A6550"/>
    <x v="2"/>
    <x v="0"/>
    <n v="4"/>
    <n v="4"/>
    <n v="331735"/>
    <n v="0"/>
    <n v="0"/>
    <n v="1"/>
  </r>
  <r>
    <x v="2"/>
    <x v="0"/>
    <x v="3"/>
    <s v="A7000"/>
    <x v="3"/>
    <x v="0"/>
    <n v="5"/>
    <n v="4"/>
    <n v="331735"/>
    <n v="0"/>
    <n v="0"/>
    <n v="1.2"/>
  </r>
  <r>
    <x v="2"/>
    <x v="0"/>
    <x v="3"/>
    <s v="E2402"/>
    <x v="4"/>
    <x v="0"/>
    <n v="4"/>
    <n v="4"/>
    <n v="331735"/>
    <n v="0"/>
    <n v="0"/>
    <n v="1"/>
  </r>
  <r>
    <x v="2"/>
    <x v="0"/>
    <x v="4"/>
    <n v="97605"/>
    <x v="0"/>
    <x v="0"/>
    <n v="1"/>
    <n v="1"/>
    <n v="367743"/>
    <n v="0"/>
    <n v="0"/>
    <n v="1"/>
  </r>
  <r>
    <x v="2"/>
    <x v="0"/>
    <x v="4"/>
    <s v="A6550"/>
    <x v="2"/>
    <x v="0"/>
    <n v="3"/>
    <n v="3"/>
    <n v="367743"/>
    <n v="0"/>
    <n v="0"/>
    <n v="1"/>
  </r>
  <r>
    <x v="2"/>
    <x v="0"/>
    <x v="4"/>
    <s v="A7000"/>
    <x v="3"/>
    <x v="0"/>
    <n v="3"/>
    <n v="3"/>
    <n v="367743"/>
    <n v="0"/>
    <n v="0"/>
    <n v="1"/>
  </r>
  <r>
    <x v="2"/>
    <x v="0"/>
    <x v="4"/>
    <s v="E2402"/>
    <x v="4"/>
    <x v="0"/>
    <n v="3"/>
    <n v="3"/>
    <n v="367743"/>
    <n v="0"/>
    <n v="0"/>
    <n v="1"/>
  </r>
  <r>
    <x v="2"/>
    <x v="0"/>
    <x v="5"/>
    <n v="97605"/>
    <x v="0"/>
    <x v="0"/>
    <n v="1"/>
    <n v="1"/>
    <n v="390287"/>
    <n v="0"/>
    <n v="0"/>
    <n v="1"/>
  </r>
  <r>
    <x v="2"/>
    <x v="0"/>
    <x v="5"/>
    <s v="A6550"/>
    <x v="2"/>
    <x v="0"/>
    <n v="3"/>
    <n v="3"/>
    <n v="390287"/>
    <n v="0"/>
    <n v="0"/>
    <n v="1"/>
  </r>
  <r>
    <x v="2"/>
    <x v="0"/>
    <x v="5"/>
    <s v="A7000"/>
    <x v="3"/>
    <x v="0"/>
    <n v="7"/>
    <n v="7"/>
    <n v="390287"/>
    <n v="0"/>
    <n v="0"/>
    <n v="1"/>
  </r>
  <r>
    <x v="2"/>
    <x v="0"/>
    <x v="5"/>
    <s v="E2402"/>
    <x v="4"/>
    <x v="0"/>
    <n v="8"/>
    <n v="7"/>
    <n v="390287"/>
    <n v="0"/>
    <n v="0"/>
    <n v="1.1000000000000001"/>
  </r>
  <r>
    <x v="2"/>
    <x v="0"/>
    <x v="1"/>
    <n v="97605"/>
    <x v="0"/>
    <x v="0"/>
    <n v="9"/>
    <n v="8"/>
    <n v="403502"/>
    <n v="0"/>
    <n v="0"/>
    <n v="1.1000000000000001"/>
  </r>
  <r>
    <x v="2"/>
    <x v="0"/>
    <x v="1"/>
    <n v="97606"/>
    <x v="1"/>
    <x v="0"/>
    <n v="5"/>
    <n v="4"/>
    <n v="403502"/>
    <n v="0"/>
    <n v="0"/>
    <n v="1.2"/>
  </r>
  <r>
    <x v="2"/>
    <x v="0"/>
    <x v="1"/>
    <s v="A6550"/>
    <x v="2"/>
    <x v="0"/>
    <n v="6"/>
    <n v="6"/>
    <n v="403502"/>
    <n v="0"/>
    <n v="0"/>
    <n v="1"/>
  </r>
  <r>
    <x v="2"/>
    <x v="0"/>
    <x v="1"/>
    <s v="A7000"/>
    <x v="3"/>
    <x v="0"/>
    <n v="11"/>
    <n v="11"/>
    <n v="403502"/>
    <n v="0"/>
    <n v="0"/>
    <n v="1"/>
  </r>
  <r>
    <x v="2"/>
    <x v="0"/>
    <x v="1"/>
    <s v="E2402"/>
    <x v="4"/>
    <x v="0"/>
    <n v="14"/>
    <n v="14"/>
    <n v="403502"/>
    <n v="0"/>
    <n v="0"/>
    <n v="1"/>
  </r>
  <r>
    <x v="2"/>
    <x v="0"/>
    <x v="2"/>
    <n v="97605"/>
    <x v="0"/>
    <x v="0"/>
    <n v="3"/>
    <n v="3"/>
    <n v="414897"/>
    <n v="0"/>
    <n v="0"/>
    <n v="1"/>
  </r>
  <r>
    <x v="2"/>
    <x v="0"/>
    <x v="2"/>
    <n v="97606"/>
    <x v="1"/>
    <x v="0"/>
    <n v="3"/>
    <n v="3"/>
    <n v="414897"/>
    <n v="0"/>
    <n v="0"/>
    <n v="1"/>
  </r>
  <r>
    <x v="2"/>
    <x v="0"/>
    <x v="2"/>
    <s v="A6550"/>
    <x v="2"/>
    <x v="0"/>
    <n v="4"/>
    <n v="4"/>
    <n v="414897"/>
    <n v="0"/>
    <n v="0"/>
    <n v="1"/>
  </r>
  <r>
    <x v="2"/>
    <x v="0"/>
    <x v="2"/>
    <s v="A7000"/>
    <x v="3"/>
    <x v="0"/>
    <n v="6"/>
    <n v="6"/>
    <n v="414897"/>
    <n v="0"/>
    <n v="0"/>
    <n v="1"/>
  </r>
  <r>
    <x v="2"/>
    <x v="0"/>
    <x v="2"/>
    <s v="E2402"/>
    <x v="4"/>
    <x v="0"/>
    <n v="9"/>
    <n v="8"/>
    <n v="414897"/>
    <n v="0"/>
    <n v="0"/>
    <n v="1.1000000000000001"/>
  </r>
  <r>
    <x v="2"/>
    <x v="0"/>
    <x v="0"/>
    <n v="97605"/>
    <x v="0"/>
    <x v="0"/>
    <n v="8"/>
    <n v="7"/>
    <n v="436878"/>
    <n v="0"/>
    <n v="0"/>
    <n v="1.1000000000000001"/>
  </r>
  <r>
    <x v="2"/>
    <x v="0"/>
    <x v="0"/>
    <n v="97606"/>
    <x v="1"/>
    <x v="0"/>
    <n v="2"/>
    <n v="2"/>
    <n v="436878"/>
    <n v="0"/>
    <n v="0"/>
    <n v="1"/>
  </r>
  <r>
    <x v="2"/>
    <x v="0"/>
    <x v="0"/>
    <s v="A6550"/>
    <x v="2"/>
    <x v="0"/>
    <n v="1"/>
    <n v="1"/>
    <n v="436878"/>
    <n v="0"/>
    <n v="0"/>
    <n v="1"/>
  </r>
  <r>
    <x v="2"/>
    <x v="0"/>
    <x v="0"/>
    <s v="A7000"/>
    <x v="3"/>
    <x v="0"/>
    <n v="6"/>
    <n v="5"/>
    <n v="436878"/>
    <n v="0"/>
    <n v="0"/>
    <n v="1.2"/>
  </r>
  <r>
    <x v="2"/>
    <x v="0"/>
    <x v="0"/>
    <s v="E2402"/>
    <x v="4"/>
    <x v="0"/>
    <n v="11"/>
    <n v="10"/>
    <n v="436878"/>
    <n v="0"/>
    <n v="0"/>
    <n v="1.1000000000000001"/>
  </r>
  <r>
    <x v="2"/>
    <x v="0"/>
    <x v="6"/>
    <n v="97605"/>
    <x v="0"/>
    <x v="0"/>
    <n v="9"/>
    <n v="7"/>
    <n v="459030"/>
    <n v="0"/>
    <n v="0"/>
    <n v="1.3"/>
  </r>
  <r>
    <x v="2"/>
    <x v="0"/>
    <x v="6"/>
    <s v="A7000"/>
    <x v="3"/>
    <x v="0"/>
    <n v="6"/>
    <n v="6"/>
    <n v="459030"/>
    <n v="0"/>
    <n v="0"/>
    <n v="1"/>
  </r>
  <r>
    <x v="2"/>
    <x v="0"/>
    <x v="6"/>
    <s v="E2402"/>
    <x v="4"/>
    <x v="0"/>
    <n v="10"/>
    <n v="6"/>
    <n v="459030"/>
    <n v="0"/>
    <n v="0"/>
    <n v="1.7"/>
  </r>
  <r>
    <x v="2"/>
    <x v="1"/>
    <x v="3"/>
    <s v="A6550"/>
    <x v="2"/>
    <x v="0"/>
    <n v="4"/>
    <n v="4"/>
    <n v="329296"/>
    <n v="0"/>
    <n v="0"/>
    <n v="1"/>
  </r>
  <r>
    <x v="2"/>
    <x v="1"/>
    <x v="3"/>
    <s v="A7000"/>
    <x v="3"/>
    <x v="0"/>
    <n v="5"/>
    <n v="5"/>
    <n v="329296"/>
    <n v="0"/>
    <n v="0"/>
    <n v="1"/>
  </r>
  <r>
    <x v="2"/>
    <x v="1"/>
    <x v="3"/>
    <s v="E2402"/>
    <x v="4"/>
    <x v="0"/>
    <n v="7"/>
    <n v="6"/>
    <n v="329296"/>
    <n v="0"/>
    <n v="0"/>
    <n v="1.2"/>
  </r>
  <r>
    <x v="2"/>
    <x v="1"/>
    <x v="4"/>
    <n v="97605"/>
    <x v="0"/>
    <x v="0"/>
    <n v="5"/>
    <n v="2"/>
    <n v="366885"/>
    <n v="0"/>
    <n v="0"/>
    <n v="2.5"/>
  </r>
  <r>
    <x v="2"/>
    <x v="1"/>
    <x v="4"/>
    <n v="97606"/>
    <x v="1"/>
    <x v="0"/>
    <n v="3"/>
    <n v="2"/>
    <n v="366885"/>
    <n v="0"/>
    <n v="0"/>
    <n v="1.5"/>
  </r>
  <r>
    <x v="2"/>
    <x v="1"/>
    <x v="4"/>
    <s v="A6550"/>
    <x v="2"/>
    <x v="0"/>
    <n v="18"/>
    <n v="14"/>
    <n v="366885"/>
    <n v="0"/>
    <n v="0"/>
    <n v="1.3"/>
  </r>
  <r>
    <x v="2"/>
    <x v="1"/>
    <x v="4"/>
    <s v="A7000"/>
    <x v="3"/>
    <x v="0"/>
    <n v="9"/>
    <n v="8"/>
    <n v="366885"/>
    <n v="0"/>
    <n v="0"/>
    <n v="1.1000000000000001"/>
  </r>
  <r>
    <x v="2"/>
    <x v="1"/>
    <x v="4"/>
    <s v="E2402"/>
    <x v="4"/>
    <x v="0"/>
    <n v="18"/>
    <n v="16"/>
    <n v="366885"/>
    <n v="0"/>
    <n v="0"/>
    <n v="1.1000000000000001"/>
  </r>
  <r>
    <x v="2"/>
    <x v="1"/>
    <x v="5"/>
    <n v="97605"/>
    <x v="0"/>
    <x v="0"/>
    <n v="9"/>
    <n v="8"/>
    <n v="392131"/>
    <n v="0"/>
    <n v="0"/>
    <n v="1.1000000000000001"/>
  </r>
  <r>
    <x v="2"/>
    <x v="1"/>
    <x v="5"/>
    <n v="97606"/>
    <x v="1"/>
    <x v="0"/>
    <n v="5"/>
    <n v="5"/>
    <n v="392131"/>
    <n v="0"/>
    <n v="0"/>
    <n v="1"/>
  </r>
  <r>
    <x v="2"/>
    <x v="1"/>
    <x v="5"/>
    <s v="A6550"/>
    <x v="2"/>
    <x v="0"/>
    <n v="8"/>
    <n v="8"/>
    <n v="392131"/>
    <n v="0"/>
    <n v="0"/>
    <n v="1"/>
  </r>
  <r>
    <x v="2"/>
    <x v="1"/>
    <x v="5"/>
    <s v="A7000"/>
    <x v="3"/>
    <x v="0"/>
    <n v="18"/>
    <n v="15"/>
    <n v="392131"/>
    <n v="0"/>
    <n v="0"/>
    <n v="1.2"/>
  </r>
  <r>
    <x v="2"/>
    <x v="1"/>
    <x v="5"/>
    <s v="E2402"/>
    <x v="4"/>
    <x v="0"/>
    <n v="12"/>
    <n v="12"/>
    <n v="392131"/>
    <n v="0"/>
    <n v="0"/>
    <n v="1"/>
  </r>
  <r>
    <x v="2"/>
    <x v="1"/>
    <x v="1"/>
    <n v="97605"/>
    <x v="0"/>
    <x v="0"/>
    <n v="15"/>
    <n v="13"/>
    <n v="408427"/>
    <n v="0"/>
    <n v="0"/>
    <n v="1.2"/>
  </r>
  <r>
    <x v="2"/>
    <x v="1"/>
    <x v="1"/>
    <n v="97606"/>
    <x v="1"/>
    <x v="0"/>
    <n v="8"/>
    <n v="7"/>
    <n v="408427"/>
    <n v="0"/>
    <n v="0"/>
    <n v="1.1000000000000001"/>
  </r>
  <r>
    <x v="2"/>
    <x v="1"/>
    <x v="1"/>
    <s v="A6550"/>
    <x v="2"/>
    <x v="0"/>
    <n v="6"/>
    <n v="6"/>
    <n v="408427"/>
    <n v="0"/>
    <n v="0"/>
    <n v="1"/>
  </r>
  <r>
    <x v="2"/>
    <x v="1"/>
    <x v="1"/>
    <s v="A7000"/>
    <x v="3"/>
    <x v="0"/>
    <n v="11"/>
    <n v="10"/>
    <n v="408427"/>
    <n v="0"/>
    <n v="0"/>
    <n v="1.1000000000000001"/>
  </r>
  <r>
    <x v="2"/>
    <x v="1"/>
    <x v="1"/>
    <s v="E2402"/>
    <x v="4"/>
    <x v="0"/>
    <n v="16"/>
    <n v="15"/>
    <n v="408427"/>
    <n v="0"/>
    <n v="0"/>
    <n v="1.1000000000000001"/>
  </r>
  <r>
    <x v="2"/>
    <x v="1"/>
    <x v="2"/>
    <n v="97605"/>
    <x v="0"/>
    <x v="0"/>
    <n v="24"/>
    <n v="22"/>
    <n v="420220"/>
    <n v="0.1"/>
    <n v="0.1"/>
    <n v="1.1000000000000001"/>
  </r>
  <r>
    <x v="2"/>
    <x v="1"/>
    <x v="2"/>
    <n v="97606"/>
    <x v="1"/>
    <x v="0"/>
    <n v="7"/>
    <n v="7"/>
    <n v="420220"/>
    <n v="0"/>
    <n v="0"/>
    <n v="1"/>
  </r>
  <r>
    <x v="2"/>
    <x v="1"/>
    <x v="2"/>
    <s v="A6550"/>
    <x v="2"/>
    <x v="0"/>
    <n v="17"/>
    <n v="17"/>
    <n v="420220"/>
    <n v="0"/>
    <n v="0"/>
    <n v="1"/>
  </r>
  <r>
    <x v="2"/>
    <x v="1"/>
    <x v="2"/>
    <s v="A7000"/>
    <x v="3"/>
    <x v="0"/>
    <n v="22"/>
    <n v="22"/>
    <n v="420220"/>
    <n v="0.1"/>
    <n v="0.1"/>
    <n v="1"/>
  </r>
  <r>
    <x v="2"/>
    <x v="1"/>
    <x v="2"/>
    <s v="E2402"/>
    <x v="4"/>
    <x v="0"/>
    <n v="31"/>
    <n v="28"/>
    <n v="420220"/>
    <n v="0.1"/>
    <n v="0.1"/>
    <n v="1.1000000000000001"/>
  </r>
  <r>
    <x v="2"/>
    <x v="1"/>
    <x v="0"/>
    <n v="97605"/>
    <x v="0"/>
    <x v="0"/>
    <n v="16"/>
    <n v="14"/>
    <n v="443392"/>
    <n v="0"/>
    <n v="0"/>
    <n v="1.1000000000000001"/>
  </r>
  <r>
    <x v="2"/>
    <x v="1"/>
    <x v="0"/>
    <n v="97606"/>
    <x v="1"/>
    <x v="0"/>
    <n v="3"/>
    <n v="2"/>
    <n v="443392"/>
    <n v="0"/>
    <n v="0"/>
    <n v="1.5"/>
  </r>
  <r>
    <x v="2"/>
    <x v="1"/>
    <x v="0"/>
    <s v="A6550"/>
    <x v="2"/>
    <x v="0"/>
    <n v="13"/>
    <n v="12"/>
    <n v="443392"/>
    <n v="0"/>
    <n v="0"/>
    <n v="1.1000000000000001"/>
  </r>
  <r>
    <x v="2"/>
    <x v="1"/>
    <x v="0"/>
    <s v="A7000"/>
    <x v="3"/>
    <x v="0"/>
    <n v="23"/>
    <n v="19"/>
    <n v="443392"/>
    <n v="0"/>
    <n v="0.1"/>
    <n v="1.2"/>
  </r>
  <r>
    <x v="2"/>
    <x v="1"/>
    <x v="0"/>
    <s v="E2402"/>
    <x v="4"/>
    <x v="0"/>
    <n v="32"/>
    <n v="29"/>
    <n v="443392"/>
    <n v="0.1"/>
    <n v="0.1"/>
    <n v="1.1000000000000001"/>
  </r>
  <r>
    <x v="2"/>
    <x v="1"/>
    <x v="6"/>
    <n v="97605"/>
    <x v="0"/>
    <x v="0"/>
    <n v="14"/>
    <n v="13"/>
    <n v="463980"/>
    <n v="0"/>
    <n v="0"/>
    <n v="1.1000000000000001"/>
  </r>
  <r>
    <x v="2"/>
    <x v="1"/>
    <x v="6"/>
    <n v="97606"/>
    <x v="1"/>
    <x v="0"/>
    <n v="6"/>
    <n v="5"/>
    <n v="463980"/>
    <n v="0"/>
    <n v="0"/>
    <n v="1.2"/>
  </r>
  <r>
    <x v="2"/>
    <x v="1"/>
    <x v="6"/>
    <s v="A6550"/>
    <x v="2"/>
    <x v="0"/>
    <n v="2"/>
    <n v="2"/>
    <n v="463980"/>
    <n v="0"/>
    <n v="0"/>
    <n v="1"/>
  </r>
  <r>
    <x v="2"/>
    <x v="1"/>
    <x v="6"/>
    <s v="A7000"/>
    <x v="3"/>
    <x v="0"/>
    <n v="8"/>
    <n v="8"/>
    <n v="463980"/>
    <n v="0"/>
    <n v="0"/>
    <n v="1"/>
  </r>
  <r>
    <x v="2"/>
    <x v="1"/>
    <x v="6"/>
    <s v="E2402"/>
    <x v="4"/>
    <x v="0"/>
    <n v="13"/>
    <n v="13"/>
    <n v="463980"/>
    <n v="0"/>
    <n v="0"/>
    <n v="1"/>
  </r>
  <r>
    <x v="2"/>
    <x v="2"/>
    <x v="1"/>
    <s v="E2402"/>
    <x v="4"/>
    <x v="0"/>
    <n v="1"/>
    <n v="1"/>
    <n v="2820"/>
    <n v="0.4"/>
    <n v="0.4"/>
    <n v="1"/>
  </r>
  <r>
    <x v="2"/>
    <x v="2"/>
    <x v="2"/>
    <n v="97605"/>
    <x v="0"/>
    <x v="0"/>
    <n v="1"/>
    <n v="1"/>
    <n v="3599"/>
    <n v="0.3"/>
    <n v="0.3"/>
    <n v="1"/>
  </r>
  <r>
    <x v="2"/>
    <x v="2"/>
    <x v="0"/>
    <n v="97606"/>
    <x v="1"/>
    <x v="0"/>
    <n v="2"/>
    <n v="1"/>
    <n v="4170"/>
    <n v="0.2"/>
    <n v="0.5"/>
    <n v="2"/>
  </r>
  <r>
    <x v="3"/>
    <x v="0"/>
    <x v="3"/>
    <n v="97606"/>
    <x v="1"/>
    <x v="0"/>
    <n v="1"/>
    <n v="1"/>
    <n v="3250700"/>
    <n v="0"/>
    <n v="0"/>
    <n v="1"/>
  </r>
  <r>
    <x v="3"/>
    <x v="0"/>
    <x v="3"/>
    <s v="A6550"/>
    <x v="2"/>
    <x v="0"/>
    <n v="73"/>
    <n v="68"/>
    <n v="3250700"/>
    <n v="0"/>
    <n v="0"/>
    <n v="1.1000000000000001"/>
  </r>
  <r>
    <x v="3"/>
    <x v="0"/>
    <x v="3"/>
    <s v="A7000"/>
    <x v="3"/>
    <x v="0"/>
    <n v="18"/>
    <n v="17"/>
    <n v="3250700"/>
    <n v="0"/>
    <n v="0"/>
    <n v="1.1000000000000001"/>
  </r>
  <r>
    <x v="3"/>
    <x v="0"/>
    <x v="3"/>
    <s v="E2402"/>
    <x v="4"/>
    <x v="0"/>
    <n v="104"/>
    <n v="95"/>
    <n v="3250700"/>
    <n v="0"/>
    <n v="0"/>
    <n v="1.1000000000000001"/>
  </r>
  <r>
    <x v="3"/>
    <x v="0"/>
    <x v="4"/>
    <n v="97605"/>
    <x v="0"/>
    <x v="0"/>
    <n v="20"/>
    <n v="19"/>
    <n v="3480052"/>
    <n v="0"/>
    <n v="0"/>
    <n v="1.1000000000000001"/>
  </r>
  <r>
    <x v="3"/>
    <x v="0"/>
    <x v="4"/>
    <n v="97606"/>
    <x v="1"/>
    <x v="0"/>
    <n v="5"/>
    <n v="5"/>
    <n v="3480052"/>
    <n v="0"/>
    <n v="0"/>
    <n v="1"/>
  </r>
  <r>
    <x v="3"/>
    <x v="0"/>
    <x v="4"/>
    <s v="A6550"/>
    <x v="2"/>
    <x v="0"/>
    <n v="142"/>
    <n v="122"/>
    <n v="3480052"/>
    <n v="0"/>
    <n v="0"/>
    <n v="1.2"/>
  </r>
  <r>
    <x v="3"/>
    <x v="0"/>
    <x v="4"/>
    <s v="A7000"/>
    <x v="3"/>
    <x v="0"/>
    <n v="36"/>
    <n v="32"/>
    <n v="3480052"/>
    <n v="0"/>
    <n v="0"/>
    <n v="1.1000000000000001"/>
  </r>
  <r>
    <x v="3"/>
    <x v="0"/>
    <x v="4"/>
    <s v="E2402"/>
    <x v="4"/>
    <x v="0"/>
    <n v="169"/>
    <n v="154"/>
    <n v="3480052"/>
    <n v="0"/>
    <n v="0"/>
    <n v="1.1000000000000001"/>
  </r>
  <r>
    <x v="3"/>
    <x v="0"/>
    <x v="5"/>
    <n v="97605"/>
    <x v="0"/>
    <x v="0"/>
    <n v="52"/>
    <n v="48"/>
    <n v="3606905"/>
    <n v="0"/>
    <n v="0"/>
    <n v="1.1000000000000001"/>
  </r>
  <r>
    <x v="3"/>
    <x v="0"/>
    <x v="5"/>
    <n v="97606"/>
    <x v="1"/>
    <x v="0"/>
    <n v="21"/>
    <n v="19"/>
    <n v="3606905"/>
    <n v="0"/>
    <n v="0"/>
    <n v="1.1000000000000001"/>
  </r>
  <r>
    <x v="3"/>
    <x v="0"/>
    <x v="5"/>
    <s v="A6550"/>
    <x v="2"/>
    <x v="0"/>
    <n v="146"/>
    <n v="126"/>
    <n v="3606905"/>
    <n v="0"/>
    <n v="0"/>
    <n v="1.2"/>
  </r>
  <r>
    <x v="3"/>
    <x v="0"/>
    <x v="5"/>
    <s v="A7000"/>
    <x v="3"/>
    <x v="0"/>
    <n v="163"/>
    <n v="142"/>
    <n v="3606905"/>
    <n v="0"/>
    <n v="0"/>
    <n v="1.1000000000000001"/>
  </r>
  <r>
    <x v="3"/>
    <x v="0"/>
    <x v="5"/>
    <s v="E2402"/>
    <x v="4"/>
    <x v="0"/>
    <n v="212"/>
    <n v="183"/>
    <n v="3606905"/>
    <n v="0.1"/>
    <n v="0.1"/>
    <n v="1.2"/>
  </r>
  <r>
    <x v="3"/>
    <x v="0"/>
    <x v="1"/>
    <n v="97605"/>
    <x v="0"/>
    <x v="0"/>
    <n v="79"/>
    <n v="72"/>
    <n v="3717372"/>
    <n v="0"/>
    <n v="0"/>
    <n v="1.1000000000000001"/>
  </r>
  <r>
    <x v="3"/>
    <x v="0"/>
    <x v="1"/>
    <n v="97606"/>
    <x v="1"/>
    <x v="0"/>
    <n v="32"/>
    <n v="29"/>
    <n v="3717372"/>
    <n v="0"/>
    <n v="0"/>
    <n v="1.1000000000000001"/>
  </r>
  <r>
    <x v="3"/>
    <x v="0"/>
    <x v="1"/>
    <s v="A6550"/>
    <x v="2"/>
    <x v="0"/>
    <n v="154"/>
    <n v="138"/>
    <n v="3717372"/>
    <n v="0"/>
    <n v="0"/>
    <n v="1.1000000000000001"/>
  </r>
  <r>
    <x v="3"/>
    <x v="0"/>
    <x v="1"/>
    <s v="A7000"/>
    <x v="3"/>
    <x v="0"/>
    <n v="182"/>
    <n v="166"/>
    <n v="3717372"/>
    <n v="0"/>
    <n v="0"/>
    <n v="1.1000000000000001"/>
  </r>
  <r>
    <x v="3"/>
    <x v="0"/>
    <x v="1"/>
    <s v="E2402"/>
    <x v="4"/>
    <x v="0"/>
    <n v="302"/>
    <n v="268"/>
    <n v="3717372"/>
    <n v="0.1"/>
    <n v="0.1"/>
    <n v="1.1000000000000001"/>
  </r>
  <r>
    <x v="3"/>
    <x v="0"/>
    <x v="2"/>
    <n v="97605"/>
    <x v="0"/>
    <x v="0"/>
    <n v="96"/>
    <n v="85"/>
    <n v="3778921"/>
    <n v="0"/>
    <n v="0"/>
    <n v="1.1000000000000001"/>
  </r>
  <r>
    <x v="3"/>
    <x v="0"/>
    <x v="2"/>
    <n v="97606"/>
    <x v="1"/>
    <x v="0"/>
    <n v="43"/>
    <n v="40"/>
    <n v="3778921"/>
    <n v="0"/>
    <n v="0"/>
    <n v="1.1000000000000001"/>
  </r>
  <r>
    <x v="3"/>
    <x v="0"/>
    <x v="2"/>
    <s v="A6550"/>
    <x v="2"/>
    <x v="0"/>
    <n v="124"/>
    <n v="110"/>
    <n v="3778921"/>
    <n v="0"/>
    <n v="0"/>
    <n v="1.1000000000000001"/>
  </r>
  <r>
    <x v="3"/>
    <x v="0"/>
    <x v="2"/>
    <s v="A7000"/>
    <x v="3"/>
    <x v="0"/>
    <n v="150"/>
    <n v="133"/>
    <n v="3778921"/>
    <n v="0"/>
    <n v="0"/>
    <n v="1.1000000000000001"/>
  </r>
  <r>
    <x v="3"/>
    <x v="0"/>
    <x v="2"/>
    <s v="E2402"/>
    <x v="4"/>
    <x v="0"/>
    <n v="317"/>
    <n v="277"/>
    <n v="3778921"/>
    <n v="0.1"/>
    <n v="0.1"/>
    <n v="1.1000000000000001"/>
  </r>
  <r>
    <x v="3"/>
    <x v="0"/>
    <x v="0"/>
    <n v="97605"/>
    <x v="0"/>
    <x v="0"/>
    <n v="98"/>
    <n v="76"/>
    <n v="3809137"/>
    <n v="0"/>
    <n v="0"/>
    <n v="1.3"/>
  </r>
  <r>
    <x v="3"/>
    <x v="0"/>
    <x v="0"/>
    <n v="97606"/>
    <x v="1"/>
    <x v="0"/>
    <n v="59"/>
    <n v="48"/>
    <n v="3809137"/>
    <n v="0"/>
    <n v="0"/>
    <n v="1.2"/>
  </r>
  <r>
    <x v="3"/>
    <x v="0"/>
    <x v="0"/>
    <s v="A6550"/>
    <x v="2"/>
    <x v="0"/>
    <n v="123"/>
    <n v="111"/>
    <n v="3809137"/>
    <n v="0"/>
    <n v="0"/>
    <n v="1.1000000000000001"/>
  </r>
  <r>
    <x v="3"/>
    <x v="0"/>
    <x v="0"/>
    <s v="A7000"/>
    <x v="3"/>
    <x v="0"/>
    <n v="162"/>
    <n v="146"/>
    <n v="3809137"/>
    <n v="0"/>
    <n v="0"/>
    <n v="1.1000000000000001"/>
  </r>
  <r>
    <x v="3"/>
    <x v="0"/>
    <x v="0"/>
    <s v="E2402"/>
    <x v="4"/>
    <x v="0"/>
    <n v="315"/>
    <n v="277"/>
    <n v="3809137"/>
    <n v="0.1"/>
    <n v="0.1"/>
    <n v="1.1000000000000001"/>
  </r>
  <r>
    <x v="3"/>
    <x v="0"/>
    <x v="6"/>
    <n v="97605"/>
    <x v="0"/>
    <x v="0"/>
    <n v="77"/>
    <n v="66"/>
    <n v="3903548"/>
    <n v="0"/>
    <n v="0"/>
    <n v="1.2"/>
  </r>
  <r>
    <x v="3"/>
    <x v="0"/>
    <x v="6"/>
    <n v="97606"/>
    <x v="1"/>
    <x v="0"/>
    <n v="39"/>
    <n v="35"/>
    <n v="3903548"/>
    <n v="0"/>
    <n v="0"/>
    <n v="1.1000000000000001"/>
  </r>
  <r>
    <x v="3"/>
    <x v="0"/>
    <x v="6"/>
    <s v="A6550"/>
    <x v="2"/>
    <x v="0"/>
    <n v="82"/>
    <n v="74"/>
    <n v="3903548"/>
    <n v="0"/>
    <n v="0"/>
    <n v="1.1000000000000001"/>
  </r>
  <r>
    <x v="3"/>
    <x v="0"/>
    <x v="6"/>
    <s v="A7000"/>
    <x v="3"/>
    <x v="0"/>
    <n v="121"/>
    <n v="111"/>
    <n v="3903548"/>
    <n v="0"/>
    <n v="0"/>
    <n v="1.1000000000000001"/>
  </r>
  <r>
    <x v="3"/>
    <x v="0"/>
    <x v="6"/>
    <s v="E2402"/>
    <x v="4"/>
    <x v="0"/>
    <n v="208"/>
    <n v="183"/>
    <n v="3903548"/>
    <n v="0"/>
    <n v="0.1"/>
    <n v="1.1000000000000001"/>
  </r>
  <r>
    <x v="3"/>
    <x v="1"/>
    <x v="3"/>
    <s v="A6550"/>
    <x v="2"/>
    <x v="0"/>
    <n v="90"/>
    <n v="73"/>
    <n v="3093250"/>
    <n v="0"/>
    <n v="0"/>
    <n v="1.2"/>
  </r>
  <r>
    <x v="3"/>
    <x v="1"/>
    <x v="3"/>
    <s v="A7000"/>
    <x v="3"/>
    <x v="0"/>
    <n v="40"/>
    <n v="35"/>
    <n v="3093250"/>
    <n v="0"/>
    <n v="0"/>
    <n v="1.1000000000000001"/>
  </r>
  <r>
    <x v="3"/>
    <x v="1"/>
    <x v="3"/>
    <s v="E2402"/>
    <x v="4"/>
    <x v="0"/>
    <n v="119"/>
    <n v="99"/>
    <n v="3093250"/>
    <n v="0"/>
    <n v="0"/>
    <n v="1.2"/>
  </r>
  <r>
    <x v="3"/>
    <x v="1"/>
    <x v="4"/>
    <n v="97605"/>
    <x v="0"/>
    <x v="0"/>
    <n v="24"/>
    <n v="21"/>
    <n v="3316001"/>
    <n v="0"/>
    <n v="0"/>
    <n v="1.1000000000000001"/>
  </r>
  <r>
    <x v="3"/>
    <x v="1"/>
    <x v="4"/>
    <n v="97606"/>
    <x v="1"/>
    <x v="0"/>
    <n v="11"/>
    <n v="11"/>
    <n v="3316001"/>
    <n v="0"/>
    <n v="0"/>
    <n v="1"/>
  </r>
  <r>
    <x v="3"/>
    <x v="1"/>
    <x v="4"/>
    <s v="A6550"/>
    <x v="2"/>
    <x v="0"/>
    <n v="165"/>
    <n v="132"/>
    <n v="3316001"/>
    <n v="0"/>
    <n v="0"/>
    <n v="1.2"/>
  </r>
  <r>
    <x v="3"/>
    <x v="1"/>
    <x v="4"/>
    <s v="A7000"/>
    <x v="3"/>
    <x v="0"/>
    <n v="31"/>
    <n v="27"/>
    <n v="3316001"/>
    <n v="0"/>
    <n v="0"/>
    <n v="1.1000000000000001"/>
  </r>
  <r>
    <x v="3"/>
    <x v="1"/>
    <x v="4"/>
    <s v="E2402"/>
    <x v="4"/>
    <x v="0"/>
    <n v="174"/>
    <n v="157"/>
    <n v="3316001"/>
    <n v="0"/>
    <n v="0.1"/>
    <n v="1.1000000000000001"/>
  </r>
  <r>
    <x v="3"/>
    <x v="1"/>
    <x v="5"/>
    <n v="97605"/>
    <x v="0"/>
    <x v="0"/>
    <n v="75"/>
    <n v="69"/>
    <n v="3454399"/>
    <n v="0"/>
    <n v="0"/>
    <n v="1.1000000000000001"/>
  </r>
  <r>
    <x v="3"/>
    <x v="1"/>
    <x v="5"/>
    <n v="97606"/>
    <x v="1"/>
    <x v="0"/>
    <n v="47"/>
    <n v="45"/>
    <n v="3454399"/>
    <n v="0"/>
    <n v="0"/>
    <n v="1"/>
  </r>
  <r>
    <x v="3"/>
    <x v="1"/>
    <x v="5"/>
    <s v="A6550"/>
    <x v="2"/>
    <x v="0"/>
    <n v="140"/>
    <n v="120"/>
    <n v="3454399"/>
    <n v="0"/>
    <n v="0"/>
    <n v="1.2"/>
  </r>
  <r>
    <x v="3"/>
    <x v="1"/>
    <x v="5"/>
    <s v="A7000"/>
    <x v="3"/>
    <x v="0"/>
    <n v="172"/>
    <n v="149"/>
    <n v="3454399"/>
    <n v="0"/>
    <n v="0"/>
    <n v="1.2"/>
  </r>
  <r>
    <x v="3"/>
    <x v="1"/>
    <x v="5"/>
    <s v="E2402"/>
    <x v="4"/>
    <x v="0"/>
    <n v="206"/>
    <n v="176"/>
    <n v="3454399"/>
    <n v="0.1"/>
    <n v="0.1"/>
    <n v="1.2"/>
  </r>
  <r>
    <x v="3"/>
    <x v="1"/>
    <x v="1"/>
    <n v="97605"/>
    <x v="0"/>
    <x v="0"/>
    <n v="121"/>
    <n v="106"/>
    <n v="3573350"/>
    <n v="0"/>
    <n v="0"/>
    <n v="1.1000000000000001"/>
  </r>
  <r>
    <x v="3"/>
    <x v="1"/>
    <x v="1"/>
    <n v="97606"/>
    <x v="1"/>
    <x v="0"/>
    <n v="53"/>
    <n v="48"/>
    <n v="3573350"/>
    <n v="0"/>
    <n v="0"/>
    <n v="1.1000000000000001"/>
  </r>
  <r>
    <x v="3"/>
    <x v="1"/>
    <x v="1"/>
    <s v="A6550"/>
    <x v="2"/>
    <x v="0"/>
    <n v="135"/>
    <n v="117"/>
    <n v="3573350"/>
    <n v="0"/>
    <n v="0"/>
    <n v="1.2"/>
  </r>
  <r>
    <x v="3"/>
    <x v="1"/>
    <x v="1"/>
    <s v="A7000"/>
    <x v="3"/>
    <x v="0"/>
    <n v="179"/>
    <n v="159"/>
    <n v="3573350"/>
    <n v="0"/>
    <n v="0.1"/>
    <n v="1.1000000000000001"/>
  </r>
  <r>
    <x v="3"/>
    <x v="1"/>
    <x v="1"/>
    <s v="E2402"/>
    <x v="4"/>
    <x v="0"/>
    <n v="283"/>
    <n v="239"/>
    <n v="3573350"/>
    <n v="0.1"/>
    <n v="0.1"/>
    <n v="1.2"/>
  </r>
  <r>
    <x v="3"/>
    <x v="1"/>
    <x v="2"/>
    <n v="97605"/>
    <x v="0"/>
    <x v="0"/>
    <n v="150"/>
    <n v="133"/>
    <n v="3635829"/>
    <n v="0"/>
    <n v="0"/>
    <n v="1.1000000000000001"/>
  </r>
  <r>
    <x v="3"/>
    <x v="1"/>
    <x v="2"/>
    <n v="97606"/>
    <x v="1"/>
    <x v="0"/>
    <n v="66"/>
    <n v="59"/>
    <n v="3635829"/>
    <n v="0"/>
    <n v="0"/>
    <n v="1.1000000000000001"/>
  </r>
  <r>
    <x v="3"/>
    <x v="1"/>
    <x v="2"/>
    <s v="A6550"/>
    <x v="2"/>
    <x v="0"/>
    <n v="126"/>
    <n v="112"/>
    <n v="3635829"/>
    <n v="0"/>
    <n v="0"/>
    <n v="1.1000000000000001"/>
  </r>
  <r>
    <x v="3"/>
    <x v="1"/>
    <x v="2"/>
    <s v="A7000"/>
    <x v="3"/>
    <x v="0"/>
    <n v="176"/>
    <n v="156"/>
    <n v="3635829"/>
    <n v="0"/>
    <n v="0"/>
    <n v="1.1000000000000001"/>
  </r>
  <r>
    <x v="3"/>
    <x v="1"/>
    <x v="2"/>
    <s v="E2402"/>
    <x v="4"/>
    <x v="0"/>
    <n v="325"/>
    <n v="284"/>
    <n v="3635829"/>
    <n v="0.1"/>
    <n v="0.1"/>
    <n v="1.1000000000000001"/>
  </r>
  <r>
    <x v="3"/>
    <x v="1"/>
    <x v="0"/>
    <n v="97605"/>
    <x v="0"/>
    <x v="0"/>
    <n v="179"/>
    <n v="163"/>
    <n v="3692747"/>
    <n v="0"/>
    <n v="0"/>
    <n v="1.1000000000000001"/>
  </r>
  <r>
    <x v="3"/>
    <x v="1"/>
    <x v="0"/>
    <n v="97606"/>
    <x v="1"/>
    <x v="0"/>
    <n v="100"/>
    <n v="91"/>
    <n v="3692747"/>
    <n v="0"/>
    <n v="0"/>
    <n v="1.1000000000000001"/>
  </r>
  <r>
    <x v="3"/>
    <x v="1"/>
    <x v="0"/>
    <s v="A6550"/>
    <x v="2"/>
    <x v="0"/>
    <n v="127"/>
    <n v="119"/>
    <n v="3692747"/>
    <n v="0"/>
    <n v="0"/>
    <n v="1.1000000000000001"/>
  </r>
  <r>
    <x v="3"/>
    <x v="1"/>
    <x v="0"/>
    <s v="A7000"/>
    <x v="3"/>
    <x v="0"/>
    <n v="182"/>
    <n v="159"/>
    <n v="3692747"/>
    <n v="0"/>
    <n v="0"/>
    <n v="1.1000000000000001"/>
  </r>
  <r>
    <x v="3"/>
    <x v="1"/>
    <x v="0"/>
    <s v="E2402"/>
    <x v="4"/>
    <x v="0"/>
    <n v="320"/>
    <n v="281"/>
    <n v="3692747"/>
    <n v="0.1"/>
    <n v="0.1"/>
    <n v="1.1000000000000001"/>
  </r>
  <r>
    <x v="3"/>
    <x v="1"/>
    <x v="6"/>
    <n v="97605"/>
    <x v="0"/>
    <x v="0"/>
    <n v="125"/>
    <n v="111"/>
    <n v="3754616"/>
    <n v="0"/>
    <n v="0"/>
    <n v="1.1000000000000001"/>
  </r>
  <r>
    <x v="3"/>
    <x v="1"/>
    <x v="6"/>
    <n v="97606"/>
    <x v="1"/>
    <x v="0"/>
    <n v="55"/>
    <n v="49"/>
    <n v="3754616"/>
    <n v="0"/>
    <n v="0"/>
    <n v="1.1000000000000001"/>
  </r>
  <r>
    <x v="3"/>
    <x v="1"/>
    <x v="6"/>
    <s v="A6550"/>
    <x v="2"/>
    <x v="0"/>
    <n v="104"/>
    <n v="88"/>
    <n v="3754616"/>
    <n v="0"/>
    <n v="0"/>
    <n v="1.2"/>
  </r>
  <r>
    <x v="3"/>
    <x v="1"/>
    <x v="6"/>
    <s v="A7000"/>
    <x v="3"/>
    <x v="0"/>
    <n v="166"/>
    <n v="145"/>
    <n v="3754616"/>
    <n v="0"/>
    <n v="0"/>
    <n v="1.1000000000000001"/>
  </r>
  <r>
    <x v="3"/>
    <x v="1"/>
    <x v="6"/>
    <s v="E2402"/>
    <x v="4"/>
    <x v="0"/>
    <n v="231"/>
    <n v="195"/>
    <n v="3754616"/>
    <n v="0.1"/>
    <n v="0.1"/>
    <n v="1.2"/>
  </r>
  <r>
    <x v="3"/>
    <x v="2"/>
    <x v="2"/>
    <n v="97605"/>
    <x v="0"/>
    <x v="0"/>
    <n v="1"/>
    <n v="1"/>
    <n v="8012"/>
    <n v="0.1"/>
    <n v="0.1"/>
    <n v="1"/>
  </r>
  <r>
    <x v="3"/>
    <x v="2"/>
    <x v="2"/>
    <s v="E2402"/>
    <x v="4"/>
    <x v="0"/>
    <n v="1"/>
    <n v="1"/>
    <n v="8012"/>
    <n v="0.1"/>
    <n v="0.1"/>
    <n v="1"/>
  </r>
  <r>
    <x v="3"/>
    <x v="2"/>
    <x v="0"/>
    <n v="97605"/>
    <x v="0"/>
    <x v="0"/>
    <n v="1"/>
    <n v="1"/>
    <n v="9052"/>
    <n v="0.1"/>
    <n v="0.1"/>
    <n v="1"/>
  </r>
  <r>
    <x v="3"/>
    <x v="2"/>
    <x v="0"/>
    <s v="E2402"/>
    <x v="4"/>
    <x v="0"/>
    <n v="1"/>
    <n v="1"/>
    <n v="9052"/>
    <n v="0.1"/>
    <n v="0.1"/>
    <n v="1"/>
  </r>
  <r>
    <x v="3"/>
    <x v="2"/>
    <x v="6"/>
    <n v="97605"/>
    <x v="0"/>
    <x v="0"/>
    <n v="2"/>
    <n v="2"/>
    <n v="9050"/>
    <n v="0.2"/>
    <n v="0.2"/>
    <n v="1"/>
  </r>
  <r>
    <x v="3"/>
    <x v="2"/>
    <x v="6"/>
    <s v="A7000"/>
    <x v="3"/>
    <x v="0"/>
    <n v="1"/>
    <n v="1"/>
    <n v="9050"/>
    <n v="0.1"/>
    <n v="0.1"/>
    <n v="1"/>
  </r>
  <r>
    <x v="3"/>
    <x v="2"/>
    <x v="6"/>
    <s v="E2402"/>
    <x v="4"/>
    <x v="0"/>
    <n v="2"/>
    <n v="2"/>
    <n v="9050"/>
    <n v="0.2"/>
    <n v="0.2"/>
    <n v="1"/>
  </r>
  <r>
    <x v="4"/>
    <x v="0"/>
    <x v="3"/>
    <s v="A6550"/>
    <x v="2"/>
    <x v="0"/>
    <n v="207"/>
    <n v="177"/>
    <n v="2882551"/>
    <n v="0.1"/>
    <n v="0.1"/>
    <n v="1.2"/>
  </r>
  <r>
    <x v="4"/>
    <x v="0"/>
    <x v="3"/>
    <s v="A7000"/>
    <x v="3"/>
    <x v="0"/>
    <n v="58"/>
    <n v="54"/>
    <n v="2882551"/>
    <n v="0"/>
    <n v="0"/>
    <n v="1.1000000000000001"/>
  </r>
  <r>
    <x v="4"/>
    <x v="0"/>
    <x v="3"/>
    <s v="E2402"/>
    <x v="4"/>
    <x v="0"/>
    <n v="309"/>
    <n v="252"/>
    <n v="2882551"/>
    <n v="0.1"/>
    <n v="0.1"/>
    <n v="1.2"/>
  </r>
  <r>
    <x v="4"/>
    <x v="0"/>
    <x v="4"/>
    <n v="97605"/>
    <x v="0"/>
    <x v="0"/>
    <n v="22"/>
    <n v="21"/>
    <n v="3133941"/>
    <n v="0"/>
    <n v="0"/>
    <n v="1"/>
  </r>
  <r>
    <x v="4"/>
    <x v="0"/>
    <x v="4"/>
    <n v="97606"/>
    <x v="1"/>
    <x v="0"/>
    <n v="20"/>
    <n v="15"/>
    <n v="3133941"/>
    <n v="0"/>
    <n v="0"/>
    <n v="1.3"/>
  </r>
  <r>
    <x v="4"/>
    <x v="0"/>
    <x v="4"/>
    <s v="A6550"/>
    <x v="2"/>
    <x v="0"/>
    <n v="468"/>
    <n v="359"/>
    <n v="3133941"/>
    <n v="0.1"/>
    <n v="0.1"/>
    <n v="1.3"/>
  </r>
  <r>
    <x v="4"/>
    <x v="0"/>
    <x v="4"/>
    <s v="A7000"/>
    <x v="3"/>
    <x v="0"/>
    <n v="92"/>
    <n v="79"/>
    <n v="3133941"/>
    <n v="0"/>
    <n v="0"/>
    <n v="1.2"/>
  </r>
  <r>
    <x v="4"/>
    <x v="0"/>
    <x v="4"/>
    <s v="E2402"/>
    <x v="4"/>
    <x v="0"/>
    <n v="498"/>
    <n v="422"/>
    <n v="3133941"/>
    <n v="0.1"/>
    <n v="0.2"/>
    <n v="1.2"/>
  </r>
  <r>
    <x v="4"/>
    <x v="0"/>
    <x v="5"/>
    <n v="97605"/>
    <x v="0"/>
    <x v="0"/>
    <n v="108"/>
    <n v="98"/>
    <n v="3300998"/>
    <n v="0"/>
    <n v="0"/>
    <n v="1.1000000000000001"/>
  </r>
  <r>
    <x v="4"/>
    <x v="0"/>
    <x v="5"/>
    <n v="97606"/>
    <x v="1"/>
    <x v="0"/>
    <n v="54"/>
    <n v="49"/>
    <n v="3300998"/>
    <n v="0"/>
    <n v="0"/>
    <n v="1.1000000000000001"/>
  </r>
  <r>
    <x v="4"/>
    <x v="0"/>
    <x v="5"/>
    <s v="A6550"/>
    <x v="2"/>
    <x v="0"/>
    <n v="370"/>
    <n v="329"/>
    <n v="3300998"/>
    <n v="0.1"/>
    <n v="0.1"/>
    <n v="1.1000000000000001"/>
  </r>
  <r>
    <x v="4"/>
    <x v="0"/>
    <x v="5"/>
    <s v="A7000"/>
    <x v="3"/>
    <x v="0"/>
    <n v="439"/>
    <n v="391"/>
    <n v="3300998"/>
    <n v="0.1"/>
    <n v="0.1"/>
    <n v="1.1000000000000001"/>
  </r>
  <r>
    <x v="4"/>
    <x v="0"/>
    <x v="5"/>
    <s v="E2402"/>
    <x v="4"/>
    <x v="0"/>
    <n v="562"/>
    <n v="485"/>
    <n v="3300998"/>
    <n v="0.1"/>
    <n v="0.2"/>
    <n v="1.2"/>
  </r>
  <r>
    <x v="4"/>
    <x v="0"/>
    <x v="1"/>
    <n v="97605"/>
    <x v="0"/>
    <x v="0"/>
    <n v="202"/>
    <n v="171"/>
    <n v="3470917"/>
    <n v="0"/>
    <n v="0.1"/>
    <n v="1.2"/>
  </r>
  <r>
    <x v="4"/>
    <x v="0"/>
    <x v="1"/>
    <n v="97606"/>
    <x v="1"/>
    <x v="0"/>
    <n v="78"/>
    <n v="71"/>
    <n v="3470917"/>
    <n v="0"/>
    <n v="0"/>
    <n v="1.1000000000000001"/>
  </r>
  <r>
    <x v="4"/>
    <x v="0"/>
    <x v="1"/>
    <s v="A6550"/>
    <x v="2"/>
    <x v="0"/>
    <n v="333"/>
    <n v="284"/>
    <n v="3470917"/>
    <n v="0.1"/>
    <n v="0.1"/>
    <n v="1.2"/>
  </r>
  <r>
    <x v="4"/>
    <x v="0"/>
    <x v="1"/>
    <s v="A7000"/>
    <x v="3"/>
    <x v="0"/>
    <n v="402"/>
    <n v="354"/>
    <n v="3470917"/>
    <n v="0.1"/>
    <n v="0.1"/>
    <n v="1.1000000000000001"/>
  </r>
  <r>
    <x v="4"/>
    <x v="0"/>
    <x v="1"/>
    <s v="E2402"/>
    <x v="4"/>
    <x v="0"/>
    <n v="698"/>
    <n v="598"/>
    <n v="3470917"/>
    <n v="0.2"/>
    <n v="0.2"/>
    <n v="1.2"/>
  </r>
  <r>
    <x v="4"/>
    <x v="0"/>
    <x v="2"/>
    <n v="97605"/>
    <x v="0"/>
    <x v="0"/>
    <n v="237"/>
    <n v="218"/>
    <n v="3628916"/>
    <n v="0.1"/>
    <n v="0.1"/>
    <n v="1.1000000000000001"/>
  </r>
  <r>
    <x v="4"/>
    <x v="0"/>
    <x v="2"/>
    <n v="97606"/>
    <x v="1"/>
    <x v="0"/>
    <n v="127"/>
    <n v="108"/>
    <n v="3628916"/>
    <n v="0"/>
    <n v="0"/>
    <n v="1.2"/>
  </r>
  <r>
    <x v="4"/>
    <x v="0"/>
    <x v="2"/>
    <s v="A6550"/>
    <x v="2"/>
    <x v="0"/>
    <n v="334"/>
    <n v="292"/>
    <n v="3628916"/>
    <n v="0.1"/>
    <n v="0.1"/>
    <n v="1.1000000000000001"/>
  </r>
  <r>
    <x v="4"/>
    <x v="0"/>
    <x v="2"/>
    <s v="A7000"/>
    <x v="3"/>
    <x v="0"/>
    <n v="439"/>
    <n v="384"/>
    <n v="3628916"/>
    <n v="0.1"/>
    <n v="0.1"/>
    <n v="1.1000000000000001"/>
  </r>
  <r>
    <x v="4"/>
    <x v="0"/>
    <x v="2"/>
    <s v="E2402"/>
    <x v="4"/>
    <x v="0"/>
    <n v="808"/>
    <n v="702"/>
    <n v="3628916"/>
    <n v="0.2"/>
    <n v="0.2"/>
    <n v="1.2"/>
  </r>
  <r>
    <x v="4"/>
    <x v="0"/>
    <x v="0"/>
    <n v="97605"/>
    <x v="0"/>
    <x v="0"/>
    <n v="301"/>
    <n v="256"/>
    <n v="3749775"/>
    <n v="0.1"/>
    <n v="0.1"/>
    <n v="1.2"/>
  </r>
  <r>
    <x v="4"/>
    <x v="0"/>
    <x v="0"/>
    <n v="97606"/>
    <x v="1"/>
    <x v="0"/>
    <n v="145"/>
    <n v="128"/>
    <n v="3749775"/>
    <n v="0"/>
    <n v="0"/>
    <n v="1.1000000000000001"/>
  </r>
  <r>
    <x v="4"/>
    <x v="0"/>
    <x v="0"/>
    <s v="A6550"/>
    <x v="2"/>
    <x v="0"/>
    <n v="342"/>
    <n v="308"/>
    <n v="3749775"/>
    <n v="0.1"/>
    <n v="0.1"/>
    <n v="1.1000000000000001"/>
  </r>
  <r>
    <x v="4"/>
    <x v="0"/>
    <x v="0"/>
    <s v="A7000"/>
    <x v="3"/>
    <x v="0"/>
    <n v="417"/>
    <n v="380"/>
    <n v="3749775"/>
    <n v="0.1"/>
    <n v="0.1"/>
    <n v="1.1000000000000001"/>
  </r>
  <r>
    <x v="4"/>
    <x v="0"/>
    <x v="0"/>
    <s v="E2402"/>
    <x v="4"/>
    <x v="0"/>
    <n v="867"/>
    <n v="759"/>
    <n v="3749775"/>
    <n v="0.2"/>
    <n v="0.2"/>
    <n v="1.1000000000000001"/>
  </r>
  <r>
    <x v="4"/>
    <x v="0"/>
    <x v="6"/>
    <n v="97605"/>
    <x v="0"/>
    <x v="0"/>
    <n v="259"/>
    <n v="217"/>
    <n v="3936902"/>
    <n v="0.1"/>
    <n v="0.1"/>
    <n v="1.2"/>
  </r>
  <r>
    <x v="4"/>
    <x v="0"/>
    <x v="6"/>
    <n v="97606"/>
    <x v="1"/>
    <x v="0"/>
    <n v="103"/>
    <n v="93"/>
    <n v="3936902"/>
    <n v="0"/>
    <n v="0"/>
    <n v="1.1000000000000001"/>
  </r>
  <r>
    <x v="4"/>
    <x v="0"/>
    <x v="6"/>
    <s v="A6550"/>
    <x v="2"/>
    <x v="0"/>
    <n v="284"/>
    <n v="244"/>
    <n v="3936902"/>
    <n v="0.1"/>
    <n v="0.1"/>
    <n v="1.2"/>
  </r>
  <r>
    <x v="4"/>
    <x v="0"/>
    <x v="6"/>
    <s v="A7000"/>
    <x v="3"/>
    <x v="0"/>
    <n v="391"/>
    <n v="345"/>
    <n v="3936902"/>
    <n v="0.1"/>
    <n v="0.1"/>
    <n v="1.1000000000000001"/>
  </r>
  <r>
    <x v="4"/>
    <x v="0"/>
    <x v="6"/>
    <s v="E2402"/>
    <x v="4"/>
    <x v="0"/>
    <n v="625"/>
    <n v="530"/>
    <n v="3936902"/>
    <n v="0.1"/>
    <n v="0.2"/>
    <n v="1.2"/>
  </r>
  <r>
    <x v="4"/>
    <x v="1"/>
    <x v="3"/>
    <n v="97605"/>
    <x v="0"/>
    <x v="0"/>
    <n v="1"/>
    <n v="1"/>
    <n v="2663119"/>
    <n v="0"/>
    <n v="0"/>
    <n v="1"/>
  </r>
  <r>
    <x v="4"/>
    <x v="1"/>
    <x v="3"/>
    <n v="97606"/>
    <x v="1"/>
    <x v="0"/>
    <n v="1"/>
    <n v="1"/>
    <n v="2663119"/>
    <n v="0"/>
    <n v="0"/>
    <n v="1"/>
  </r>
  <r>
    <x v="4"/>
    <x v="1"/>
    <x v="3"/>
    <s v="A6550"/>
    <x v="2"/>
    <x v="0"/>
    <n v="224"/>
    <n v="188"/>
    <n v="2663119"/>
    <n v="0.1"/>
    <n v="0.1"/>
    <n v="1.2"/>
  </r>
  <r>
    <x v="4"/>
    <x v="1"/>
    <x v="3"/>
    <s v="A7000"/>
    <x v="3"/>
    <x v="0"/>
    <n v="108"/>
    <n v="91"/>
    <n v="2663119"/>
    <n v="0"/>
    <n v="0"/>
    <n v="1.2"/>
  </r>
  <r>
    <x v="4"/>
    <x v="1"/>
    <x v="3"/>
    <s v="E2402"/>
    <x v="4"/>
    <x v="0"/>
    <n v="356"/>
    <n v="274"/>
    <n v="2663119"/>
    <n v="0.1"/>
    <n v="0.1"/>
    <n v="1.3"/>
  </r>
  <r>
    <x v="4"/>
    <x v="1"/>
    <x v="4"/>
    <n v="97605"/>
    <x v="0"/>
    <x v="0"/>
    <n v="39"/>
    <n v="33"/>
    <n v="2900561"/>
    <n v="0"/>
    <n v="0"/>
    <n v="1.2"/>
  </r>
  <r>
    <x v="4"/>
    <x v="1"/>
    <x v="4"/>
    <n v="97606"/>
    <x v="1"/>
    <x v="0"/>
    <n v="16"/>
    <n v="15"/>
    <n v="2900561"/>
    <n v="0"/>
    <n v="0"/>
    <n v="1.1000000000000001"/>
  </r>
  <r>
    <x v="4"/>
    <x v="1"/>
    <x v="4"/>
    <s v="A6550"/>
    <x v="2"/>
    <x v="0"/>
    <n v="435"/>
    <n v="350"/>
    <n v="2900561"/>
    <n v="0.1"/>
    <n v="0.1"/>
    <n v="1.2"/>
  </r>
  <r>
    <x v="4"/>
    <x v="1"/>
    <x v="4"/>
    <s v="A7000"/>
    <x v="3"/>
    <x v="0"/>
    <n v="110"/>
    <n v="98"/>
    <n v="2900561"/>
    <n v="0"/>
    <n v="0"/>
    <n v="1.1000000000000001"/>
  </r>
  <r>
    <x v="4"/>
    <x v="1"/>
    <x v="4"/>
    <s v="E2402"/>
    <x v="4"/>
    <x v="0"/>
    <n v="512"/>
    <n v="439"/>
    <n v="2900561"/>
    <n v="0.2"/>
    <n v="0.2"/>
    <n v="1.2"/>
  </r>
  <r>
    <x v="4"/>
    <x v="1"/>
    <x v="5"/>
    <n v="97605"/>
    <x v="0"/>
    <x v="0"/>
    <n v="170"/>
    <n v="149"/>
    <n v="3071799"/>
    <n v="0"/>
    <n v="0.1"/>
    <n v="1.1000000000000001"/>
  </r>
  <r>
    <x v="4"/>
    <x v="1"/>
    <x v="5"/>
    <n v="97606"/>
    <x v="1"/>
    <x v="0"/>
    <n v="63"/>
    <n v="59"/>
    <n v="3071799"/>
    <n v="0"/>
    <n v="0"/>
    <n v="1.1000000000000001"/>
  </r>
  <r>
    <x v="4"/>
    <x v="1"/>
    <x v="5"/>
    <s v="A6550"/>
    <x v="2"/>
    <x v="0"/>
    <n v="414"/>
    <n v="372"/>
    <n v="3071799"/>
    <n v="0.1"/>
    <n v="0.1"/>
    <n v="1.1000000000000001"/>
  </r>
  <r>
    <x v="4"/>
    <x v="1"/>
    <x v="5"/>
    <s v="A7000"/>
    <x v="3"/>
    <x v="0"/>
    <n v="527"/>
    <n v="478"/>
    <n v="3071799"/>
    <n v="0.2"/>
    <n v="0.2"/>
    <n v="1.1000000000000001"/>
  </r>
  <r>
    <x v="4"/>
    <x v="1"/>
    <x v="5"/>
    <s v="E2402"/>
    <x v="4"/>
    <x v="0"/>
    <n v="608"/>
    <n v="531"/>
    <n v="3071799"/>
    <n v="0.2"/>
    <n v="0.2"/>
    <n v="1.1000000000000001"/>
  </r>
  <r>
    <x v="4"/>
    <x v="1"/>
    <x v="1"/>
    <n v="97605"/>
    <x v="0"/>
    <x v="0"/>
    <n v="236"/>
    <n v="203"/>
    <n v="3235436"/>
    <n v="0.1"/>
    <n v="0.1"/>
    <n v="1.2"/>
  </r>
  <r>
    <x v="4"/>
    <x v="1"/>
    <x v="1"/>
    <n v="97606"/>
    <x v="1"/>
    <x v="0"/>
    <n v="111"/>
    <n v="107"/>
    <n v="3235436"/>
    <n v="0"/>
    <n v="0"/>
    <n v="1"/>
  </r>
  <r>
    <x v="4"/>
    <x v="1"/>
    <x v="1"/>
    <s v="A6550"/>
    <x v="2"/>
    <x v="0"/>
    <n v="390"/>
    <n v="341"/>
    <n v="3235436"/>
    <n v="0.1"/>
    <n v="0.1"/>
    <n v="1.1000000000000001"/>
  </r>
  <r>
    <x v="4"/>
    <x v="1"/>
    <x v="1"/>
    <s v="A7000"/>
    <x v="3"/>
    <x v="0"/>
    <n v="533"/>
    <n v="468"/>
    <n v="3235436"/>
    <n v="0.1"/>
    <n v="0.2"/>
    <n v="1.1000000000000001"/>
  </r>
  <r>
    <x v="4"/>
    <x v="1"/>
    <x v="1"/>
    <s v="E2402"/>
    <x v="4"/>
    <x v="0"/>
    <n v="801"/>
    <n v="682"/>
    <n v="3235436"/>
    <n v="0.2"/>
    <n v="0.2"/>
    <n v="1.2"/>
  </r>
  <r>
    <x v="4"/>
    <x v="1"/>
    <x v="2"/>
    <n v="97605"/>
    <x v="0"/>
    <x v="0"/>
    <n v="349"/>
    <n v="293"/>
    <n v="3384031"/>
    <n v="0.1"/>
    <n v="0.1"/>
    <n v="1.2"/>
  </r>
  <r>
    <x v="4"/>
    <x v="1"/>
    <x v="2"/>
    <n v="97606"/>
    <x v="1"/>
    <x v="0"/>
    <n v="140"/>
    <n v="125"/>
    <n v="3384031"/>
    <n v="0"/>
    <n v="0"/>
    <n v="1.1000000000000001"/>
  </r>
  <r>
    <x v="4"/>
    <x v="1"/>
    <x v="2"/>
    <s v="A6550"/>
    <x v="2"/>
    <x v="0"/>
    <n v="382"/>
    <n v="346"/>
    <n v="3384031"/>
    <n v="0.1"/>
    <n v="0.1"/>
    <n v="1.1000000000000001"/>
  </r>
  <r>
    <x v="4"/>
    <x v="1"/>
    <x v="2"/>
    <s v="A7000"/>
    <x v="3"/>
    <x v="0"/>
    <n v="525"/>
    <n v="481"/>
    <n v="3384031"/>
    <n v="0.1"/>
    <n v="0.2"/>
    <n v="1.1000000000000001"/>
  </r>
  <r>
    <x v="4"/>
    <x v="1"/>
    <x v="2"/>
    <s v="E2402"/>
    <x v="4"/>
    <x v="0"/>
    <n v="907"/>
    <n v="784"/>
    <n v="3384031"/>
    <n v="0.2"/>
    <n v="0.3"/>
    <n v="1.2"/>
  </r>
  <r>
    <x v="4"/>
    <x v="1"/>
    <x v="0"/>
    <n v="97605"/>
    <x v="0"/>
    <x v="0"/>
    <n v="420"/>
    <n v="352"/>
    <n v="3508216"/>
    <n v="0.1"/>
    <n v="0.1"/>
    <n v="1.2"/>
  </r>
  <r>
    <x v="4"/>
    <x v="1"/>
    <x v="0"/>
    <n v="97606"/>
    <x v="1"/>
    <x v="0"/>
    <n v="131"/>
    <n v="122"/>
    <n v="3508216"/>
    <n v="0"/>
    <n v="0"/>
    <n v="1.1000000000000001"/>
  </r>
  <r>
    <x v="4"/>
    <x v="1"/>
    <x v="0"/>
    <s v="A6550"/>
    <x v="2"/>
    <x v="0"/>
    <n v="382"/>
    <n v="344"/>
    <n v="3508216"/>
    <n v="0.1"/>
    <n v="0.1"/>
    <n v="1.1000000000000001"/>
  </r>
  <r>
    <x v="4"/>
    <x v="1"/>
    <x v="0"/>
    <s v="A7000"/>
    <x v="3"/>
    <x v="0"/>
    <n v="542"/>
    <n v="492"/>
    <n v="3508216"/>
    <n v="0.1"/>
    <n v="0.2"/>
    <n v="1.1000000000000001"/>
  </r>
  <r>
    <x v="4"/>
    <x v="1"/>
    <x v="0"/>
    <s v="E2402"/>
    <x v="4"/>
    <x v="0"/>
    <n v="955"/>
    <n v="830"/>
    <n v="3508216"/>
    <n v="0.2"/>
    <n v="0.3"/>
    <n v="1.2"/>
  </r>
  <r>
    <x v="4"/>
    <x v="1"/>
    <x v="6"/>
    <n v="97605"/>
    <x v="0"/>
    <x v="0"/>
    <n v="272"/>
    <n v="247"/>
    <n v="3671994"/>
    <n v="0.1"/>
    <n v="0.1"/>
    <n v="1.1000000000000001"/>
  </r>
  <r>
    <x v="4"/>
    <x v="1"/>
    <x v="6"/>
    <n v="97606"/>
    <x v="1"/>
    <x v="0"/>
    <n v="124"/>
    <n v="111"/>
    <n v="3671994"/>
    <n v="0"/>
    <n v="0"/>
    <n v="1.1000000000000001"/>
  </r>
  <r>
    <x v="4"/>
    <x v="1"/>
    <x v="6"/>
    <s v="A6550"/>
    <x v="2"/>
    <x v="0"/>
    <n v="256"/>
    <n v="233"/>
    <n v="3671994"/>
    <n v="0.1"/>
    <n v="0.1"/>
    <n v="1.1000000000000001"/>
  </r>
  <r>
    <x v="4"/>
    <x v="1"/>
    <x v="6"/>
    <s v="A7000"/>
    <x v="3"/>
    <x v="0"/>
    <n v="430"/>
    <n v="389"/>
    <n v="3671994"/>
    <n v="0.1"/>
    <n v="0.1"/>
    <n v="1.1000000000000001"/>
  </r>
  <r>
    <x v="4"/>
    <x v="1"/>
    <x v="6"/>
    <s v="E2402"/>
    <x v="4"/>
    <x v="0"/>
    <n v="612"/>
    <n v="556"/>
    <n v="3671994"/>
    <n v="0.2"/>
    <n v="0.2"/>
    <n v="1.1000000000000001"/>
  </r>
  <r>
    <x v="4"/>
    <x v="2"/>
    <x v="3"/>
    <s v="A6550"/>
    <x v="2"/>
    <x v="0"/>
    <n v="1"/>
    <n v="1"/>
    <n v="2445"/>
    <n v="0.4"/>
    <n v="0.4"/>
    <n v="1"/>
  </r>
  <r>
    <x v="4"/>
    <x v="2"/>
    <x v="3"/>
    <s v="E2402"/>
    <x v="4"/>
    <x v="0"/>
    <n v="1"/>
    <n v="1"/>
    <n v="2445"/>
    <n v="0.4"/>
    <n v="0.4"/>
    <n v="1"/>
  </r>
  <r>
    <x v="4"/>
    <x v="2"/>
    <x v="4"/>
    <s v="A6550"/>
    <x v="2"/>
    <x v="0"/>
    <n v="1"/>
    <n v="1"/>
    <n v="2870"/>
    <n v="0.3"/>
    <n v="0.3"/>
    <n v="1"/>
  </r>
  <r>
    <x v="4"/>
    <x v="2"/>
    <x v="4"/>
    <s v="E2402"/>
    <x v="4"/>
    <x v="0"/>
    <n v="1"/>
    <n v="1"/>
    <n v="2870"/>
    <n v="0.3"/>
    <n v="0.3"/>
    <n v="1"/>
  </r>
  <r>
    <x v="4"/>
    <x v="2"/>
    <x v="1"/>
    <s v="E2402"/>
    <x v="4"/>
    <x v="0"/>
    <n v="1"/>
    <n v="1"/>
    <n v="3668"/>
    <n v="0.3"/>
    <n v="0.3"/>
    <n v="1"/>
  </r>
  <r>
    <x v="4"/>
    <x v="2"/>
    <x v="2"/>
    <s v="E2402"/>
    <x v="4"/>
    <x v="0"/>
    <n v="2"/>
    <n v="1"/>
    <n v="4316"/>
    <n v="0.2"/>
    <n v="0.5"/>
    <n v="2"/>
  </r>
  <r>
    <x v="4"/>
    <x v="2"/>
    <x v="0"/>
    <n v="97605"/>
    <x v="0"/>
    <x v="0"/>
    <n v="1"/>
    <n v="1"/>
    <n v="4803"/>
    <n v="0.2"/>
    <n v="0.2"/>
    <n v="1"/>
  </r>
  <r>
    <x v="4"/>
    <x v="2"/>
    <x v="0"/>
    <n v="97606"/>
    <x v="1"/>
    <x v="0"/>
    <n v="1"/>
    <n v="1"/>
    <n v="4803"/>
    <n v="0.2"/>
    <n v="0.2"/>
    <n v="1"/>
  </r>
  <r>
    <x v="4"/>
    <x v="2"/>
    <x v="6"/>
    <s v="A6550"/>
    <x v="2"/>
    <x v="0"/>
    <n v="1"/>
    <n v="1"/>
    <n v="5048"/>
    <n v="0.2"/>
    <n v="0.2"/>
    <n v="1"/>
  </r>
  <r>
    <x v="4"/>
    <x v="2"/>
    <x v="6"/>
    <s v="A7000"/>
    <x v="3"/>
    <x v="0"/>
    <n v="3"/>
    <n v="2"/>
    <n v="5048"/>
    <n v="0.4"/>
    <n v="0.6"/>
    <n v="1.5"/>
  </r>
  <r>
    <x v="4"/>
    <x v="2"/>
    <x v="6"/>
    <s v="E2402"/>
    <x v="4"/>
    <x v="0"/>
    <n v="1"/>
    <n v="1"/>
    <n v="5048"/>
    <n v="0.2"/>
    <n v="0.2"/>
    <n v="1"/>
  </r>
  <r>
    <x v="5"/>
    <x v="0"/>
    <x v="3"/>
    <s v="A6550"/>
    <x v="2"/>
    <x v="0"/>
    <n v="288"/>
    <n v="219"/>
    <n v="1315101"/>
    <n v="0.2"/>
    <n v="0.2"/>
    <n v="1.3"/>
  </r>
  <r>
    <x v="5"/>
    <x v="0"/>
    <x v="3"/>
    <s v="A7000"/>
    <x v="3"/>
    <x v="0"/>
    <n v="81"/>
    <n v="62"/>
    <n v="1315101"/>
    <n v="0"/>
    <n v="0.1"/>
    <n v="1.3"/>
  </r>
  <r>
    <x v="5"/>
    <x v="0"/>
    <x v="3"/>
    <s v="E2402"/>
    <x v="4"/>
    <x v="0"/>
    <n v="250"/>
    <n v="216"/>
    <n v="1315101"/>
    <n v="0.2"/>
    <n v="0.2"/>
    <n v="1.2"/>
  </r>
  <r>
    <x v="5"/>
    <x v="0"/>
    <x v="4"/>
    <n v="97605"/>
    <x v="0"/>
    <x v="0"/>
    <n v="16"/>
    <n v="15"/>
    <n v="1332227"/>
    <n v="0"/>
    <n v="0"/>
    <n v="1.1000000000000001"/>
  </r>
  <r>
    <x v="5"/>
    <x v="0"/>
    <x v="4"/>
    <n v="97606"/>
    <x v="1"/>
    <x v="0"/>
    <n v="3"/>
    <n v="3"/>
    <n v="1332227"/>
    <n v="0"/>
    <n v="0"/>
    <n v="1"/>
  </r>
  <r>
    <x v="5"/>
    <x v="0"/>
    <x v="4"/>
    <s v="A6550"/>
    <x v="2"/>
    <x v="0"/>
    <n v="305"/>
    <n v="238"/>
    <n v="1332227"/>
    <n v="0.2"/>
    <n v="0.2"/>
    <n v="1.3"/>
  </r>
  <r>
    <x v="5"/>
    <x v="0"/>
    <x v="4"/>
    <s v="A7000"/>
    <x v="3"/>
    <x v="0"/>
    <n v="101"/>
    <n v="74"/>
    <n v="1332227"/>
    <n v="0.1"/>
    <n v="0.1"/>
    <n v="1.4"/>
  </r>
  <r>
    <x v="5"/>
    <x v="0"/>
    <x v="4"/>
    <s v="E2402"/>
    <x v="4"/>
    <x v="0"/>
    <n v="275"/>
    <n v="236"/>
    <n v="1332227"/>
    <n v="0.2"/>
    <n v="0.2"/>
    <n v="1.2"/>
  </r>
  <r>
    <x v="5"/>
    <x v="0"/>
    <x v="5"/>
    <n v="97605"/>
    <x v="0"/>
    <x v="0"/>
    <n v="112"/>
    <n v="79"/>
    <n v="1302280"/>
    <n v="0.1"/>
    <n v="0.1"/>
    <n v="1.4"/>
  </r>
  <r>
    <x v="5"/>
    <x v="0"/>
    <x v="5"/>
    <n v="97606"/>
    <x v="1"/>
    <x v="0"/>
    <n v="44"/>
    <n v="33"/>
    <n v="1302280"/>
    <n v="0"/>
    <n v="0"/>
    <n v="1.3"/>
  </r>
  <r>
    <x v="5"/>
    <x v="0"/>
    <x v="5"/>
    <s v="A6550"/>
    <x v="2"/>
    <x v="0"/>
    <n v="264"/>
    <n v="213"/>
    <n v="1302280"/>
    <n v="0.2"/>
    <n v="0.2"/>
    <n v="1.2"/>
  </r>
  <r>
    <x v="5"/>
    <x v="0"/>
    <x v="5"/>
    <s v="A7000"/>
    <x v="3"/>
    <x v="0"/>
    <n v="315"/>
    <n v="263"/>
    <n v="1302280"/>
    <n v="0.2"/>
    <n v="0.2"/>
    <n v="1.2"/>
  </r>
  <r>
    <x v="5"/>
    <x v="0"/>
    <x v="5"/>
    <s v="E2402"/>
    <x v="4"/>
    <x v="0"/>
    <n v="276"/>
    <n v="228"/>
    <n v="1302280"/>
    <n v="0.2"/>
    <n v="0.2"/>
    <n v="1.2"/>
  </r>
  <r>
    <x v="5"/>
    <x v="0"/>
    <x v="1"/>
    <n v="97605"/>
    <x v="0"/>
    <x v="0"/>
    <n v="159"/>
    <n v="135"/>
    <n v="1341133"/>
    <n v="0.1"/>
    <n v="0.1"/>
    <n v="1.2"/>
  </r>
  <r>
    <x v="5"/>
    <x v="0"/>
    <x v="1"/>
    <n v="97606"/>
    <x v="1"/>
    <x v="0"/>
    <n v="67"/>
    <n v="49"/>
    <n v="1341133"/>
    <n v="0"/>
    <n v="0"/>
    <n v="1.4"/>
  </r>
  <r>
    <x v="5"/>
    <x v="0"/>
    <x v="1"/>
    <s v="A6550"/>
    <x v="2"/>
    <x v="0"/>
    <n v="323"/>
    <n v="288"/>
    <n v="1341133"/>
    <n v="0.2"/>
    <n v="0.2"/>
    <n v="1.1000000000000001"/>
  </r>
  <r>
    <x v="5"/>
    <x v="0"/>
    <x v="1"/>
    <s v="A7000"/>
    <x v="3"/>
    <x v="0"/>
    <n v="362"/>
    <n v="329"/>
    <n v="1341133"/>
    <n v="0.2"/>
    <n v="0.3"/>
    <n v="1.1000000000000001"/>
  </r>
  <r>
    <x v="5"/>
    <x v="0"/>
    <x v="1"/>
    <s v="E2402"/>
    <x v="4"/>
    <x v="0"/>
    <n v="374"/>
    <n v="333"/>
    <n v="1341133"/>
    <n v="0.2"/>
    <n v="0.3"/>
    <n v="1.1000000000000001"/>
  </r>
  <r>
    <x v="5"/>
    <x v="0"/>
    <x v="2"/>
    <n v="97605"/>
    <x v="0"/>
    <x v="0"/>
    <n v="180"/>
    <n v="152"/>
    <n v="1379316"/>
    <n v="0.1"/>
    <n v="0.1"/>
    <n v="1.2"/>
  </r>
  <r>
    <x v="5"/>
    <x v="0"/>
    <x v="2"/>
    <n v="97606"/>
    <x v="1"/>
    <x v="0"/>
    <n v="82"/>
    <n v="70"/>
    <n v="1379316"/>
    <n v="0.1"/>
    <n v="0.1"/>
    <n v="1.2"/>
  </r>
  <r>
    <x v="5"/>
    <x v="0"/>
    <x v="2"/>
    <s v="A6550"/>
    <x v="2"/>
    <x v="0"/>
    <n v="294"/>
    <n v="262"/>
    <n v="1379316"/>
    <n v="0.2"/>
    <n v="0.2"/>
    <n v="1.1000000000000001"/>
  </r>
  <r>
    <x v="5"/>
    <x v="0"/>
    <x v="2"/>
    <s v="A7000"/>
    <x v="3"/>
    <x v="0"/>
    <n v="373"/>
    <n v="332"/>
    <n v="1379316"/>
    <n v="0.2"/>
    <n v="0.3"/>
    <n v="1.1000000000000001"/>
  </r>
  <r>
    <x v="5"/>
    <x v="0"/>
    <x v="2"/>
    <s v="E2402"/>
    <x v="4"/>
    <x v="0"/>
    <n v="367"/>
    <n v="316"/>
    <n v="1379316"/>
    <n v="0.2"/>
    <n v="0.3"/>
    <n v="1.2"/>
  </r>
  <r>
    <x v="5"/>
    <x v="0"/>
    <x v="0"/>
    <n v="97605"/>
    <x v="0"/>
    <x v="0"/>
    <n v="175"/>
    <n v="151"/>
    <n v="1429841"/>
    <n v="0.1"/>
    <n v="0.1"/>
    <n v="1.2"/>
  </r>
  <r>
    <x v="5"/>
    <x v="0"/>
    <x v="0"/>
    <n v="97606"/>
    <x v="1"/>
    <x v="0"/>
    <n v="82"/>
    <n v="65"/>
    <n v="1429841"/>
    <n v="0"/>
    <n v="0.1"/>
    <n v="1.3"/>
  </r>
  <r>
    <x v="5"/>
    <x v="0"/>
    <x v="0"/>
    <s v="A6550"/>
    <x v="2"/>
    <x v="0"/>
    <n v="255"/>
    <n v="239"/>
    <n v="1429841"/>
    <n v="0.2"/>
    <n v="0.2"/>
    <n v="1.1000000000000001"/>
  </r>
  <r>
    <x v="5"/>
    <x v="0"/>
    <x v="0"/>
    <s v="A7000"/>
    <x v="3"/>
    <x v="0"/>
    <n v="328"/>
    <n v="307"/>
    <n v="1429841"/>
    <n v="0.2"/>
    <n v="0.2"/>
    <n v="1.1000000000000001"/>
  </r>
  <r>
    <x v="5"/>
    <x v="0"/>
    <x v="0"/>
    <s v="E2402"/>
    <x v="4"/>
    <x v="0"/>
    <n v="310"/>
    <n v="281"/>
    <n v="1429841"/>
    <n v="0.2"/>
    <n v="0.2"/>
    <n v="1.1000000000000001"/>
  </r>
  <r>
    <x v="5"/>
    <x v="0"/>
    <x v="6"/>
    <n v="97605"/>
    <x v="0"/>
    <x v="0"/>
    <n v="151"/>
    <n v="124"/>
    <n v="1474941"/>
    <n v="0.1"/>
    <n v="0.1"/>
    <n v="1.2"/>
  </r>
  <r>
    <x v="5"/>
    <x v="0"/>
    <x v="6"/>
    <n v="97606"/>
    <x v="1"/>
    <x v="0"/>
    <n v="59"/>
    <n v="51"/>
    <n v="1474941"/>
    <n v="0"/>
    <n v="0"/>
    <n v="1.2"/>
  </r>
  <r>
    <x v="5"/>
    <x v="0"/>
    <x v="6"/>
    <s v="A6550"/>
    <x v="2"/>
    <x v="0"/>
    <n v="168"/>
    <n v="155"/>
    <n v="1474941"/>
    <n v="0.1"/>
    <n v="0.1"/>
    <n v="1.1000000000000001"/>
  </r>
  <r>
    <x v="5"/>
    <x v="0"/>
    <x v="6"/>
    <s v="A7000"/>
    <x v="3"/>
    <x v="0"/>
    <n v="233"/>
    <n v="209"/>
    <n v="1474941"/>
    <n v="0.1"/>
    <n v="0.2"/>
    <n v="1.1000000000000001"/>
  </r>
  <r>
    <x v="5"/>
    <x v="0"/>
    <x v="6"/>
    <s v="E2402"/>
    <x v="4"/>
    <x v="0"/>
    <n v="201"/>
    <n v="183"/>
    <n v="1474941"/>
    <n v="0.1"/>
    <n v="0.1"/>
    <n v="1.1000000000000001"/>
  </r>
  <r>
    <x v="5"/>
    <x v="1"/>
    <x v="3"/>
    <n v="97605"/>
    <x v="0"/>
    <x v="0"/>
    <n v="1"/>
    <n v="1"/>
    <n v="948957"/>
    <n v="0"/>
    <n v="0"/>
    <n v="1"/>
  </r>
  <r>
    <x v="5"/>
    <x v="1"/>
    <x v="3"/>
    <s v="A6550"/>
    <x v="2"/>
    <x v="0"/>
    <n v="255"/>
    <n v="201"/>
    <n v="948957"/>
    <n v="0.2"/>
    <n v="0.3"/>
    <n v="1.3"/>
  </r>
  <r>
    <x v="5"/>
    <x v="1"/>
    <x v="3"/>
    <s v="A7000"/>
    <x v="3"/>
    <x v="0"/>
    <n v="108"/>
    <n v="78"/>
    <n v="948957"/>
    <n v="0.1"/>
    <n v="0.1"/>
    <n v="1.4"/>
  </r>
  <r>
    <x v="5"/>
    <x v="1"/>
    <x v="3"/>
    <s v="E2402"/>
    <x v="4"/>
    <x v="0"/>
    <n v="255"/>
    <n v="219"/>
    <n v="948957"/>
    <n v="0.2"/>
    <n v="0.3"/>
    <n v="1.2"/>
  </r>
  <r>
    <x v="5"/>
    <x v="1"/>
    <x v="4"/>
    <n v="97605"/>
    <x v="0"/>
    <x v="0"/>
    <n v="7"/>
    <n v="6"/>
    <n v="983538"/>
    <n v="0"/>
    <n v="0"/>
    <n v="1.2"/>
  </r>
  <r>
    <x v="5"/>
    <x v="1"/>
    <x v="4"/>
    <n v="97606"/>
    <x v="1"/>
    <x v="0"/>
    <n v="9"/>
    <n v="9"/>
    <n v="983538"/>
    <n v="0"/>
    <n v="0"/>
    <n v="1"/>
  </r>
  <r>
    <x v="5"/>
    <x v="1"/>
    <x v="4"/>
    <s v="A6550"/>
    <x v="2"/>
    <x v="0"/>
    <n v="324"/>
    <n v="259"/>
    <n v="983538"/>
    <n v="0.3"/>
    <n v="0.3"/>
    <n v="1.3"/>
  </r>
  <r>
    <x v="5"/>
    <x v="1"/>
    <x v="4"/>
    <s v="A7000"/>
    <x v="3"/>
    <x v="0"/>
    <n v="121"/>
    <n v="94"/>
    <n v="983538"/>
    <n v="0.1"/>
    <n v="0.1"/>
    <n v="1.3"/>
  </r>
  <r>
    <x v="5"/>
    <x v="1"/>
    <x v="4"/>
    <s v="E2402"/>
    <x v="4"/>
    <x v="0"/>
    <n v="311"/>
    <n v="270"/>
    <n v="983538"/>
    <n v="0.3"/>
    <n v="0.3"/>
    <n v="1.2"/>
  </r>
  <r>
    <x v="5"/>
    <x v="1"/>
    <x v="5"/>
    <n v="97605"/>
    <x v="0"/>
    <x v="0"/>
    <n v="105"/>
    <n v="87"/>
    <n v="975064"/>
    <n v="0.1"/>
    <n v="0.1"/>
    <n v="1.2"/>
  </r>
  <r>
    <x v="5"/>
    <x v="1"/>
    <x v="5"/>
    <n v="97606"/>
    <x v="1"/>
    <x v="0"/>
    <n v="38"/>
    <n v="31"/>
    <n v="975064"/>
    <n v="0"/>
    <n v="0"/>
    <n v="1.2"/>
  </r>
  <r>
    <x v="5"/>
    <x v="1"/>
    <x v="5"/>
    <s v="A6550"/>
    <x v="2"/>
    <x v="0"/>
    <n v="315"/>
    <n v="263"/>
    <n v="975064"/>
    <n v="0.3"/>
    <n v="0.3"/>
    <n v="1.2"/>
  </r>
  <r>
    <x v="5"/>
    <x v="1"/>
    <x v="5"/>
    <s v="A7000"/>
    <x v="3"/>
    <x v="0"/>
    <n v="370"/>
    <n v="318"/>
    <n v="975064"/>
    <n v="0.3"/>
    <n v="0.4"/>
    <n v="1.2"/>
  </r>
  <r>
    <x v="5"/>
    <x v="1"/>
    <x v="5"/>
    <s v="E2402"/>
    <x v="4"/>
    <x v="0"/>
    <n v="346"/>
    <n v="288"/>
    <n v="975064"/>
    <n v="0.3"/>
    <n v="0.4"/>
    <n v="1.2"/>
  </r>
  <r>
    <x v="5"/>
    <x v="1"/>
    <x v="1"/>
    <n v="97605"/>
    <x v="0"/>
    <x v="0"/>
    <n v="136"/>
    <n v="116"/>
    <n v="1023810"/>
    <n v="0.1"/>
    <n v="0.1"/>
    <n v="1.2"/>
  </r>
  <r>
    <x v="5"/>
    <x v="1"/>
    <x v="1"/>
    <n v="97606"/>
    <x v="1"/>
    <x v="0"/>
    <n v="56"/>
    <n v="47"/>
    <n v="1023810"/>
    <n v="0"/>
    <n v="0.1"/>
    <n v="1.2"/>
  </r>
  <r>
    <x v="5"/>
    <x v="1"/>
    <x v="1"/>
    <s v="A6550"/>
    <x v="2"/>
    <x v="0"/>
    <n v="289"/>
    <n v="264"/>
    <n v="1023810"/>
    <n v="0.3"/>
    <n v="0.3"/>
    <n v="1.1000000000000001"/>
  </r>
  <r>
    <x v="5"/>
    <x v="1"/>
    <x v="1"/>
    <s v="A7000"/>
    <x v="3"/>
    <x v="0"/>
    <n v="408"/>
    <n v="378"/>
    <n v="1023810"/>
    <n v="0.4"/>
    <n v="0.4"/>
    <n v="1.1000000000000001"/>
  </r>
  <r>
    <x v="5"/>
    <x v="1"/>
    <x v="1"/>
    <s v="E2402"/>
    <x v="4"/>
    <x v="0"/>
    <n v="366"/>
    <n v="326"/>
    <n v="1023810"/>
    <n v="0.3"/>
    <n v="0.4"/>
    <n v="1.1000000000000001"/>
  </r>
  <r>
    <x v="5"/>
    <x v="1"/>
    <x v="2"/>
    <n v="97605"/>
    <x v="0"/>
    <x v="0"/>
    <n v="184"/>
    <n v="159"/>
    <n v="1072571"/>
    <n v="0.1"/>
    <n v="0.2"/>
    <n v="1.2"/>
  </r>
  <r>
    <x v="5"/>
    <x v="1"/>
    <x v="2"/>
    <n v="97606"/>
    <x v="1"/>
    <x v="0"/>
    <n v="63"/>
    <n v="51"/>
    <n v="1072571"/>
    <n v="0"/>
    <n v="0.1"/>
    <n v="1.2"/>
  </r>
  <r>
    <x v="5"/>
    <x v="1"/>
    <x v="2"/>
    <s v="A6550"/>
    <x v="2"/>
    <x v="0"/>
    <n v="311"/>
    <n v="272"/>
    <n v="1072571"/>
    <n v="0.3"/>
    <n v="0.3"/>
    <n v="1.1000000000000001"/>
  </r>
  <r>
    <x v="5"/>
    <x v="1"/>
    <x v="2"/>
    <s v="A7000"/>
    <x v="3"/>
    <x v="0"/>
    <n v="431"/>
    <n v="381"/>
    <n v="1072571"/>
    <n v="0.4"/>
    <n v="0.4"/>
    <n v="1.1000000000000001"/>
  </r>
  <r>
    <x v="5"/>
    <x v="1"/>
    <x v="2"/>
    <s v="E2402"/>
    <x v="4"/>
    <x v="0"/>
    <n v="399"/>
    <n v="343"/>
    <n v="1072571"/>
    <n v="0.3"/>
    <n v="0.4"/>
    <n v="1.2"/>
  </r>
  <r>
    <x v="5"/>
    <x v="1"/>
    <x v="0"/>
    <n v="97605"/>
    <x v="0"/>
    <x v="0"/>
    <n v="191"/>
    <n v="169"/>
    <n v="1134905"/>
    <n v="0.1"/>
    <n v="0.2"/>
    <n v="1.1000000000000001"/>
  </r>
  <r>
    <x v="5"/>
    <x v="1"/>
    <x v="0"/>
    <n v="97606"/>
    <x v="1"/>
    <x v="0"/>
    <n v="67"/>
    <n v="56"/>
    <n v="1134905"/>
    <n v="0"/>
    <n v="0.1"/>
    <n v="1.2"/>
  </r>
  <r>
    <x v="5"/>
    <x v="1"/>
    <x v="0"/>
    <s v="A6550"/>
    <x v="2"/>
    <x v="0"/>
    <n v="339"/>
    <n v="305"/>
    <n v="1134905"/>
    <n v="0.3"/>
    <n v="0.3"/>
    <n v="1.1000000000000001"/>
  </r>
  <r>
    <x v="5"/>
    <x v="1"/>
    <x v="0"/>
    <s v="A7000"/>
    <x v="3"/>
    <x v="0"/>
    <n v="467"/>
    <n v="421"/>
    <n v="1134905"/>
    <n v="0.4"/>
    <n v="0.4"/>
    <n v="1.1000000000000001"/>
  </r>
  <r>
    <x v="5"/>
    <x v="1"/>
    <x v="0"/>
    <s v="E2402"/>
    <x v="4"/>
    <x v="0"/>
    <n v="405"/>
    <n v="359"/>
    <n v="1134905"/>
    <n v="0.3"/>
    <n v="0.4"/>
    <n v="1.1000000000000001"/>
  </r>
  <r>
    <x v="5"/>
    <x v="1"/>
    <x v="6"/>
    <n v="97605"/>
    <x v="0"/>
    <x v="0"/>
    <n v="147"/>
    <n v="121"/>
    <n v="1181848"/>
    <n v="0.1"/>
    <n v="0.1"/>
    <n v="1.2"/>
  </r>
  <r>
    <x v="5"/>
    <x v="1"/>
    <x v="6"/>
    <n v="97606"/>
    <x v="1"/>
    <x v="0"/>
    <n v="65"/>
    <n v="58"/>
    <n v="1181848"/>
    <n v="0"/>
    <n v="0.1"/>
    <n v="1.1000000000000001"/>
  </r>
  <r>
    <x v="5"/>
    <x v="1"/>
    <x v="6"/>
    <s v="A6550"/>
    <x v="2"/>
    <x v="0"/>
    <n v="234"/>
    <n v="219"/>
    <n v="1181848"/>
    <n v="0.2"/>
    <n v="0.2"/>
    <n v="1.1000000000000001"/>
  </r>
  <r>
    <x v="5"/>
    <x v="1"/>
    <x v="6"/>
    <s v="A7000"/>
    <x v="3"/>
    <x v="0"/>
    <n v="337"/>
    <n v="312"/>
    <n v="1181848"/>
    <n v="0.3"/>
    <n v="0.3"/>
    <n v="1.1000000000000001"/>
  </r>
  <r>
    <x v="5"/>
    <x v="1"/>
    <x v="6"/>
    <s v="E2402"/>
    <x v="4"/>
    <x v="0"/>
    <n v="278"/>
    <n v="257"/>
    <n v="1181848"/>
    <n v="0.2"/>
    <n v="0.2"/>
    <n v="1.1000000000000001"/>
  </r>
  <r>
    <x v="5"/>
    <x v="2"/>
    <x v="4"/>
    <s v="A6550"/>
    <x v="2"/>
    <x v="0"/>
    <n v="1"/>
    <n v="1"/>
    <n v="552"/>
    <n v="1.8"/>
    <n v="1.8"/>
    <n v="1"/>
  </r>
  <r>
    <x v="5"/>
    <x v="2"/>
    <x v="4"/>
    <s v="E2402"/>
    <x v="4"/>
    <x v="0"/>
    <n v="1"/>
    <n v="1"/>
    <n v="552"/>
    <n v="1.8"/>
    <n v="1.8"/>
    <n v="1"/>
  </r>
  <r>
    <x v="5"/>
    <x v="2"/>
    <x v="2"/>
    <s v="A6550"/>
    <x v="2"/>
    <x v="0"/>
    <n v="3"/>
    <n v="1"/>
    <n v="863"/>
    <n v="1.2"/>
    <n v="3.5"/>
    <n v="3"/>
  </r>
  <r>
    <x v="5"/>
    <x v="2"/>
    <x v="2"/>
    <s v="A7000"/>
    <x v="3"/>
    <x v="0"/>
    <n v="3"/>
    <n v="1"/>
    <n v="863"/>
    <n v="1.2"/>
    <n v="3.5"/>
    <n v="3"/>
  </r>
  <r>
    <x v="5"/>
    <x v="2"/>
    <x v="2"/>
    <s v="E2402"/>
    <x v="4"/>
    <x v="0"/>
    <n v="4"/>
    <n v="2"/>
    <n v="863"/>
    <n v="2.2999999999999998"/>
    <n v="4.5999999999999996"/>
    <n v="2"/>
  </r>
  <r>
    <x v="0"/>
    <x v="0"/>
    <x v="1"/>
    <n v="97606"/>
    <x v="1"/>
    <x v="0"/>
    <n v="1"/>
    <n v="1"/>
    <n v="11448"/>
    <n v="0.1"/>
    <n v="0.1"/>
    <n v="1"/>
  </r>
  <r>
    <x v="0"/>
    <x v="0"/>
    <x v="6"/>
    <n v="97605"/>
    <x v="0"/>
    <x v="0"/>
    <n v="1"/>
    <n v="1"/>
    <n v="13676"/>
    <n v="0.1"/>
    <n v="0.1"/>
    <n v="1"/>
  </r>
  <r>
    <x v="0"/>
    <x v="1"/>
    <x v="6"/>
    <n v="97606"/>
    <x v="1"/>
    <x v="0"/>
    <n v="1"/>
    <n v="1"/>
    <n v="14222"/>
    <n v="0.1"/>
    <n v="0.1"/>
    <n v="1"/>
  </r>
  <r>
    <x v="1"/>
    <x v="0"/>
    <x v="5"/>
    <n v="97606"/>
    <x v="1"/>
    <x v="0"/>
    <n v="1"/>
    <n v="1"/>
    <n v="34026"/>
    <n v="0"/>
    <n v="0"/>
    <n v="1"/>
  </r>
  <r>
    <x v="1"/>
    <x v="0"/>
    <x v="2"/>
    <n v="97605"/>
    <x v="0"/>
    <x v="0"/>
    <n v="1"/>
    <n v="1"/>
    <n v="32437"/>
    <n v="0"/>
    <n v="0"/>
    <n v="1"/>
  </r>
  <r>
    <x v="1"/>
    <x v="0"/>
    <x v="6"/>
    <n v="97605"/>
    <x v="0"/>
    <x v="0"/>
    <n v="2"/>
    <n v="2"/>
    <n v="34105"/>
    <n v="0.1"/>
    <n v="0.1"/>
    <n v="1"/>
  </r>
  <r>
    <x v="1"/>
    <x v="0"/>
    <x v="6"/>
    <n v="97606"/>
    <x v="1"/>
    <x v="0"/>
    <n v="1"/>
    <n v="1"/>
    <n v="34105"/>
    <n v="0"/>
    <n v="0"/>
    <n v="1"/>
  </r>
  <r>
    <x v="1"/>
    <x v="1"/>
    <x v="2"/>
    <n v="97605"/>
    <x v="0"/>
    <x v="0"/>
    <n v="3"/>
    <n v="2"/>
    <n v="33982"/>
    <n v="0.1"/>
    <n v="0.1"/>
    <n v="1.5"/>
  </r>
  <r>
    <x v="1"/>
    <x v="1"/>
    <x v="0"/>
    <n v="97605"/>
    <x v="0"/>
    <x v="0"/>
    <n v="3"/>
    <n v="1"/>
    <n v="33876"/>
    <n v="0"/>
    <n v="0.1"/>
    <n v="3"/>
  </r>
  <r>
    <x v="1"/>
    <x v="1"/>
    <x v="6"/>
    <n v="97606"/>
    <x v="1"/>
    <x v="0"/>
    <n v="1"/>
    <n v="1"/>
    <n v="35510"/>
    <n v="0"/>
    <n v="0"/>
    <n v="1"/>
  </r>
  <r>
    <x v="2"/>
    <x v="0"/>
    <x v="2"/>
    <n v="97605"/>
    <x v="0"/>
    <x v="0"/>
    <n v="4"/>
    <n v="1"/>
    <n v="11318"/>
    <n v="0.1"/>
    <n v="0.4"/>
    <n v="4"/>
  </r>
  <r>
    <x v="2"/>
    <x v="1"/>
    <x v="1"/>
    <n v="97605"/>
    <x v="0"/>
    <x v="0"/>
    <n v="4"/>
    <n v="1"/>
    <n v="10272"/>
    <n v="0.1"/>
    <n v="0.4"/>
    <n v="4"/>
  </r>
  <r>
    <x v="2"/>
    <x v="1"/>
    <x v="0"/>
    <n v="97605"/>
    <x v="0"/>
    <x v="0"/>
    <n v="3"/>
    <n v="1"/>
    <n v="10889"/>
    <n v="0.1"/>
    <n v="0.3"/>
    <n v="3"/>
  </r>
  <r>
    <x v="2"/>
    <x v="1"/>
    <x v="6"/>
    <n v="97606"/>
    <x v="1"/>
    <x v="0"/>
    <n v="2"/>
    <n v="2"/>
    <n v="11889"/>
    <n v="0.2"/>
    <n v="0.2"/>
    <n v="1"/>
  </r>
  <r>
    <x v="3"/>
    <x v="0"/>
    <x v="7"/>
    <s v="A7000"/>
    <x v="3"/>
    <x v="0"/>
    <n v="1"/>
    <n v="1"/>
    <n v="88539"/>
    <n v="0"/>
    <n v="0"/>
    <n v="1"/>
  </r>
  <r>
    <x v="3"/>
    <x v="0"/>
    <x v="5"/>
    <n v="97605"/>
    <x v="0"/>
    <x v="0"/>
    <n v="2"/>
    <n v="1"/>
    <n v="78652"/>
    <n v="0"/>
    <n v="0"/>
    <n v="2"/>
  </r>
  <r>
    <x v="3"/>
    <x v="0"/>
    <x v="1"/>
    <n v="97605"/>
    <x v="0"/>
    <x v="0"/>
    <n v="3"/>
    <n v="2"/>
    <n v="77396"/>
    <n v="0"/>
    <n v="0"/>
    <n v="1.5"/>
  </r>
  <r>
    <x v="3"/>
    <x v="0"/>
    <x v="2"/>
    <n v="97606"/>
    <x v="1"/>
    <x v="0"/>
    <n v="2"/>
    <n v="1"/>
    <n v="79230"/>
    <n v="0"/>
    <n v="0"/>
    <n v="2"/>
  </r>
  <r>
    <x v="3"/>
    <x v="0"/>
    <x v="0"/>
    <n v="97605"/>
    <x v="0"/>
    <x v="0"/>
    <n v="5"/>
    <n v="3"/>
    <n v="83546"/>
    <n v="0"/>
    <n v="0.1"/>
    <n v="1.7"/>
  </r>
  <r>
    <x v="3"/>
    <x v="0"/>
    <x v="0"/>
    <n v="97606"/>
    <x v="1"/>
    <x v="0"/>
    <n v="9"/>
    <n v="4"/>
    <n v="83546"/>
    <n v="0"/>
    <n v="0.1"/>
    <n v="2.2000000000000002"/>
  </r>
  <r>
    <x v="3"/>
    <x v="0"/>
    <x v="6"/>
    <n v="97605"/>
    <x v="0"/>
    <x v="0"/>
    <n v="2"/>
    <n v="1"/>
    <n v="91922"/>
    <n v="0"/>
    <n v="0"/>
    <n v="2"/>
  </r>
  <r>
    <x v="3"/>
    <x v="0"/>
    <x v="6"/>
    <n v="97606"/>
    <x v="1"/>
    <x v="0"/>
    <n v="4"/>
    <n v="3"/>
    <n v="91922"/>
    <n v="0"/>
    <n v="0"/>
    <n v="1.3"/>
  </r>
  <r>
    <x v="3"/>
    <x v="1"/>
    <x v="5"/>
    <n v="97605"/>
    <x v="0"/>
    <x v="0"/>
    <n v="3"/>
    <n v="2"/>
    <n v="62328"/>
    <n v="0"/>
    <n v="0"/>
    <n v="1.5"/>
  </r>
  <r>
    <x v="3"/>
    <x v="1"/>
    <x v="1"/>
    <n v="97605"/>
    <x v="0"/>
    <x v="0"/>
    <n v="1"/>
    <n v="1"/>
    <n v="60831"/>
    <n v="0"/>
    <n v="0"/>
    <n v="1"/>
  </r>
  <r>
    <x v="3"/>
    <x v="1"/>
    <x v="2"/>
    <n v="97605"/>
    <x v="0"/>
    <x v="0"/>
    <n v="18"/>
    <n v="6"/>
    <n v="63250"/>
    <n v="0.1"/>
    <n v="0.3"/>
    <n v="3"/>
  </r>
  <r>
    <x v="3"/>
    <x v="1"/>
    <x v="2"/>
    <n v="97606"/>
    <x v="1"/>
    <x v="0"/>
    <n v="2"/>
    <n v="1"/>
    <n v="63250"/>
    <n v="0"/>
    <n v="0"/>
    <n v="2"/>
  </r>
  <r>
    <x v="3"/>
    <x v="1"/>
    <x v="0"/>
    <n v="97605"/>
    <x v="0"/>
    <x v="0"/>
    <n v="3"/>
    <n v="2"/>
    <n v="67658"/>
    <n v="0"/>
    <n v="0"/>
    <n v="1.5"/>
  </r>
  <r>
    <x v="3"/>
    <x v="1"/>
    <x v="0"/>
    <n v="97606"/>
    <x v="1"/>
    <x v="0"/>
    <n v="4"/>
    <n v="3"/>
    <n v="67658"/>
    <n v="0"/>
    <n v="0.1"/>
    <n v="1.3"/>
  </r>
  <r>
    <x v="3"/>
    <x v="1"/>
    <x v="6"/>
    <n v="97605"/>
    <x v="0"/>
    <x v="0"/>
    <n v="4"/>
    <n v="3"/>
    <n v="75205"/>
    <n v="0"/>
    <n v="0.1"/>
    <n v="1.3"/>
  </r>
  <r>
    <x v="4"/>
    <x v="0"/>
    <x v="4"/>
    <n v="97605"/>
    <x v="0"/>
    <x v="0"/>
    <n v="1"/>
    <n v="1"/>
    <n v="94059"/>
    <n v="0"/>
    <n v="0"/>
    <n v="1"/>
  </r>
  <r>
    <x v="4"/>
    <x v="0"/>
    <x v="5"/>
    <n v="97605"/>
    <x v="0"/>
    <x v="0"/>
    <n v="3"/>
    <n v="2"/>
    <n v="93465"/>
    <n v="0"/>
    <n v="0"/>
    <n v="1.5"/>
  </r>
  <r>
    <x v="4"/>
    <x v="0"/>
    <x v="5"/>
    <n v="97606"/>
    <x v="1"/>
    <x v="0"/>
    <n v="2"/>
    <n v="1"/>
    <n v="93465"/>
    <n v="0"/>
    <n v="0"/>
    <n v="2"/>
  </r>
  <r>
    <x v="4"/>
    <x v="0"/>
    <x v="1"/>
    <n v="97605"/>
    <x v="0"/>
    <x v="0"/>
    <n v="9"/>
    <n v="6"/>
    <n v="93251"/>
    <n v="0.1"/>
    <n v="0.1"/>
    <n v="1.5"/>
  </r>
  <r>
    <x v="4"/>
    <x v="0"/>
    <x v="1"/>
    <n v="97606"/>
    <x v="1"/>
    <x v="0"/>
    <n v="4"/>
    <n v="3"/>
    <n v="93251"/>
    <n v="0"/>
    <n v="0"/>
    <n v="1.3"/>
  </r>
  <r>
    <x v="4"/>
    <x v="0"/>
    <x v="2"/>
    <n v="97605"/>
    <x v="0"/>
    <x v="0"/>
    <n v="5"/>
    <n v="2"/>
    <n v="95095"/>
    <n v="0"/>
    <n v="0.1"/>
    <n v="2.5"/>
  </r>
  <r>
    <x v="4"/>
    <x v="0"/>
    <x v="2"/>
    <n v="97606"/>
    <x v="1"/>
    <x v="0"/>
    <n v="1"/>
    <n v="1"/>
    <n v="95095"/>
    <n v="0"/>
    <n v="0"/>
    <n v="1"/>
  </r>
  <r>
    <x v="4"/>
    <x v="0"/>
    <x v="2"/>
    <s v="A7000"/>
    <x v="3"/>
    <x v="0"/>
    <n v="1"/>
    <n v="1"/>
    <n v="95095"/>
    <n v="0"/>
    <n v="0"/>
    <n v="1"/>
  </r>
  <r>
    <x v="4"/>
    <x v="0"/>
    <x v="0"/>
    <n v="97605"/>
    <x v="0"/>
    <x v="0"/>
    <n v="6"/>
    <n v="4"/>
    <n v="98948"/>
    <n v="0"/>
    <n v="0.1"/>
    <n v="1.5"/>
  </r>
  <r>
    <x v="4"/>
    <x v="0"/>
    <x v="0"/>
    <n v="97606"/>
    <x v="1"/>
    <x v="0"/>
    <n v="3"/>
    <n v="2"/>
    <n v="98948"/>
    <n v="0"/>
    <n v="0"/>
    <n v="1.5"/>
  </r>
  <r>
    <x v="4"/>
    <x v="0"/>
    <x v="6"/>
    <n v="97605"/>
    <x v="0"/>
    <x v="0"/>
    <n v="16"/>
    <n v="9"/>
    <n v="108073"/>
    <n v="0.1"/>
    <n v="0.1"/>
    <n v="1.8"/>
  </r>
  <r>
    <x v="4"/>
    <x v="0"/>
    <x v="6"/>
    <n v="97606"/>
    <x v="1"/>
    <x v="0"/>
    <n v="1"/>
    <n v="1"/>
    <n v="108073"/>
    <n v="0"/>
    <n v="0"/>
    <n v="1"/>
  </r>
  <r>
    <x v="4"/>
    <x v="1"/>
    <x v="4"/>
    <n v="97605"/>
    <x v="0"/>
    <x v="0"/>
    <n v="2"/>
    <n v="2"/>
    <n v="81188"/>
    <n v="0"/>
    <n v="0"/>
    <n v="1"/>
  </r>
  <r>
    <x v="4"/>
    <x v="1"/>
    <x v="4"/>
    <n v="97606"/>
    <x v="1"/>
    <x v="0"/>
    <n v="2"/>
    <n v="1"/>
    <n v="81188"/>
    <n v="0"/>
    <n v="0"/>
    <n v="2"/>
  </r>
  <r>
    <x v="4"/>
    <x v="1"/>
    <x v="5"/>
    <n v="97605"/>
    <x v="0"/>
    <x v="0"/>
    <n v="1"/>
    <n v="1"/>
    <n v="80191"/>
    <n v="0"/>
    <n v="0"/>
    <n v="1"/>
  </r>
  <r>
    <x v="4"/>
    <x v="1"/>
    <x v="1"/>
    <n v="97605"/>
    <x v="0"/>
    <x v="0"/>
    <n v="3"/>
    <n v="2"/>
    <n v="79591"/>
    <n v="0"/>
    <n v="0"/>
    <n v="1.5"/>
  </r>
  <r>
    <x v="4"/>
    <x v="1"/>
    <x v="2"/>
    <n v="97605"/>
    <x v="0"/>
    <x v="0"/>
    <n v="2"/>
    <n v="2"/>
    <n v="80797"/>
    <n v="0"/>
    <n v="0"/>
    <n v="1"/>
  </r>
  <r>
    <x v="4"/>
    <x v="1"/>
    <x v="2"/>
    <n v="97606"/>
    <x v="1"/>
    <x v="0"/>
    <n v="1"/>
    <n v="1"/>
    <n v="80797"/>
    <n v="0"/>
    <n v="0"/>
    <n v="1"/>
  </r>
  <r>
    <x v="4"/>
    <x v="1"/>
    <x v="0"/>
    <n v="97605"/>
    <x v="0"/>
    <x v="0"/>
    <n v="11"/>
    <n v="8"/>
    <n v="83885"/>
    <n v="0.1"/>
    <n v="0.1"/>
    <n v="1.4"/>
  </r>
  <r>
    <x v="4"/>
    <x v="1"/>
    <x v="0"/>
    <n v="97606"/>
    <x v="1"/>
    <x v="0"/>
    <n v="6"/>
    <n v="3"/>
    <n v="83885"/>
    <n v="0"/>
    <n v="0.1"/>
    <n v="2"/>
  </r>
  <r>
    <x v="4"/>
    <x v="1"/>
    <x v="6"/>
    <n v="97605"/>
    <x v="0"/>
    <x v="0"/>
    <n v="4"/>
    <n v="3"/>
    <n v="91468"/>
    <n v="0"/>
    <n v="0"/>
    <n v="1.3"/>
  </r>
  <r>
    <x v="4"/>
    <x v="1"/>
    <x v="6"/>
    <n v="97606"/>
    <x v="1"/>
    <x v="0"/>
    <n v="3"/>
    <n v="3"/>
    <n v="91468"/>
    <n v="0"/>
    <n v="0"/>
    <n v="1"/>
  </r>
  <r>
    <x v="5"/>
    <x v="0"/>
    <x v="1"/>
    <n v="97605"/>
    <x v="0"/>
    <x v="0"/>
    <n v="2"/>
    <n v="1"/>
    <n v="38685"/>
    <n v="0"/>
    <n v="0.1"/>
    <n v="2"/>
  </r>
  <r>
    <x v="5"/>
    <x v="0"/>
    <x v="2"/>
    <n v="97605"/>
    <x v="0"/>
    <x v="0"/>
    <n v="1"/>
    <n v="1"/>
    <n v="38561"/>
    <n v="0"/>
    <n v="0"/>
    <n v="1"/>
  </r>
  <r>
    <x v="5"/>
    <x v="0"/>
    <x v="2"/>
    <n v="97606"/>
    <x v="1"/>
    <x v="0"/>
    <n v="3"/>
    <n v="2"/>
    <n v="38561"/>
    <n v="0.1"/>
    <n v="0.1"/>
    <n v="1.5"/>
  </r>
  <r>
    <x v="5"/>
    <x v="0"/>
    <x v="2"/>
    <s v="E2402"/>
    <x v="4"/>
    <x v="0"/>
    <n v="1"/>
    <n v="1"/>
    <n v="38561"/>
    <n v="0"/>
    <n v="0"/>
    <n v="1"/>
  </r>
  <r>
    <x v="5"/>
    <x v="0"/>
    <x v="0"/>
    <n v="97605"/>
    <x v="0"/>
    <x v="0"/>
    <n v="11"/>
    <n v="6"/>
    <n v="39031"/>
    <n v="0.2"/>
    <n v="0.3"/>
    <n v="1.8"/>
  </r>
  <r>
    <x v="5"/>
    <x v="0"/>
    <x v="0"/>
    <n v="97606"/>
    <x v="1"/>
    <x v="0"/>
    <n v="4"/>
    <n v="2"/>
    <n v="39031"/>
    <n v="0.1"/>
    <n v="0.1"/>
    <n v="2"/>
  </r>
  <r>
    <x v="5"/>
    <x v="0"/>
    <x v="6"/>
    <n v="97605"/>
    <x v="0"/>
    <x v="0"/>
    <n v="9"/>
    <n v="4"/>
    <n v="41445"/>
    <n v="0.1"/>
    <n v="0.2"/>
    <n v="2.2000000000000002"/>
  </r>
  <r>
    <x v="5"/>
    <x v="0"/>
    <x v="6"/>
    <n v="97606"/>
    <x v="1"/>
    <x v="0"/>
    <n v="1"/>
    <n v="1"/>
    <n v="41445"/>
    <n v="0"/>
    <n v="0"/>
    <n v="1"/>
  </r>
  <r>
    <x v="5"/>
    <x v="1"/>
    <x v="5"/>
    <n v="97605"/>
    <x v="0"/>
    <x v="0"/>
    <n v="1"/>
    <n v="1"/>
    <n v="29727"/>
    <n v="0"/>
    <n v="0"/>
    <n v="1"/>
  </r>
  <r>
    <x v="5"/>
    <x v="1"/>
    <x v="1"/>
    <n v="97605"/>
    <x v="0"/>
    <x v="0"/>
    <n v="2"/>
    <n v="2"/>
    <n v="29621"/>
    <n v="0.1"/>
    <n v="0.1"/>
    <n v="1"/>
  </r>
  <r>
    <x v="5"/>
    <x v="1"/>
    <x v="1"/>
    <n v="97606"/>
    <x v="1"/>
    <x v="0"/>
    <n v="1"/>
    <n v="1"/>
    <n v="29621"/>
    <n v="0"/>
    <n v="0"/>
    <n v="1"/>
  </r>
  <r>
    <x v="5"/>
    <x v="1"/>
    <x v="2"/>
    <n v="97605"/>
    <x v="0"/>
    <x v="0"/>
    <n v="14"/>
    <n v="6"/>
    <n v="29881"/>
    <n v="0.2"/>
    <n v="0.5"/>
    <n v="2.2999999999999998"/>
  </r>
  <r>
    <x v="5"/>
    <x v="1"/>
    <x v="2"/>
    <n v="97606"/>
    <x v="1"/>
    <x v="0"/>
    <n v="6"/>
    <n v="3"/>
    <n v="29881"/>
    <n v="0.1"/>
    <n v="0.2"/>
    <n v="2"/>
  </r>
  <r>
    <x v="5"/>
    <x v="1"/>
    <x v="0"/>
    <n v="97605"/>
    <x v="0"/>
    <x v="0"/>
    <n v="4"/>
    <n v="2"/>
    <n v="30528"/>
    <n v="0.1"/>
    <n v="0.1"/>
    <n v="2"/>
  </r>
  <r>
    <x v="5"/>
    <x v="1"/>
    <x v="0"/>
    <n v="97606"/>
    <x v="1"/>
    <x v="0"/>
    <n v="1"/>
    <n v="1"/>
    <n v="30528"/>
    <n v="0"/>
    <n v="0"/>
    <n v="1"/>
  </r>
  <r>
    <x v="5"/>
    <x v="1"/>
    <x v="6"/>
    <n v="97605"/>
    <x v="0"/>
    <x v="0"/>
    <n v="8"/>
    <n v="6"/>
    <n v="32764"/>
    <n v="0.2"/>
    <n v="0.2"/>
    <n v="1.3"/>
  </r>
  <r>
    <x v="5"/>
    <x v="1"/>
    <x v="6"/>
    <n v="97606"/>
    <x v="1"/>
    <x v="0"/>
    <n v="2"/>
    <n v="2"/>
    <n v="32764"/>
    <n v="0.1"/>
    <n v="0.1"/>
    <n v="1"/>
  </r>
  <r>
    <x v="5"/>
    <x v="1"/>
    <x v="6"/>
    <s v="A7000"/>
    <x v="3"/>
    <x v="0"/>
    <n v="1"/>
    <n v="1"/>
    <n v="32764"/>
    <n v="0"/>
    <n v="0"/>
    <n v="1"/>
  </r>
  <r>
    <x v="0"/>
    <x v="0"/>
    <x v="4"/>
    <s v="A7000"/>
    <x v="3"/>
    <x v="0"/>
    <n v="1"/>
    <n v="1"/>
    <n v="10205"/>
    <n v="0.1"/>
    <n v="0.1"/>
    <n v="1"/>
  </r>
  <r>
    <x v="0"/>
    <x v="0"/>
    <x v="5"/>
    <s v="A7000"/>
    <x v="3"/>
    <x v="0"/>
    <n v="2"/>
    <n v="2"/>
    <n v="10281"/>
    <n v="0.2"/>
    <n v="0.2"/>
    <n v="1"/>
  </r>
  <r>
    <x v="0"/>
    <x v="0"/>
    <x v="2"/>
    <n v="97605"/>
    <x v="0"/>
    <x v="0"/>
    <n v="2"/>
    <n v="1"/>
    <n v="11425"/>
    <n v="0.1"/>
    <n v="0.2"/>
    <n v="2"/>
  </r>
  <r>
    <x v="0"/>
    <x v="0"/>
    <x v="2"/>
    <s v="A7000"/>
    <x v="3"/>
    <x v="0"/>
    <n v="9"/>
    <n v="4"/>
    <n v="11425"/>
    <n v="0.4"/>
    <n v="0.8"/>
    <n v="2.2000000000000002"/>
  </r>
  <r>
    <x v="0"/>
    <x v="0"/>
    <x v="0"/>
    <s v="A7000"/>
    <x v="3"/>
    <x v="0"/>
    <n v="26"/>
    <n v="7"/>
    <n v="12268"/>
    <n v="0.6"/>
    <n v="2.1"/>
    <n v="3.7"/>
  </r>
  <r>
    <x v="0"/>
    <x v="0"/>
    <x v="6"/>
    <s v="A7000"/>
    <x v="3"/>
    <x v="0"/>
    <n v="13"/>
    <n v="5"/>
    <n v="12270"/>
    <n v="0.4"/>
    <n v="1.1000000000000001"/>
    <n v="2.6"/>
  </r>
  <r>
    <x v="0"/>
    <x v="1"/>
    <x v="4"/>
    <s v="A6550"/>
    <x v="2"/>
    <x v="0"/>
    <n v="1"/>
    <n v="1"/>
    <n v="10481"/>
    <n v="0.1"/>
    <n v="0.1"/>
    <n v="1"/>
  </r>
  <r>
    <x v="0"/>
    <x v="1"/>
    <x v="4"/>
    <s v="A7000"/>
    <x v="3"/>
    <x v="0"/>
    <n v="3"/>
    <n v="1"/>
    <n v="10481"/>
    <n v="0.1"/>
    <n v="0.3"/>
    <n v="3"/>
  </r>
  <r>
    <x v="0"/>
    <x v="1"/>
    <x v="4"/>
    <s v="E2402"/>
    <x v="4"/>
    <x v="0"/>
    <n v="1"/>
    <n v="1"/>
    <n v="10481"/>
    <n v="0.1"/>
    <n v="0.1"/>
    <n v="1"/>
  </r>
  <r>
    <x v="0"/>
    <x v="1"/>
    <x v="1"/>
    <s v="A7000"/>
    <x v="3"/>
    <x v="0"/>
    <n v="2"/>
    <n v="2"/>
    <n v="11367"/>
    <n v="0.2"/>
    <n v="0.2"/>
    <n v="1"/>
  </r>
  <r>
    <x v="0"/>
    <x v="1"/>
    <x v="2"/>
    <s v="A7000"/>
    <x v="3"/>
    <x v="0"/>
    <n v="6"/>
    <n v="2"/>
    <n v="11688"/>
    <n v="0.2"/>
    <n v="0.5"/>
    <n v="3"/>
  </r>
  <r>
    <x v="0"/>
    <x v="1"/>
    <x v="0"/>
    <s v="A7000"/>
    <x v="3"/>
    <x v="0"/>
    <n v="14"/>
    <n v="5"/>
    <n v="12782"/>
    <n v="0.4"/>
    <n v="1.1000000000000001"/>
    <n v="2.8"/>
  </r>
  <r>
    <x v="0"/>
    <x v="1"/>
    <x v="6"/>
    <s v="A7000"/>
    <x v="3"/>
    <x v="0"/>
    <n v="11"/>
    <n v="2"/>
    <n v="12774"/>
    <n v="0.2"/>
    <n v="0.9"/>
    <n v="5.5"/>
  </r>
  <r>
    <x v="6"/>
    <x v="0"/>
    <x v="0"/>
    <s v="A7000"/>
    <x v="3"/>
    <x v="0"/>
    <n v="8"/>
    <n v="2"/>
    <n v="10328"/>
    <n v="0.2"/>
    <n v="0.8"/>
    <n v="4"/>
  </r>
  <r>
    <x v="6"/>
    <x v="0"/>
    <x v="6"/>
    <s v="A7000"/>
    <x v="3"/>
    <x v="0"/>
    <n v="17"/>
    <n v="5"/>
    <n v="10595"/>
    <n v="0.5"/>
    <n v="1.6"/>
    <n v="3.4"/>
  </r>
  <r>
    <x v="6"/>
    <x v="1"/>
    <x v="5"/>
    <s v="A7000"/>
    <x v="3"/>
    <x v="0"/>
    <n v="1"/>
    <n v="1"/>
    <n v="8954"/>
    <n v="0.1"/>
    <n v="0.1"/>
    <n v="1"/>
  </r>
  <r>
    <x v="6"/>
    <x v="1"/>
    <x v="6"/>
    <s v="A7000"/>
    <x v="3"/>
    <x v="0"/>
    <n v="23"/>
    <n v="4"/>
    <n v="10894"/>
    <n v="0.4"/>
    <n v="2.1"/>
    <n v="5.8"/>
  </r>
  <r>
    <x v="1"/>
    <x v="0"/>
    <x v="1"/>
    <s v="A6550"/>
    <x v="2"/>
    <x v="0"/>
    <n v="2"/>
    <n v="2"/>
    <n v="14917"/>
    <n v="0.1"/>
    <n v="0.1"/>
    <n v="1"/>
  </r>
  <r>
    <x v="1"/>
    <x v="0"/>
    <x v="1"/>
    <s v="E2402"/>
    <x v="4"/>
    <x v="0"/>
    <n v="2"/>
    <n v="2"/>
    <n v="14917"/>
    <n v="0.1"/>
    <n v="0.1"/>
    <n v="1"/>
  </r>
  <r>
    <x v="1"/>
    <x v="0"/>
    <x v="2"/>
    <s v="A7000"/>
    <x v="3"/>
    <x v="0"/>
    <n v="2"/>
    <n v="1"/>
    <n v="14921"/>
    <n v="0.1"/>
    <n v="0.1"/>
    <n v="2"/>
  </r>
  <r>
    <x v="1"/>
    <x v="0"/>
    <x v="0"/>
    <n v="97605"/>
    <x v="0"/>
    <x v="0"/>
    <n v="1"/>
    <n v="1"/>
    <n v="16093"/>
    <n v="0.1"/>
    <n v="0.1"/>
    <n v="1"/>
  </r>
  <r>
    <x v="1"/>
    <x v="0"/>
    <x v="0"/>
    <s v="A6550"/>
    <x v="2"/>
    <x v="0"/>
    <n v="2"/>
    <n v="2"/>
    <n v="16093"/>
    <n v="0.1"/>
    <n v="0.1"/>
    <n v="1"/>
  </r>
  <r>
    <x v="1"/>
    <x v="0"/>
    <x v="0"/>
    <s v="A7000"/>
    <x v="3"/>
    <x v="0"/>
    <n v="11"/>
    <n v="2"/>
    <n v="16093"/>
    <n v="0.1"/>
    <n v="0.7"/>
    <n v="5.5"/>
  </r>
  <r>
    <x v="1"/>
    <x v="0"/>
    <x v="0"/>
    <s v="E2402"/>
    <x v="4"/>
    <x v="0"/>
    <n v="2"/>
    <n v="2"/>
    <n v="16093"/>
    <n v="0.1"/>
    <n v="0.1"/>
    <n v="1"/>
  </r>
  <r>
    <x v="1"/>
    <x v="0"/>
    <x v="6"/>
    <s v="A6550"/>
    <x v="2"/>
    <x v="0"/>
    <n v="3"/>
    <n v="2"/>
    <n v="16576"/>
    <n v="0.1"/>
    <n v="0.2"/>
    <n v="1.5"/>
  </r>
  <r>
    <x v="1"/>
    <x v="0"/>
    <x v="6"/>
    <s v="A7000"/>
    <x v="3"/>
    <x v="0"/>
    <n v="2"/>
    <n v="1"/>
    <n v="16576"/>
    <n v="0.1"/>
    <n v="0.1"/>
    <n v="2"/>
  </r>
  <r>
    <x v="1"/>
    <x v="0"/>
    <x v="6"/>
    <s v="E2402"/>
    <x v="4"/>
    <x v="0"/>
    <n v="7"/>
    <n v="3"/>
    <n v="16576"/>
    <n v="0.2"/>
    <n v="0.4"/>
    <n v="2.2999999999999998"/>
  </r>
  <r>
    <x v="1"/>
    <x v="1"/>
    <x v="3"/>
    <s v="A6550"/>
    <x v="2"/>
    <x v="0"/>
    <n v="1"/>
    <n v="1"/>
    <n v="23284"/>
    <n v="0"/>
    <n v="0"/>
    <n v="1"/>
  </r>
  <r>
    <x v="1"/>
    <x v="1"/>
    <x v="3"/>
    <s v="E2402"/>
    <x v="4"/>
    <x v="0"/>
    <n v="1"/>
    <n v="1"/>
    <n v="23284"/>
    <n v="0"/>
    <n v="0"/>
    <n v="1"/>
  </r>
  <r>
    <x v="1"/>
    <x v="1"/>
    <x v="1"/>
    <n v="97605"/>
    <x v="0"/>
    <x v="0"/>
    <n v="1"/>
    <n v="1"/>
    <n v="15069"/>
    <n v="0.1"/>
    <n v="0.1"/>
    <n v="1"/>
  </r>
  <r>
    <x v="1"/>
    <x v="1"/>
    <x v="1"/>
    <n v="97606"/>
    <x v="1"/>
    <x v="0"/>
    <n v="1"/>
    <n v="1"/>
    <n v="15069"/>
    <n v="0.1"/>
    <n v="0.1"/>
    <n v="1"/>
  </r>
  <r>
    <x v="1"/>
    <x v="1"/>
    <x v="1"/>
    <s v="A6550"/>
    <x v="2"/>
    <x v="0"/>
    <n v="1"/>
    <n v="1"/>
    <n v="15069"/>
    <n v="0.1"/>
    <n v="0.1"/>
    <n v="1"/>
  </r>
  <r>
    <x v="1"/>
    <x v="1"/>
    <x v="1"/>
    <s v="A7000"/>
    <x v="3"/>
    <x v="0"/>
    <n v="2"/>
    <n v="2"/>
    <n v="15069"/>
    <n v="0.1"/>
    <n v="0.1"/>
    <n v="1"/>
  </r>
  <r>
    <x v="1"/>
    <x v="1"/>
    <x v="1"/>
    <s v="E2402"/>
    <x v="4"/>
    <x v="0"/>
    <n v="1"/>
    <n v="1"/>
    <n v="15069"/>
    <n v="0.1"/>
    <n v="0.1"/>
    <n v="1"/>
  </r>
  <r>
    <x v="1"/>
    <x v="1"/>
    <x v="2"/>
    <n v="97605"/>
    <x v="0"/>
    <x v="0"/>
    <n v="1"/>
    <n v="1"/>
    <n v="14827"/>
    <n v="0.1"/>
    <n v="0.1"/>
    <n v="1"/>
  </r>
  <r>
    <x v="1"/>
    <x v="1"/>
    <x v="2"/>
    <n v="97606"/>
    <x v="1"/>
    <x v="0"/>
    <n v="1"/>
    <n v="1"/>
    <n v="14827"/>
    <n v="0.1"/>
    <n v="0.1"/>
    <n v="1"/>
  </r>
  <r>
    <x v="1"/>
    <x v="1"/>
    <x v="2"/>
    <s v="A6550"/>
    <x v="2"/>
    <x v="0"/>
    <n v="10"/>
    <n v="5"/>
    <n v="14827"/>
    <n v="0.3"/>
    <n v="0.7"/>
    <n v="2"/>
  </r>
  <r>
    <x v="1"/>
    <x v="1"/>
    <x v="2"/>
    <s v="E2402"/>
    <x v="4"/>
    <x v="0"/>
    <n v="9"/>
    <n v="5"/>
    <n v="14827"/>
    <n v="0.3"/>
    <n v="0.6"/>
    <n v="1.8"/>
  </r>
  <r>
    <x v="1"/>
    <x v="1"/>
    <x v="0"/>
    <s v="A7000"/>
    <x v="3"/>
    <x v="0"/>
    <n v="2"/>
    <n v="1"/>
    <n v="16130"/>
    <n v="0.1"/>
    <n v="0.1"/>
    <n v="2"/>
  </r>
  <r>
    <x v="1"/>
    <x v="1"/>
    <x v="6"/>
    <n v="97606"/>
    <x v="1"/>
    <x v="0"/>
    <n v="1"/>
    <n v="1"/>
    <n v="16617"/>
    <n v="0.1"/>
    <n v="0.1"/>
    <n v="1"/>
  </r>
  <r>
    <x v="1"/>
    <x v="1"/>
    <x v="6"/>
    <s v="A6550"/>
    <x v="2"/>
    <x v="0"/>
    <n v="1"/>
    <n v="1"/>
    <n v="16617"/>
    <n v="0.1"/>
    <n v="0.1"/>
    <n v="1"/>
  </r>
  <r>
    <x v="1"/>
    <x v="1"/>
    <x v="6"/>
    <s v="A7000"/>
    <x v="3"/>
    <x v="0"/>
    <n v="10"/>
    <n v="3"/>
    <n v="16617"/>
    <n v="0.2"/>
    <n v="0.6"/>
    <n v="3.3"/>
  </r>
  <r>
    <x v="1"/>
    <x v="1"/>
    <x v="6"/>
    <s v="E2402"/>
    <x v="4"/>
    <x v="0"/>
    <n v="1"/>
    <n v="1"/>
    <n v="16617"/>
    <n v="0.1"/>
    <n v="0.1"/>
    <n v="1"/>
  </r>
  <r>
    <x v="2"/>
    <x v="0"/>
    <x v="5"/>
    <s v="A6550"/>
    <x v="2"/>
    <x v="0"/>
    <n v="1"/>
    <n v="1"/>
    <n v="3501"/>
    <n v="0.3"/>
    <n v="0.3"/>
    <n v="1"/>
  </r>
  <r>
    <x v="2"/>
    <x v="0"/>
    <x v="5"/>
    <s v="E2402"/>
    <x v="4"/>
    <x v="0"/>
    <n v="1"/>
    <n v="1"/>
    <n v="3501"/>
    <n v="0.3"/>
    <n v="0.3"/>
    <n v="1"/>
  </r>
  <r>
    <x v="2"/>
    <x v="0"/>
    <x v="2"/>
    <s v="A7000"/>
    <x v="3"/>
    <x v="0"/>
    <n v="2"/>
    <n v="1"/>
    <n v="3037"/>
    <n v="0.3"/>
    <n v="0.7"/>
    <n v="2"/>
  </r>
  <r>
    <x v="2"/>
    <x v="0"/>
    <x v="0"/>
    <s v="A6550"/>
    <x v="2"/>
    <x v="0"/>
    <n v="1"/>
    <n v="1"/>
    <n v="3628"/>
    <n v="0.3"/>
    <n v="0.3"/>
    <n v="1"/>
  </r>
  <r>
    <x v="2"/>
    <x v="0"/>
    <x v="0"/>
    <s v="A7000"/>
    <x v="3"/>
    <x v="0"/>
    <n v="9"/>
    <n v="1"/>
    <n v="3628"/>
    <n v="0.3"/>
    <n v="2.5"/>
    <n v="9"/>
  </r>
  <r>
    <x v="2"/>
    <x v="0"/>
    <x v="6"/>
    <s v="A6550"/>
    <x v="2"/>
    <x v="0"/>
    <n v="1"/>
    <n v="1"/>
    <n v="3867"/>
    <n v="0.3"/>
    <n v="0.3"/>
    <n v="1"/>
  </r>
  <r>
    <x v="2"/>
    <x v="0"/>
    <x v="6"/>
    <s v="A7000"/>
    <x v="3"/>
    <x v="0"/>
    <n v="13"/>
    <n v="2"/>
    <n v="3867"/>
    <n v="0.5"/>
    <n v="3.4"/>
    <n v="6.5"/>
  </r>
  <r>
    <x v="2"/>
    <x v="0"/>
    <x v="6"/>
    <s v="E2402"/>
    <x v="4"/>
    <x v="0"/>
    <n v="1"/>
    <n v="1"/>
    <n v="3867"/>
    <n v="0.3"/>
    <n v="0.3"/>
    <n v="1"/>
  </r>
  <r>
    <x v="2"/>
    <x v="1"/>
    <x v="2"/>
    <s v="A6550"/>
    <x v="2"/>
    <x v="0"/>
    <n v="2"/>
    <n v="1"/>
    <n v="1907"/>
    <n v="0.5"/>
    <n v="1"/>
    <n v="2"/>
  </r>
  <r>
    <x v="2"/>
    <x v="1"/>
    <x v="2"/>
    <s v="E2402"/>
    <x v="4"/>
    <x v="0"/>
    <n v="6"/>
    <n v="1"/>
    <n v="1907"/>
    <n v="0.5"/>
    <n v="3.1"/>
    <n v="6"/>
  </r>
  <r>
    <x v="2"/>
    <x v="1"/>
    <x v="0"/>
    <n v="97605"/>
    <x v="0"/>
    <x v="0"/>
    <n v="6"/>
    <n v="1"/>
    <n v="2276"/>
    <n v="0.4"/>
    <n v="2.6"/>
    <n v="6"/>
  </r>
  <r>
    <x v="2"/>
    <x v="1"/>
    <x v="0"/>
    <s v="A6550"/>
    <x v="2"/>
    <x v="0"/>
    <n v="1"/>
    <n v="1"/>
    <n v="2276"/>
    <n v="0.4"/>
    <n v="0.4"/>
    <n v="1"/>
  </r>
  <r>
    <x v="2"/>
    <x v="1"/>
    <x v="0"/>
    <s v="E2402"/>
    <x v="4"/>
    <x v="0"/>
    <n v="2"/>
    <n v="1"/>
    <n v="2276"/>
    <n v="0.4"/>
    <n v="0.9"/>
    <n v="2"/>
  </r>
  <r>
    <x v="3"/>
    <x v="0"/>
    <x v="3"/>
    <s v="A6550"/>
    <x v="2"/>
    <x v="0"/>
    <n v="1"/>
    <n v="1"/>
    <n v="45980"/>
    <n v="0"/>
    <n v="0"/>
    <n v="1"/>
  </r>
  <r>
    <x v="3"/>
    <x v="0"/>
    <x v="3"/>
    <s v="E2402"/>
    <x v="4"/>
    <x v="0"/>
    <n v="1"/>
    <n v="1"/>
    <n v="45980"/>
    <n v="0"/>
    <n v="0"/>
    <n v="1"/>
  </r>
  <r>
    <x v="3"/>
    <x v="0"/>
    <x v="4"/>
    <s v="A6550"/>
    <x v="2"/>
    <x v="0"/>
    <n v="3"/>
    <n v="3"/>
    <n v="23723"/>
    <n v="0.1"/>
    <n v="0.1"/>
    <n v="1"/>
  </r>
  <r>
    <x v="3"/>
    <x v="0"/>
    <x v="4"/>
    <s v="E2402"/>
    <x v="4"/>
    <x v="0"/>
    <n v="3"/>
    <n v="3"/>
    <n v="23723"/>
    <n v="0.1"/>
    <n v="0.1"/>
    <n v="1"/>
  </r>
  <r>
    <x v="3"/>
    <x v="0"/>
    <x v="5"/>
    <n v="97605"/>
    <x v="0"/>
    <x v="0"/>
    <n v="2"/>
    <n v="1"/>
    <n v="23417"/>
    <n v="0"/>
    <n v="0.1"/>
    <n v="2"/>
  </r>
  <r>
    <x v="3"/>
    <x v="0"/>
    <x v="5"/>
    <n v="97606"/>
    <x v="1"/>
    <x v="0"/>
    <n v="1"/>
    <n v="1"/>
    <n v="23417"/>
    <n v="0"/>
    <n v="0"/>
    <n v="1"/>
  </r>
  <r>
    <x v="3"/>
    <x v="0"/>
    <x v="5"/>
    <s v="A6550"/>
    <x v="2"/>
    <x v="0"/>
    <n v="4"/>
    <n v="3"/>
    <n v="23417"/>
    <n v="0.1"/>
    <n v="0.2"/>
    <n v="1.3"/>
  </r>
  <r>
    <x v="3"/>
    <x v="0"/>
    <x v="5"/>
    <s v="E2402"/>
    <x v="4"/>
    <x v="0"/>
    <n v="5"/>
    <n v="3"/>
    <n v="23417"/>
    <n v="0.1"/>
    <n v="0.2"/>
    <n v="1.7"/>
  </r>
  <r>
    <x v="3"/>
    <x v="0"/>
    <x v="1"/>
    <n v="97605"/>
    <x v="0"/>
    <x v="0"/>
    <n v="1"/>
    <n v="1"/>
    <n v="20619"/>
    <n v="0"/>
    <n v="0"/>
    <n v="1"/>
  </r>
  <r>
    <x v="3"/>
    <x v="0"/>
    <x v="1"/>
    <n v="97606"/>
    <x v="1"/>
    <x v="0"/>
    <n v="1"/>
    <n v="1"/>
    <n v="20619"/>
    <n v="0"/>
    <n v="0"/>
    <n v="1"/>
  </r>
  <r>
    <x v="3"/>
    <x v="0"/>
    <x v="1"/>
    <s v="A6550"/>
    <x v="2"/>
    <x v="0"/>
    <n v="7"/>
    <n v="5"/>
    <n v="20619"/>
    <n v="0.2"/>
    <n v="0.3"/>
    <n v="1.4"/>
  </r>
  <r>
    <x v="3"/>
    <x v="0"/>
    <x v="1"/>
    <s v="A7000"/>
    <x v="3"/>
    <x v="0"/>
    <n v="1"/>
    <n v="1"/>
    <n v="20619"/>
    <n v="0"/>
    <n v="0"/>
    <n v="1"/>
  </r>
  <r>
    <x v="3"/>
    <x v="0"/>
    <x v="1"/>
    <s v="E2402"/>
    <x v="4"/>
    <x v="0"/>
    <n v="8"/>
    <n v="6"/>
    <n v="20619"/>
    <n v="0.3"/>
    <n v="0.4"/>
    <n v="1.3"/>
  </r>
  <r>
    <x v="3"/>
    <x v="0"/>
    <x v="2"/>
    <n v="97605"/>
    <x v="0"/>
    <x v="0"/>
    <n v="1"/>
    <n v="1"/>
    <n v="20056"/>
    <n v="0"/>
    <n v="0"/>
    <n v="1"/>
  </r>
  <r>
    <x v="3"/>
    <x v="0"/>
    <x v="2"/>
    <n v="97606"/>
    <x v="1"/>
    <x v="0"/>
    <n v="1"/>
    <n v="1"/>
    <n v="20056"/>
    <n v="0"/>
    <n v="0"/>
    <n v="1"/>
  </r>
  <r>
    <x v="3"/>
    <x v="0"/>
    <x v="2"/>
    <s v="A6550"/>
    <x v="2"/>
    <x v="0"/>
    <n v="19"/>
    <n v="7"/>
    <n v="20056"/>
    <n v="0.3"/>
    <n v="0.9"/>
    <n v="2.7"/>
  </r>
  <r>
    <x v="3"/>
    <x v="0"/>
    <x v="2"/>
    <s v="E2402"/>
    <x v="4"/>
    <x v="0"/>
    <n v="16"/>
    <n v="8"/>
    <n v="20056"/>
    <n v="0.4"/>
    <n v="0.8"/>
    <n v="2"/>
  </r>
  <r>
    <x v="3"/>
    <x v="0"/>
    <x v="0"/>
    <n v="97605"/>
    <x v="0"/>
    <x v="0"/>
    <n v="16"/>
    <n v="4"/>
    <n v="23291"/>
    <n v="0.2"/>
    <n v="0.7"/>
    <n v="4"/>
  </r>
  <r>
    <x v="3"/>
    <x v="0"/>
    <x v="0"/>
    <n v="97606"/>
    <x v="1"/>
    <x v="0"/>
    <n v="4"/>
    <n v="2"/>
    <n v="23291"/>
    <n v="0.1"/>
    <n v="0.2"/>
    <n v="2"/>
  </r>
  <r>
    <x v="3"/>
    <x v="0"/>
    <x v="0"/>
    <s v="A6550"/>
    <x v="2"/>
    <x v="0"/>
    <n v="35"/>
    <n v="18"/>
    <n v="23291"/>
    <n v="0.8"/>
    <n v="1.5"/>
    <n v="1.9"/>
  </r>
  <r>
    <x v="3"/>
    <x v="0"/>
    <x v="0"/>
    <s v="E2402"/>
    <x v="4"/>
    <x v="0"/>
    <n v="51"/>
    <n v="17"/>
    <n v="23291"/>
    <n v="0.7"/>
    <n v="2.2000000000000002"/>
    <n v="3"/>
  </r>
  <r>
    <x v="3"/>
    <x v="0"/>
    <x v="6"/>
    <n v="97605"/>
    <x v="0"/>
    <x v="0"/>
    <n v="12"/>
    <n v="4"/>
    <n v="25505"/>
    <n v="0.2"/>
    <n v="0.5"/>
    <n v="3"/>
  </r>
  <r>
    <x v="3"/>
    <x v="0"/>
    <x v="6"/>
    <n v="97606"/>
    <x v="1"/>
    <x v="0"/>
    <n v="2"/>
    <n v="2"/>
    <n v="25505"/>
    <n v="0.1"/>
    <n v="0.1"/>
    <n v="1"/>
  </r>
  <r>
    <x v="3"/>
    <x v="0"/>
    <x v="6"/>
    <s v="A6550"/>
    <x v="2"/>
    <x v="0"/>
    <n v="21"/>
    <n v="11"/>
    <n v="25505"/>
    <n v="0.4"/>
    <n v="0.8"/>
    <n v="1.9"/>
  </r>
  <r>
    <x v="3"/>
    <x v="0"/>
    <x v="6"/>
    <s v="A7000"/>
    <x v="3"/>
    <x v="0"/>
    <n v="1"/>
    <n v="1"/>
    <n v="25505"/>
    <n v="0"/>
    <n v="0"/>
    <n v="1"/>
  </r>
  <r>
    <x v="3"/>
    <x v="0"/>
    <x v="6"/>
    <s v="E2402"/>
    <x v="4"/>
    <x v="0"/>
    <n v="35"/>
    <n v="12"/>
    <n v="25505"/>
    <n v="0.5"/>
    <n v="1.4"/>
    <n v="2.9"/>
  </r>
  <r>
    <x v="3"/>
    <x v="1"/>
    <x v="5"/>
    <s v="A6550"/>
    <x v="2"/>
    <x v="0"/>
    <n v="2"/>
    <n v="2"/>
    <n v="15537"/>
    <n v="0.1"/>
    <n v="0.1"/>
    <n v="1"/>
  </r>
  <r>
    <x v="3"/>
    <x v="1"/>
    <x v="5"/>
    <s v="E2402"/>
    <x v="4"/>
    <x v="0"/>
    <n v="2"/>
    <n v="2"/>
    <n v="15537"/>
    <n v="0.1"/>
    <n v="0.1"/>
    <n v="1"/>
  </r>
  <r>
    <x v="3"/>
    <x v="1"/>
    <x v="1"/>
    <n v="97606"/>
    <x v="1"/>
    <x v="0"/>
    <n v="1"/>
    <n v="1"/>
    <n v="12796"/>
    <n v="0.1"/>
    <n v="0.1"/>
    <n v="1"/>
  </r>
  <r>
    <x v="3"/>
    <x v="1"/>
    <x v="1"/>
    <s v="A6550"/>
    <x v="2"/>
    <x v="0"/>
    <n v="8"/>
    <n v="4"/>
    <n v="12796"/>
    <n v="0.3"/>
    <n v="0.6"/>
    <n v="2"/>
  </r>
  <r>
    <x v="3"/>
    <x v="1"/>
    <x v="1"/>
    <s v="A7000"/>
    <x v="3"/>
    <x v="0"/>
    <n v="2"/>
    <n v="2"/>
    <n v="12796"/>
    <n v="0.2"/>
    <n v="0.2"/>
    <n v="1"/>
  </r>
  <r>
    <x v="3"/>
    <x v="1"/>
    <x v="1"/>
    <s v="E2402"/>
    <x v="4"/>
    <x v="0"/>
    <n v="10"/>
    <n v="5"/>
    <n v="12796"/>
    <n v="0.4"/>
    <n v="0.8"/>
    <n v="2"/>
  </r>
  <r>
    <x v="3"/>
    <x v="1"/>
    <x v="2"/>
    <n v="97605"/>
    <x v="0"/>
    <x v="0"/>
    <n v="1"/>
    <n v="1"/>
    <n v="12387"/>
    <n v="0.1"/>
    <n v="0.1"/>
    <n v="1"/>
  </r>
  <r>
    <x v="3"/>
    <x v="1"/>
    <x v="2"/>
    <s v="A6550"/>
    <x v="2"/>
    <x v="0"/>
    <n v="29"/>
    <n v="7"/>
    <n v="12387"/>
    <n v="0.6"/>
    <n v="2.2999999999999998"/>
    <n v="4.0999999999999996"/>
  </r>
  <r>
    <x v="3"/>
    <x v="1"/>
    <x v="2"/>
    <s v="A7000"/>
    <x v="3"/>
    <x v="0"/>
    <n v="1"/>
    <n v="1"/>
    <n v="12387"/>
    <n v="0.1"/>
    <n v="0.1"/>
    <n v="1"/>
  </r>
  <r>
    <x v="3"/>
    <x v="1"/>
    <x v="2"/>
    <s v="E2402"/>
    <x v="4"/>
    <x v="0"/>
    <n v="39"/>
    <n v="7"/>
    <n v="12387"/>
    <n v="0.6"/>
    <n v="3.1"/>
    <n v="5.6"/>
  </r>
  <r>
    <x v="3"/>
    <x v="1"/>
    <x v="0"/>
    <n v="97605"/>
    <x v="0"/>
    <x v="0"/>
    <n v="3"/>
    <n v="3"/>
    <n v="14053"/>
    <n v="0.2"/>
    <n v="0.2"/>
    <n v="1"/>
  </r>
  <r>
    <x v="3"/>
    <x v="1"/>
    <x v="0"/>
    <n v="97606"/>
    <x v="1"/>
    <x v="0"/>
    <n v="2"/>
    <n v="1"/>
    <n v="14053"/>
    <n v="0.1"/>
    <n v="0.1"/>
    <n v="2"/>
  </r>
  <r>
    <x v="3"/>
    <x v="1"/>
    <x v="0"/>
    <s v="A6550"/>
    <x v="2"/>
    <x v="0"/>
    <n v="31"/>
    <n v="5"/>
    <n v="14053"/>
    <n v="0.4"/>
    <n v="2.2000000000000002"/>
    <n v="6.2"/>
  </r>
  <r>
    <x v="3"/>
    <x v="1"/>
    <x v="0"/>
    <s v="A7000"/>
    <x v="3"/>
    <x v="0"/>
    <n v="5"/>
    <n v="1"/>
    <n v="14053"/>
    <n v="0.1"/>
    <n v="0.4"/>
    <n v="5"/>
  </r>
  <r>
    <x v="3"/>
    <x v="1"/>
    <x v="0"/>
    <s v="E2402"/>
    <x v="4"/>
    <x v="0"/>
    <n v="39"/>
    <n v="5"/>
    <n v="14053"/>
    <n v="0.4"/>
    <n v="2.8"/>
    <n v="7.8"/>
  </r>
  <r>
    <x v="3"/>
    <x v="1"/>
    <x v="6"/>
    <n v="97605"/>
    <x v="0"/>
    <x v="0"/>
    <n v="32"/>
    <n v="3"/>
    <n v="16135"/>
    <n v="0.2"/>
    <n v="2"/>
    <n v="10.7"/>
  </r>
  <r>
    <x v="3"/>
    <x v="1"/>
    <x v="6"/>
    <s v="A6550"/>
    <x v="2"/>
    <x v="0"/>
    <n v="17"/>
    <n v="4"/>
    <n v="16135"/>
    <n v="0.2"/>
    <n v="1.1000000000000001"/>
    <n v="4.2"/>
  </r>
  <r>
    <x v="3"/>
    <x v="1"/>
    <x v="6"/>
    <s v="A7000"/>
    <x v="3"/>
    <x v="0"/>
    <n v="11"/>
    <n v="2"/>
    <n v="16135"/>
    <n v="0.1"/>
    <n v="0.7"/>
    <n v="5.5"/>
  </r>
  <r>
    <x v="3"/>
    <x v="1"/>
    <x v="6"/>
    <s v="E2402"/>
    <x v="4"/>
    <x v="0"/>
    <n v="36"/>
    <n v="5"/>
    <n v="16135"/>
    <n v="0.3"/>
    <n v="2.2000000000000002"/>
    <n v="7.2"/>
  </r>
  <r>
    <x v="4"/>
    <x v="0"/>
    <x v="3"/>
    <s v="A7000"/>
    <x v="3"/>
    <x v="0"/>
    <n v="1"/>
    <n v="1"/>
    <n v="39097"/>
    <n v="0"/>
    <n v="0"/>
    <n v="1"/>
  </r>
  <r>
    <x v="4"/>
    <x v="0"/>
    <x v="3"/>
    <s v="E2402"/>
    <x v="4"/>
    <x v="0"/>
    <n v="1"/>
    <n v="1"/>
    <n v="39097"/>
    <n v="0"/>
    <n v="0"/>
    <n v="1"/>
  </r>
  <r>
    <x v="4"/>
    <x v="0"/>
    <x v="4"/>
    <n v="97606"/>
    <x v="1"/>
    <x v="0"/>
    <n v="1"/>
    <n v="1"/>
    <n v="19714"/>
    <n v="0.1"/>
    <n v="0.1"/>
    <n v="1"/>
  </r>
  <r>
    <x v="4"/>
    <x v="0"/>
    <x v="4"/>
    <s v="A6550"/>
    <x v="2"/>
    <x v="0"/>
    <n v="3"/>
    <n v="3"/>
    <n v="19714"/>
    <n v="0.2"/>
    <n v="0.2"/>
    <n v="1"/>
  </r>
  <r>
    <x v="4"/>
    <x v="0"/>
    <x v="4"/>
    <s v="E2402"/>
    <x v="4"/>
    <x v="0"/>
    <n v="4"/>
    <n v="4"/>
    <n v="19714"/>
    <n v="0.2"/>
    <n v="0.2"/>
    <n v="1"/>
  </r>
  <r>
    <x v="4"/>
    <x v="0"/>
    <x v="5"/>
    <n v="97606"/>
    <x v="1"/>
    <x v="0"/>
    <n v="1"/>
    <n v="1"/>
    <n v="20104"/>
    <n v="0"/>
    <n v="0"/>
    <n v="1"/>
  </r>
  <r>
    <x v="4"/>
    <x v="0"/>
    <x v="5"/>
    <s v="A6550"/>
    <x v="2"/>
    <x v="0"/>
    <n v="7"/>
    <n v="7"/>
    <n v="20104"/>
    <n v="0.3"/>
    <n v="0.3"/>
    <n v="1"/>
  </r>
  <r>
    <x v="4"/>
    <x v="0"/>
    <x v="5"/>
    <s v="E2402"/>
    <x v="4"/>
    <x v="0"/>
    <n v="11"/>
    <n v="8"/>
    <n v="20104"/>
    <n v="0.4"/>
    <n v="0.5"/>
    <n v="1.4"/>
  </r>
  <r>
    <x v="4"/>
    <x v="0"/>
    <x v="1"/>
    <n v="97605"/>
    <x v="0"/>
    <x v="0"/>
    <n v="5"/>
    <n v="4"/>
    <n v="17977"/>
    <n v="0.2"/>
    <n v="0.3"/>
    <n v="1.2"/>
  </r>
  <r>
    <x v="4"/>
    <x v="0"/>
    <x v="1"/>
    <n v="97606"/>
    <x v="1"/>
    <x v="0"/>
    <n v="1"/>
    <n v="1"/>
    <n v="17977"/>
    <n v="0.1"/>
    <n v="0.1"/>
    <n v="1"/>
  </r>
  <r>
    <x v="4"/>
    <x v="0"/>
    <x v="1"/>
    <s v="A6550"/>
    <x v="2"/>
    <x v="0"/>
    <n v="8"/>
    <n v="8"/>
    <n v="17977"/>
    <n v="0.4"/>
    <n v="0.4"/>
    <n v="1"/>
  </r>
  <r>
    <x v="4"/>
    <x v="0"/>
    <x v="1"/>
    <s v="A7000"/>
    <x v="3"/>
    <x v="0"/>
    <n v="1"/>
    <n v="1"/>
    <n v="17977"/>
    <n v="0.1"/>
    <n v="0.1"/>
    <n v="1"/>
  </r>
  <r>
    <x v="4"/>
    <x v="0"/>
    <x v="1"/>
    <s v="E2402"/>
    <x v="4"/>
    <x v="0"/>
    <n v="13"/>
    <n v="10"/>
    <n v="17977"/>
    <n v="0.6"/>
    <n v="0.7"/>
    <n v="1.3"/>
  </r>
  <r>
    <x v="4"/>
    <x v="0"/>
    <x v="2"/>
    <n v="97605"/>
    <x v="0"/>
    <x v="0"/>
    <n v="3"/>
    <n v="2"/>
    <n v="18322"/>
    <n v="0.1"/>
    <n v="0.2"/>
    <n v="1.5"/>
  </r>
  <r>
    <x v="4"/>
    <x v="0"/>
    <x v="2"/>
    <n v="97606"/>
    <x v="1"/>
    <x v="0"/>
    <n v="2"/>
    <n v="2"/>
    <n v="18322"/>
    <n v="0.1"/>
    <n v="0.1"/>
    <n v="1"/>
  </r>
  <r>
    <x v="4"/>
    <x v="0"/>
    <x v="2"/>
    <s v="A6550"/>
    <x v="2"/>
    <x v="0"/>
    <n v="16"/>
    <n v="11"/>
    <n v="18322"/>
    <n v="0.6"/>
    <n v="0.9"/>
    <n v="1.5"/>
  </r>
  <r>
    <x v="4"/>
    <x v="0"/>
    <x v="2"/>
    <s v="A7000"/>
    <x v="3"/>
    <x v="0"/>
    <n v="2"/>
    <n v="1"/>
    <n v="18322"/>
    <n v="0.1"/>
    <n v="0.1"/>
    <n v="2"/>
  </r>
  <r>
    <x v="4"/>
    <x v="0"/>
    <x v="2"/>
    <s v="E2402"/>
    <x v="4"/>
    <x v="0"/>
    <n v="15"/>
    <n v="11"/>
    <n v="18322"/>
    <n v="0.6"/>
    <n v="0.8"/>
    <n v="1.4"/>
  </r>
  <r>
    <x v="4"/>
    <x v="0"/>
    <x v="0"/>
    <n v="97605"/>
    <x v="0"/>
    <x v="0"/>
    <n v="4"/>
    <n v="3"/>
    <n v="21533"/>
    <n v="0.1"/>
    <n v="0.2"/>
    <n v="1.3"/>
  </r>
  <r>
    <x v="4"/>
    <x v="0"/>
    <x v="0"/>
    <n v="97606"/>
    <x v="1"/>
    <x v="0"/>
    <n v="1"/>
    <n v="1"/>
    <n v="21533"/>
    <n v="0"/>
    <n v="0"/>
    <n v="1"/>
  </r>
  <r>
    <x v="4"/>
    <x v="0"/>
    <x v="0"/>
    <s v="A6550"/>
    <x v="2"/>
    <x v="0"/>
    <n v="34"/>
    <n v="17"/>
    <n v="21533"/>
    <n v="0.8"/>
    <n v="1.6"/>
    <n v="2"/>
  </r>
  <r>
    <x v="4"/>
    <x v="0"/>
    <x v="0"/>
    <s v="A7000"/>
    <x v="3"/>
    <x v="0"/>
    <n v="8"/>
    <n v="2"/>
    <n v="21533"/>
    <n v="0.1"/>
    <n v="0.4"/>
    <n v="4"/>
  </r>
  <r>
    <x v="4"/>
    <x v="0"/>
    <x v="0"/>
    <s v="E2402"/>
    <x v="4"/>
    <x v="0"/>
    <n v="58"/>
    <n v="17"/>
    <n v="21533"/>
    <n v="0.8"/>
    <n v="2.7"/>
    <n v="3.4"/>
  </r>
  <r>
    <x v="4"/>
    <x v="0"/>
    <x v="6"/>
    <n v="97605"/>
    <x v="0"/>
    <x v="0"/>
    <n v="24"/>
    <n v="5"/>
    <n v="23854"/>
    <n v="0.2"/>
    <n v="1"/>
    <n v="4.8"/>
  </r>
  <r>
    <x v="4"/>
    <x v="0"/>
    <x v="6"/>
    <n v="97606"/>
    <x v="1"/>
    <x v="0"/>
    <n v="8"/>
    <n v="3"/>
    <n v="23854"/>
    <n v="0.1"/>
    <n v="0.3"/>
    <n v="2.7"/>
  </r>
  <r>
    <x v="4"/>
    <x v="0"/>
    <x v="6"/>
    <s v="A6550"/>
    <x v="2"/>
    <x v="0"/>
    <n v="37"/>
    <n v="18"/>
    <n v="23854"/>
    <n v="0.8"/>
    <n v="1.6"/>
    <n v="2.1"/>
  </r>
  <r>
    <x v="4"/>
    <x v="0"/>
    <x v="6"/>
    <s v="A7000"/>
    <x v="3"/>
    <x v="0"/>
    <n v="5"/>
    <n v="1"/>
    <n v="23854"/>
    <n v="0"/>
    <n v="0.2"/>
    <n v="5"/>
  </r>
  <r>
    <x v="4"/>
    <x v="0"/>
    <x v="6"/>
    <s v="E2402"/>
    <x v="4"/>
    <x v="0"/>
    <n v="57"/>
    <n v="20"/>
    <n v="23854"/>
    <n v="0.8"/>
    <n v="2.4"/>
    <n v="2.8"/>
  </r>
  <r>
    <x v="4"/>
    <x v="1"/>
    <x v="3"/>
    <s v="A6550"/>
    <x v="2"/>
    <x v="0"/>
    <n v="2"/>
    <n v="2"/>
    <n v="34365"/>
    <n v="0.1"/>
    <n v="0.1"/>
    <n v="1"/>
  </r>
  <r>
    <x v="4"/>
    <x v="1"/>
    <x v="3"/>
    <s v="E2402"/>
    <x v="4"/>
    <x v="0"/>
    <n v="3"/>
    <n v="3"/>
    <n v="34365"/>
    <n v="0.1"/>
    <n v="0.1"/>
    <n v="1"/>
  </r>
  <r>
    <x v="4"/>
    <x v="1"/>
    <x v="4"/>
    <s v="A6550"/>
    <x v="2"/>
    <x v="0"/>
    <n v="4"/>
    <n v="3"/>
    <n v="16481"/>
    <n v="0.2"/>
    <n v="0.2"/>
    <n v="1.3"/>
  </r>
  <r>
    <x v="4"/>
    <x v="1"/>
    <x v="4"/>
    <s v="E2402"/>
    <x v="4"/>
    <x v="0"/>
    <n v="7"/>
    <n v="4"/>
    <n v="16481"/>
    <n v="0.2"/>
    <n v="0.4"/>
    <n v="1.8"/>
  </r>
  <r>
    <x v="4"/>
    <x v="1"/>
    <x v="5"/>
    <n v="97605"/>
    <x v="0"/>
    <x v="0"/>
    <n v="3"/>
    <n v="3"/>
    <n v="17233"/>
    <n v="0.2"/>
    <n v="0.2"/>
    <n v="1"/>
  </r>
  <r>
    <x v="4"/>
    <x v="1"/>
    <x v="5"/>
    <s v="A6550"/>
    <x v="2"/>
    <x v="0"/>
    <n v="10"/>
    <n v="8"/>
    <n v="17233"/>
    <n v="0.5"/>
    <n v="0.6"/>
    <n v="1.2"/>
  </r>
  <r>
    <x v="4"/>
    <x v="1"/>
    <x v="5"/>
    <s v="A7000"/>
    <x v="3"/>
    <x v="0"/>
    <n v="2"/>
    <n v="2"/>
    <n v="17233"/>
    <n v="0.1"/>
    <n v="0.1"/>
    <n v="1"/>
  </r>
  <r>
    <x v="4"/>
    <x v="1"/>
    <x v="5"/>
    <s v="E2402"/>
    <x v="4"/>
    <x v="0"/>
    <n v="11"/>
    <n v="9"/>
    <n v="17233"/>
    <n v="0.5"/>
    <n v="0.6"/>
    <n v="1.2"/>
  </r>
  <r>
    <x v="4"/>
    <x v="1"/>
    <x v="1"/>
    <n v="97605"/>
    <x v="0"/>
    <x v="0"/>
    <n v="4"/>
    <n v="4"/>
    <n v="15186"/>
    <n v="0.3"/>
    <n v="0.3"/>
    <n v="1"/>
  </r>
  <r>
    <x v="4"/>
    <x v="1"/>
    <x v="1"/>
    <s v="A6550"/>
    <x v="2"/>
    <x v="0"/>
    <n v="23"/>
    <n v="15"/>
    <n v="15186"/>
    <n v="1"/>
    <n v="1.5"/>
    <n v="1.5"/>
  </r>
  <r>
    <x v="4"/>
    <x v="1"/>
    <x v="1"/>
    <s v="A7000"/>
    <x v="3"/>
    <x v="0"/>
    <n v="2"/>
    <n v="2"/>
    <n v="15186"/>
    <n v="0.1"/>
    <n v="0.1"/>
    <n v="1"/>
  </r>
  <r>
    <x v="4"/>
    <x v="1"/>
    <x v="1"/>
    <s v="E2402"/>
    <x v="4"/>
    <x v="0"/>
    <n v="31"/>
    <n v="18"/>
    <n v="15186"/>
    <n v="1.2"/>
    <n v="2"/>
    <n v="1.7"/>
  </r>
  <r>
    <x v="4"/>
    <x v="1"/>
    <x v="2"/>
    <n v="97605"/>
    <x v="0"/>
    <x v="0"/>
    <n v="16"/>
    <n v="6"/>
    <n v="15370"/>
    <n v="0.4"/>
    <n v="1"/>
    <n v="2.7"/>
  </r>
  <r>
    <x v="4"/>
    <x v="1"/>
    <x v="2"/>
    <s v="A6550"/>
    <x v="2"/>
    <x v="0"/>
    <n v="13"/>
    <n v="11"/>
    <n v="15370"/>
    <n v="0.7"/>
    <n v="0.8"/>
    <n v="1.2"/>
  </r>
  <r>
    <x v="4"/>
    <x v="1"/>
    <x v="2"/>
    <s v="A7000"/>
    <x v="3"/>
    <x v="0"/>
    <n v="3"/>
    <n v="3"/>
    <n v="15370"/>
    <n v="0.2"/>
    <n v="0.2"/>
    <n v="1"/>
  </r>
  <r>
    <x v="4"/>
    <x v="1"/>
    <x v="2"/>
    <s v="E2402"/>
    <x v="4"/>
    <x v="0"/>
    <n v="30"/>
    <n v="14"/>
    <n v="15370"/>
    <n v="0.9"/>
    <n v="2"/>
    <n v="2.1"/>
  </r>
  <r>
    <x v="4"/>
    <x v="1"/>
    <x v="0"/>
    <n v="97605"/>
    <x v="0"/>
    <x v="0"/>
    <n v="19"/>
    <n v="11"/>
    <n v="17318"/>
    <n v="0.6"/>
    <n v="1.1000000000000001"/>
    <n v="1.7"/>
  </r>
  <r>
    <x v="4"/>
    <x v="1"/>
    <x v="0"/>
    <n v="97606"/>
    <x v="1"/>
    <x v="0"/>
    <n v="5"/>
    <n v="3"/>
    <n v="17318"/>
    <n v="0.2"/>
    <n v="0.3"/>
    <n v="1.7"/>
  </r>
  <r>
    <x v="4"/>
    <x v="1"/>
    <x v="0"/>
    <s v="A6550"/>
    <x v="2"/>
    <x v="0"/>
    <n v="31"/>
    <n v="16"/>
    <n v="17318"/>
    <n v="0.9"/>
    <n v="1.8"/>
    <n v="1.9"/>
  </r>
  <r>
    <x v="4"/>
    <x v="1"/>
    <x v="0"/>
    <s v="A7000"/>
    <x v="3"/>
    <x v="0"/>
    <n v="6"/>
    <n v="1"/>
    <n v="17318"/>
    <n v="0.1"/>
    <n v="0.3"/>
    <n v="6"/>
  </r>
  <r>
    <x v="4"/>
    <x v="1"/>
    <x v="0"/>
    <s v="E2402"/>
    <x v="4"/>
    <x v="0"/>
    <n v="67"/>
    <n v="18"/>
    <n v="17318"/>
    <n v="1"/>
    <n v="3.9"/>
    <n v="3.7"/>
  </r>
  <r>
    <x v="4"/>
    <x v="1"/>
    <x v="6"/>
    <n v="97605"/>
    <x v="0"/>
    <x v="0"/>
    <n v="24"/>
    <n v="14"/>
    <n v="18977"/>
    <n v="0.7"/>
    <n v="1.3"/>
    <n v="1.7"/>
  </r>
  <r>
    <x v="4"/>
    <x v="1"/>
    <x v="6"/>
    <n v="97606"/>
    <x v="1"/>
    <x v="0"/>
    <n v="8"/>
    <n v="5"/>
    <n v="18977"/>
    <n v="0.3"/>
    <n v="0.4"/>
    <n v="1.6"/>
  </r>
  <r>
    <x v="4"/>
    <x v="1"/>
    <x v="6"/>
    <s v="A6550"/>
    <x v="2"/>
    <x v="0"/>
    <n v="50"/>
    <n v="18"/>
    <n v="18977"/>
    <n v="0.9"/>
    <n v="2.6"/>
    <n v="2.8"/>
  </r>
  <r>
    <x v="4"/>
    <x v="1"/>
    <x v="6"/>
    <s v="A7000"/>
    <x v="3"/>
    <x v="0"/>
    <n v="4"/>
    <n v="1"/>
    <n v="18977"/>
    <n v="0.1"/>
    <n v="0.2"/>
    <n v="4"/>
  </r>
  <r>
    <x v="4"/>
    <x v="1"/>
    <x v="6"/>
    <s v="E2402"/>
    <x v="4"/>
    <x v="0"/>
    <n v="75"/>
    <n v="19"/>
    <n v="18977"/>
    <n v="1"/>
    <n v="4"/>
    <n v="3.9"/>
  </r>
  <r>
    <x v="5"/>
    <x v="0"/>
    <x v="3"/>
    <s v="A6550"/>
    <x v="2"/>
    <x v="0"/>
    <n v="6"/>
    <n v="3"/>
    <n v="20167"/>
    <n v="0.1"/>
    <n v="0.3"/>
    <n v="2"/>
  </r>
  <r>
    <x v="5"/>
    <x v="0"/>
    <x v="3"/>
    <s v="E2402"/>
    <x v="4"/>
    <x v="0"/>
    <n v="6"/>
    <n v="3"/>
    <n v="20167"/>
    <n v="0.1"/>
    <n v="0.3"/>
    <n v="2"/>
  </r>
  <r>
    <x v="5"/>
    <x v="0"/>
    <x v="4"/>
    <n v="97605"/>
    <x v="0"/>
    <x v="0"/>
    <n v="1"/>
    <n v="1"/>
    <n v="16024"/>
    <n v="0.1"/>
    <n v="0.1"/>
    <n v="1"/>
  </r>
  <r>
    <x v="5"/>
    <x v="0"/>
    <x v="4"/>
    <s v="A6550"/>
    <x v="2"/>
    <x v="0"/>
    <n v="7"/>
    <n v="7"/>
    <n v="16024"/>
    <n v="0.4"/>
    <n v="0.4"/>
    <n v="1"/>
  </r>
  <r>
    <x v="5"/>
    <x v="0"/>
    <x v="4"/>
    <s v="E2402"/>
    <x v="4"/>
    <x v="0"/>
    <n v="9"/>
    <n v="8"/>
    <n v="16024"/>
    <n v="0.5"/>
    <n v="0.6"/>
    <n v="1.1000000000000001"/>
  </r>
  <r>
    <x v="5"/>
    <x v="0"/>
    <x v="5"/>
    <n v="97605"/>
    <x v="0"/>
    <x v="0"/>
    <n v="1"/>
    <n v="1"/>
    <n v="16000"/>
    <n v="0.1"/>
    <n v="0.1"/>
    <n v="1"/>
  </r>
  <r>
    <x v="5"/>
    <x v="0"/>
    <x v="5"/>
    <s v="A6550"/>
    <x v="2"/>
    <x v="0"/>
    <n v="7"/>
    <n v="7"/>
    <n v="16000"/>
    <n v="0.4"/>
    <n v="0.4"/>
    <n v="1"/>
  </r>
  <r>
    <x v="5"/>
    <x v="0"/>
    <x v="5"/>
    <s v="A7000"/>
    <x v="3"/>
    <x v="0"/>
    <n v="2"/>
    <n v="2"/>
    <n v="16000"/>
    <n v="0.1"/>
    <n v="0.1"/>
    <n v="1"/>
  </r>
  <r>
    <x v="5"/>
    <x v="0"/>
    <x v="5"/>
    <s v="E2402"/>
    <x v="4"/>
    <x v="0"/>
    <n v="13"/>
    <n v="10"/>
    <n v="16000"/>
    <n v="0.6"/>
    <n v="0.8"/>
    <n v="1.3"/>
  </r>
  <r>
    <x v="5"/>
    <x v="0"/>
    <x v="1"/>
    <n v="97605"/>
    <x v="0"/>
    <x v="0"/>
    <n v="3"/>
    <n v="2"/>
    <n v="15856"/>
    <n v="0.1"/>
    <n v="0.2"/>
    <n v="1.5"/>
  </r>
  <r>
    <x v="5"/>
    <x v="0"/>
    <x v="1"/>
    <s v="A6550"/>
    <x v="2"/>
    <x v="0"/>
    <n v="6"/>
    <n v="5"/>
    <n v="15856"/>
    <n v="0.3"/>
    <n v="0.4"/>
    <n v="1.2"/>
  </r>
  <r>
    <x v="5"/>
    <x v="0"/>
    <x v="1"/>
    <s v="A7000"/>
    <x v="3"/>
    <x v="0"/>
    <n v="2"/>
    <n v="2"/>
    <n v="15856"/>
    <n v="0.1"/>
    <n v="0.1"/>
    <n v="1"/>
  </r>
  <r>
    <x v="5"/>
    <x v="0"/>
    <x v="1"/>
    <s v="E2402"/>
    <x v="4"/>
    <x v="0"/>
    <n v="8"/>
    <n v="7"/>
    <n v="15856"/>
    <n v="0.4"/>
    <n v="0.5"/>
    <n v="1.1000000000000001"/>
  </r>
  <r>
    <x v="5"/>
    <x v="0"/>
    <x v="2"/>
    <n v="97605"/>
    <x v="0"/>
    <x v="0"/>
    <n v="1"/>
    <n v="1"/>
    <n v="16401"/>
    <n v="0.1"/>
    <n v="0.1"/>
    <n v="1"/>
  </r>
  <r>
    <x v="5"/>
    <x v="0"/>
    <x v="2"/>
    <s v="A6550"/>
    <x v="2"/>
    <x v="0"/>
    <n v="14"/>
    <n v="10"/>
    <n v="16401"/>
    <n v="0.6"/>
    <n v="0.9"/>
    <n v="1.4"/>
  </r>
  <r>
    <x v="5"/>
    <x v="0"/>
    <x v="2"/>
    <s v="A7000"/>
    <x v="3"/>
    <x v="0"/>
    <n v="2"/>
    <n v="1"/>
    <n v="16401"/>
    <n v="0.1"/>
    <n v="0.1"/>
    <n v="2"/>
  </r>
  <r>
    <x v="5"/>
    <x v="0"/>
    <x v="2"/>
    <s v="E2402"/>
    <x v="4"/>
    <x v="0"/>
    <n v="24"/>
    <n v="13"/>
    <n v="16401"/>
    <n v="0.8"/>
    <n v="1.5"/>
    <n v="1.8"/>
  </r>
  <r>
    <x v="5"/>
    <x v="0"/>
    <x v="0"/>
    <n v="97605"/>
    <x v="0"/>
    <x v="0"/>
    <n v="2"/>
    <n v="2"/>
    <n v="16806"/>
    <n v="0.1"/>
    <n v="0.1"/>
    <n v="1"/>
  </r>
  <r>
    <x v="5"/>
    <x v="0"/>
    <x v="0"/>
    <s v="A6550"/>
    <x v="2"/>
    <x v="0"/>
    <n v="41"/>
    <n v="19"/>
    <n v="16806"/>
    <n v="1.1000000000000001"/>
    <n v="2.4"/>
    <n v="2.2000000000000002"/>
  </r>
  <r>
    <x v="5"/>
    <x v="0"/>
    <x v="0"/>
    <s v="A7000"/>
    <x v="3"/>
    <x v="0"/>
    <n v="9"/>
    <n v="4"/>
    <n v="16806"/>
    <n v="0.2"/>
    <n v="0.5"/>
    <n v="2.2000000000000002"/>
  </r>
  <r>
    <x v="5"/>
    <x v="0"/>
    <x v="0"/>
    <s v="E2402"/>
    <x v="4"/>
    <x v="0"/>
    <n v="64"/>
    <n v="19"/>
    <n v="16806"/>
    <n v="1.1000000000000001"/>
    <n v="3.8"/>
    <n v="3.4"/>
  </r>
  <r>
    <x v="5"/>
    <x v="0"/>
    <x v="6"/>
    <n v="97605"/>
    <x v="0"/>
    <x v="0"/>
    <n v="24"/>
    <n v="9"/>
    <n v="17285"/>
    <n v="0.5"/>
    <n v="1.4"/>
    <n v="2.7"/>
  </r>
  <r>
    <x v="5"/>
    <x v="0"/>
    <x v="6"/>
    <n v="97606"/>
    <x v="1"/>
    <x v="0"/>
    <n v="1"/>
    <n v="1"/>
    <n v="17285"/>
    <n v="0.1"/>
    <n v="0.1"/>
    <n v="1"/>
  </r>
  <r>
    <x v="5"/>
    <x v="0"/>
    <x v="6"/>
    <s v="A6550"/>
    <x v="2"/>
    <x v="0"/>
    <n v="12"/>
    <n v="10"/>
    <n v="17285"/>
    <n v="0.6"/>
    <n v="0.7"/>
    <n v="1.2"/>
  </r>
  <r>
    <x v="5"/>
    <x v="0"/>
    <x v="6"/>
    <s v="A7000"/>
    <x v="3"/>
    <x v="0"/>
    <n v="8"/>
    <n v="2"/>
    <n v="17285"/>
    <n v="0.1"/>
    <n v="0.5"/>
    <n v="4"/>
  </r>
  <r>
    <x v="5"/>
    <x v="0"/>
    <x v="6"/>
    <s v="E2402"/>
    <x v="4"/>
    <x v="0"/>
    <n v="21"/>
    <n v="11"/>
    <n v="17285"/>
    <n v="0.6"/>
    <n v="1.2"/>
    <n v="1.9"/>
  </r>
  <r>
    <x v="5"/>
    <x v="1"/>
    <x v="3"/>
    <s v="E2402"/>
    <x v="4"/>
    <x v="0"/>
    <n v="2"/>
    <n v="2"/>
    <n v="15555"/>
    <n v="0.1"/>
    <n v="0.1"/>
    <n v="1"/>
  </r>
  <r>
    <x v="5"/>
    <x v="1"/>
    <x v="4"/>
    <n v="97605"/>
    <x v="0"/>
    <x v="0"/>
    <n v="2"/>
    <n v="2"/>
    <n v="11692"/>
    <n v="0.2"/>
    <n v="0.2"/>
    <n v="1"/>
  </r>
  <r>
    <x v="5"/>
    <x v="1"/>
    <x v="4"/>
    <s v="A6550"/>
    <x v="2"/>
    <x v="0"/>
    <n v="4"/>
    <n v="4"/>
    <n v="11692"/>
    <n v="0.3"/>
    <n v="0.3"/>
    <n v="1"/>
  </r>
  <r>
    <x v="5"/>
    <x v="1"/>
    <x v="4"/>
    <s v="E2402"/>
    <x v="4"/>
    <x v="0"/>
    <n v="7"/>
    <n v="5"/>
    <n v="11692"/>
    <n v="0.4"/>
    <n v="0.6"/>
    <n v="1.4"/>
  </r>
  <r>
    <x v="5"/>
    <x v="1"/>
    <x v="5"/>
    <n v="97605"/>
    <x v="0"/>
    <x v="0"/>
    <n v="1"/>
    <n v="1"/>
    <n v="11734"/>
    <n v="0.1"/>
    <n v="0.1"/>
    <n v="1"/>
  </r>
  <r>
    <x v="5"/>
    <x v="1"/>
    <x v="5"/>
    <s v="A6550"/>
    <x v="2"/>
    <x v="0"/>
    <n v="4"/>
    <n v="3"/>
    <n v="11734"/>
    <n v="0.3"/>
    <n v="0.3"/>
    <n v="1.3"/>
  </r>
  <r>
    <x v="5"/>
    <x v="1"/>
    <x v="5"/>
    <s v="A7000"/>
    <x v="3"/>
    <x v="0"/>
    <n v="1"/>
    <n v="1"/>
    <n v="11734"/>
    <n v="0.1"/>
    <n v="0.1"/>
    <n v="1"/>
  </r>
  <r>
    <x v="5"/>
    <x v="1"/>
    <x v="5"/>
    <s v="E2402"/>
    <x v="4"/>
    <x v="0"/>
    <n v="7"/>
    <n v="3"/>
    <n v="11734"/>
    <n v="0.3"/>
    <n v="0.6"/>
    <n v="2.2999999999999998"/>
  </r>
  <r>
    <x v="5"/>
    <x v="1"/>
    <x v="1"/>
    <n v="97605"/>
    <x v="0"/>
    <x v="0"/>
    <n v="7"/>
    <n v="7"/>
    <n v="11694"/>
    <n v="0.6"/>
    <n v="0.6"/>
    <n v="1"/>
  </r>
  <r>
    <x v="5"/>
    <x v="1"/>
    <x v="1"/>
    <n v="97606"/>
    <x v="1"/>
    <x v="0"/>
    <n v="3"/>
    <n v="2"/>
    <n v="11694"/>
    <n v="0.2"/>
    <n v="0.3"/>
    <n v="1.5"/>
  </r>
  <r>
    <x v="5"/>
    <x v="1"/>
    <x v="1"/>
    <s v="A6550"/>
    <x v="2"/>
    <x v="0"/>
    <n v="13"/>
    <n v="10"/>
    <n v="11694"/>
    <n v="0.9"/>
    <n v="1.1000000000000001"/>
    <n v="1.3"/>
  </r>
  <r>
    <x v="5"/>
    <x v="1"/>
    <x v="1"/>
    <s v="A7000"/>
    <x v="3"/>
    <x v="0"/>
    <n v="5"/>
    <n v="3"/>
    <n v="11694"/>
    <n v="0.3"/>
    <n v="0.4"/>
    <n v="1.7"/>
  </r>
  <r>
    <x v="5"/>
    <x v="1"/>
    <x v="1"/>
    <s v="E2402"/>
    <x v="4"/>
    <x v="0"/>
    <n v="16"/>
    <n v="12"/>
    <n v="11694"/>
    <n v="1"/>
    <n v="1.4"/>
    <n v="1.3"/>
  </r>
  <r>
    <x v="5"/>
    <x v="1"/>
    <x v="2"/>
    <n v="97605"/>
    <x v="0"/>
    <x v="0"/>
    <n v="2"/>
    <n v="2"/>
    <n v="12296"/>
    <n v="0.2"/>
    <n v="0.2"/>
    <n v="1"/>
  </r>
  <r>
    <x v="5"/>
    <x v="1"/>
    <x v="2"/>
    <n v="97606"/>
    <x v="1"/>
    <x v="0"/>
    <n v="2"/>
    <n v="2"/>
    <n v="12296"/>
    <n v="0.2"/>
    <n v="0.2"/>
    <n v="1"/>
  </r>
  <r>
    <x v="5"/>
    <x v="1"/>
    <x v="2"/>
    <s v="A6550"/>
    <x v="2"/>
    <x v="0"/>
    <n v="10"/>
    <n v="9"/>
    <n v="12296"/>
    <n v="0.7"/>
    <n v="0.8"/>
    <n v="1.1000000000000001"/>
  </r>
  <r>
    <x v="5"/>
    <x v="1"/>
    <x v="2"/>
    <s v="A7000"/>
    <x v="3"/>
    <x v="0"/>
    <n v="1"/>
    <n v="1"/>
    <n v="12296"/>
    <n v="0.1"/>
    <n v="0.1"/>
    <n v="1"/>
  </r>
  <r>
    <x v="5"/>
    <x v="1"/>
    <x v="2"/>
    <s v="E2402"/>
    <x v="4"/>
    <x v="0"/>
    <n v="24"/>
    <n v="15"/>
    <n v="12296"/>
    <n v="1.2"/>
    <n v="2"/>
    <n v="1.6"/>
  </r>
  <r>
    <x v="5"/>
    <x v="1"/>
    <x v="0"/>
    <n v="97605"/>
    <x v="0"/>
    <x v="0"/>
    <n v="9"/>
    <n v="1"/>
    <n v="12631"/>
    <n v="0.1"/>
    <n v="0.7"/>
    <n v="9"/>
  </r>
  <r>
    <x v="5"/>
    <x v="1"/>
    <x v="0"/>
    <s v="A6550"/>
    <x v="2"/>
    <x v="0"/>
    <n v="27"/>
    <n v="15"/>
    <n v="12631"/>
    <n v="1.2"/>
    <n v="2.1"/>
    <n v="1.8"/>
  </r>
  <r>
    <x v="5"/>
    <x v="1"/>
    <x v="0"/>
    <s v="A7000"/>
    <x v="3"/>
    <x v="0"/>
    <n v="9"/>
    <n v="4"/>
    <n v="12631"/>
    <n v="0.3"/>
    <n v="0.7"/>
    <n v="2.2000000000000002"/>
  </r>
  <r>
    <x v="5"/>
    <x v="1"/>
    <x v="0"/>
    <s v="E2402"/>
    <x v="4"/>
    <x v="0"/>
    <n v="55"/>
    <n v="19"/>
    <n v="12631"/>
    <n v="1.5"/>
    <n v="4.4000000000000004"/>
    <n v="2.9"/>
  </r>
  <r>
    <x v="5"/>
    <x v="1"/>
    <x v="6"/>
    <n v="97605"/>
    <x v="0"/>
    <x v="0"/>
    <n v="20"/>
    <n v="7"/>
    <n v="13023"/>
    <n v="0.5"/>
    <n v="1.5"/>
    <n v="2.9"/>
  </r>
  <r>
    <x v="5"/>
    <x v="1"/>
    <x v="6"/>
    <n v="97606"/>
    <x v="1"/>
    <x v="0"/>
    <n v="4"/>
    <n v="2"/>
    <n v="13023"/>
    <n v="0.2"/>
    <n v="0.3"/>
    <n v="2"/>
  </r>
  <r>
    <x v="5"/>
    <x v="1"/>
    <x v="6"/>
    <s v="A6550"/>
    <x v="2"/>
    <x v="0"/>
    <n v="19"/>
    <n v="12"/>
    <n v="13023"/>
    <n v="0.9"/>
    <n v="1.5"/>
    <n v="1.6"/>
  </r>
  <r>
    <x v="5"/>
    <x v="1"/>
    <x v="6"/>
    <s v="A7000"/>
    <x v="3"/>
    <x v="0"/>
    <n v="13"/>
    <n v="4"/>
    <n v="13023"/>
    <n v="0.3"/>
    <n v="1"/>
    <n v="3.2"/>
  </r>
  <r>
    <x v="5"/>
    <x v="1"/>
    <x v="6"/>
    <s v="E2402"/>
    <x v="4"/>
    <x v="0"/>
    <n v="39"/>
    <n v="15"/>
    <n v="13023"/>
    <n v="1.2"/>
    <n v="3"/>
    <n v="2.6"/>
  </r>
  <r>
    <x v="3"/>
    <x v="1"/>
    <x v="5"/>
    <n v="97605"/>
    <x v="0"/>
    <x v="0"/>
    <n v="1"/>
    <n v="1"/>
    <n v="20214"/>
    <n v="0"/>
    <n v="0"/>
    <n v="1"/>
  </r>
  <r>
    <x v="3"/>
    <x v="1"/>
    <x v="0"/>
    <n v="97605"/>
    <x v="0"/>
    <x v="0"/>
    <n v="8"/>
    <n v="2"/>
    <n v="25751"/>
    <n v="0.1"/>
    <n v="0.3"/>
    <n v="4"/>
  </r>
  <r>
    <x v="3"/>
    <x v="1"/>
    <x v="0"/>
    <n v="97606"/>
    <x v="1"/>
    <x v="0"/>
    <n v="2"/>
    <n v="1"/>
    <n v="25751"/>
    <n v="0"/>
    <n v="0.1"/>
    <n v="2"/>
  </r>
  <r>
    <x v="4"/>
    <x v="0"/>
    <x v="3"/>
    <s v="E2402"/>
    <x v="4"/>
    <x v="0"/>
    <n v="5"/>
    <n v="2"/>
    <n v="23787"/>
    <n v="0.1"/>
    <n v="0.2"/>
    <n v="2.5"/>
  </r>
  <r>
    <x v="4"/>
    <x v="0"/>
    <x v="4"/>
    <n v="97605"/>
    <x v="0"/>
    <x v="0"/>
    <n v="1"/>
    <n v="1"/>
    <n v="22842"/>
    <n v="0"/>
    <n v="0"/>
    <n v="1"/>
  </r>
  <r>
    <x v="4"/>
    <x v="0"/>
    <x v="2"/>
    <n v="97605"/>
    <x v="0"/>
    <x v="0"/>
    <n v="2"/>
    <n v="2"/>
    <n v="25515"/>
    <n v="0.1"/>
    <n v="0.1"/>
    <n v="1"/>
  </r>
  <r>
    <x v="4"/>
    <x v="0"/>
    <x v="0"/>
    <n v="97605"/>
    <x v="0"/>
    <x v="0"/>
    <n v="2"/>
    <n v="1"/>
    <n v="29431"/>
    <n v="0"/>
    <n v="0.1"/>
    <n v="2"/>
  </r>
  <r>
    <x v="4"/>
    <x v="0"/>
    <x v="0"/>
    <n v="97606"/>
    <x v="1"/>
    <x v="0"/>
    <n v="2"/>
    <n v="1"/>
    <n v="29431"/>
    <n v="0"/>
    <n v="0.1"/>
    <n v="2"/>
  </r>
  <r>
    <x v="4"/>
    <x v="0"/>
    <x v="0"/>
    <s v="E2402"/>
    <x v="4"/>
    <x v="0"/>
    <n v="2"/>
    <n v="1"/>
    <n v="29431"/>
    <n v="0"/>
    <n v="0.1"/>
    <n v="2"/>
  </r>
  <r>
    <x v="4"/>
    <x v="1"/>
    <x v="3"/>
    <s v="E2402"/>
    <x v="4"/>
    <x v="0"/>
    <n v="7"/>
    <n v="3"/>
    <n v="23227"/>
    <n v="0.1"/>
    <n v="0.3"/>
    <n v="2.2999999999999998"/>
  </r>
  <r>
    <x v="4"/>
    <x v="1"/>
    <x v="2"/>
    <n v="97606"/>
    <x v="1"/>
    <x v="0"/>
    <n v="1"/>
    <n v="1"/>
    <n v="24867"/>
    <n v="0"/>
    <n v="0"/>
    <n v="1"/>
  </r>
  <r>
    <x v="4"/>
    <x v="1"/>
    <x v="0"/>
    <n v="97605"/>
    <x v="0"/>
    <x v="0"/>
    <n v="10"/>
    <n v="6"/>
    <n v="28599"/>
    <n v="0.2"/>
    <n v="0.3"/>
    <n v="1.7"/>
  </r>
  <r>
    <x v="4"/>
    <x v="1"/>
    <x v="0"/>
    <n v="97606"/>
    <x v="1"/>
    <x v="0"/>
    <n v="1"/>
    <n v="1"/>
    <n v="28599"/>
    <n v="0"/>
    <n v="0"/>
    <n v="1"/>
  </r>
  <r>
    <x v="4"/>
    <x v="1"/>
    <x v="0"/>
    <s v="E2402"/>
    <x v="4"/>
    <x v="0"/>
    <n v="3"/>
    <n v="1"/>
    <n v="28599"/>
    <n v="0"/>
    <n v="0.1"/>
    <n v="3"/>
  </r>
  <r>
    <x v="5"/>
    <x v="0"/>
    <x v="3"/>
    <s v="E2402"/>
    <x v="4"/>
    <x v="0"/>
    <n v="5"/>
    <n v="2"/>
    <n v="20927"/>
    <n v="0.1"/>
    <n v="0.2"/>
    <n v="2.5"/>
  </r>
  <r>
    <x v="5"/>
    <x v="0"/>
    <x v="4"/>
    <n v="97605"/>
    <x v="0"/>
    <x v="0"/>
    <n v="1"/>
    <n v="1"/>
    <n v="20532"/>
    <n v="0"/>
    <n v="0"/>
    <n v="1"/>
  </r>
  <r>
    <x v="5"/>
    <x v="0"/>
    <x v="4"/>
    <s v="E2402"/>
    <x v="4"/>
    <x v="0"/>
    <n v="38"/>
    <n v="10"/>
    <n v="20532"/>
    <n v="0.5"/>
    <n v="1.9"/>
    <n v="3.8"/>
  </r>
  <r>
    <x v="5"/>
    <x v="0"/>
    <x v="2"/>
    <s v="E2402"/>
    <x v="4"/>
    <x v="0"/>
    <n v="1"/>
    <n v="1"/>
    <n v="20276"/>
    <n v="0"/>
    <n v="0"/>
    <n v="1"/>
  </r>
  <r>
    <x v="5"/>
    <x v="0"/>
    <x v="0"/>
    <n v="97605"/>
    <x v="0"/>
    <x v="0"/>
    <n v="2"/>
    <n v="1"/>
    <n v="20586"/>
    <n v="0"/>
    <n v="0.1"/>
    <n v="2"/>
  </r>
  <r>
    <x v="5"/>
    <x v="0"/>
    <x v="0"/>
    <s v="E2402"/>
    <x v="4"/>
    <x v="0"/>
    <n v="12"/>
    <n v="5"/>
    <n v="20586"/>
    <n v="0.2"/>
    <n v="0.6"/>
    <n v="2.4"/>
  </r>
  <r>
    <x v="5"/>
    <x v="1"/>
    <x v="3"/>
    <s v="E2402"/>
    <x v="4"/>
    <x v="0"/>
    <n v="1"/>
    <n v="1"/>
    <n v="15386"/>
    <n v="0.1"/>
    <n v="0.1"/>
    <n v="1"/>
  </r>
  <r>
    <x v="5"/>
    <x v="1"/>
    <x v="4"/>
    <n v="97605"/>
    <x v="0"/>
    <x v="0"/>
    <n v="2"/>
    <n v="1"/>
    <n v="15021"/>
    <n v="0.1"/>
    <n v="0.1"/>
    <n v="2"/>
  </r>
  <r>
    <x v="5"/>
    <x v="1"/>
    <x v="4"/>
    <s v="A6550"/>
    <x v="2"/>
    <x v="0"/>
    <n v="3"/>
    <n v="2"/>
    <n v="15021"/>
    <n v="0.1"/>
    <n v="0.2"/>
    <n v="1.5"/>
  </r>
  <r>
    <x v="5"/>
    <x v="1"/>
    <x v="4"/>
    <s v="E2402"/>
    <x v="4"/>
    <x v="0"/>
    <n v="26"/>
    <n v="9"/>
    <n v="15021"/>
    <n v="0.6"/>
    <n v="1.7"/>
    <n v="2.9"/>
  </r>
  <r>
    <x v="5"/>
    <x v="1"/>
    <x v="2"/>
    <n v="97605"/>
    <x v="0"/>
    <x v="0"/>
    <n v="1"/>
    <n v="1"/>
    <n v="15014"/>
    <n v="0.1"/>
    <n v="0.1"/>
    <n v="1"/>
  </r>
  <r>
    <x v="5"/>
    <x v="1"/>
    <x v="0"/>
    <n v="97606"/>
    <x v="1"/>
    <x v="0"/>
    <n v="2"/>
    <n v="1"/>
    <n v="15464"/>
    <n v="0.1"/>
    <n v="0.1"/>
    <n v="2"/>
  </r>
  <r>
    <x v="5"/>
    <x v="1"/>
    <x v="0"/>
    <s v="E2402"/>
    <x v="4"/>
    <x v="0"/>
    <n v="2"/>
    <n v="1"/>
    <n v="15464"/>
    <n v="0.1"/>
    <n v="0.1"/>
    <n v="2"/>
  </r>
  <r>
    <x v="6"/>
    <x v="0"/>
    <x v="1"/>
    <s v="A6550"/>
    <x v="2"/>
    <x v="0"/>
    <n v="6"/>
    <n v="0"/>
    <n v="26363"/>
    <n v="0"/>
    <n v="0.2"/>
    <n v="6"/>
  </r>
  <r>
    <x v="6"/>
    <x v="0"/>
    <x v="0"/>
    <s v="A6550"/>
    <x v="2"/>
    <x v="0"/>
    <n v="0"/>
    <n v="0"/>
    <n v="23821"/>
    <n v="0"/>
    <n v="0.1"/>
    <n v="3"/>
  </r>
  <r>
    <x v="1"/>
    <x v="0"/>
    <x v="2"/>
    <s v="A6550"/>
    <x v="2"/>
    <x v="0"/>
    <n v="0"/>
    <n v="0"/>
    <n v="48606"/>
    <n v="0"/>
    <n v="0"/>
    <n v="2"/>
  </r>
  <r>
    <x v="1"/>
    <x v="1"/>
    <x v="2"/>
    <s v="A6550"/>
    <x v="2"/>
    <x v="0"/>
    <n v="0"/>
    <n v="0"/>
    <n v="50629"/>
    <n v="0"/>
    <n v="0"/>
    <n v="1"/>
  </r>
  <r>
    <x v="1"/>
    <x v="1"/>
    <x v="0"/>
    <s v="A6550"/>
    <x v="2"/>
    <x v="0"/>
    <n v="0"/>
    <n v="0"/>
    <n v="47936"/>
    <n v="0.1"/>
    <n v="0.1"/>
    <n v="1.3"/>
  </r>
  <r>
    <x v="1"/>
    <x v="1"/>
    <x v="6"/>
    <s v="A6550"/>
    <x v="2"/>
    <x v="0"/>
    <n v="0"/>
    <n v="0"/>
    <n v="40877"/>
    <n v="0"/>
    <n v="0.1"/>
    <n v="4"/>
  </r>
  <r>
    <x v="3"/>
    <x v="0"/>
    <x v="1"/>
    <s v="A6550"/>
    <x v="2"/>
    <x v="0"/>
    <n v="0"/>
    <n v="0"/>
    <n v="139664"/>
    <n v="0"/>
    <n v="0"/>
    <n v="1.3"/>
  </r>
  <r>
    <x v="3"/>
    <x v="0"/>
    <x v="0"/>
    <s v="A6550"/>
    <x v="2"/>
    <x v="0"/>
    <n v="0"/>
    <n v="0"/>
    <n v="126564"/>
    <n v="0"/>
    <n v="0"/>
    <n v="2.5"/>
  </r>
  <r>
    <x v="3"/>
    <x v="0"/>
    <x v="6"/>
    <s v="A6550"/>
    <x v="2"/>
    <x v="0"/>
    <n v="12"/>
    <n v="0"/>
    <n v="110328"/>
    <n v="0"/>
    <n v="0.1"/>
    <n v="3"/>
  </r>
  <r>
    <x v="3"/>
    <x v="1"/>
    <x v="1"/>
    <s v="A6550"/>
    <x v="2"/>
    <x v="0"/>
    <n v="0"/>
    <n v="0"/>
    <n v="122830"/>
    <n v="0"/>
    <n v="0"/>
    <n v="1"/>
  </r>
  <r>
    <x v="3"/>
    <x v="1"/>
    <x v="0"/>
    <s v="A6550"/>
    <x v="2"/>
    <x v="0"/>
    <n v="14"/>
    <n v="0"/>
    <n v="110230"/>
    <n v="0"/>
    <n v="0.1"/>
    <n v="2.8"/>
  </r>
  <r>
    <x v="3"/>
    <x v="1"/>
    <x v="6"/>
    <s v="A6550"/>
    <x v="2"/>
    <x v="0"/>
    <n v="11"/>
    <n v="8"/>
    <n v="96256"/>
    <n v="0.1"/>
    <n v="0.1"/>
    <n v="1.4"/>
  </r>
  <r>
    <x v="4"/>
    <x v="0"/>
    <x v="1"/>
    <s v="A6550"/>
    <x v="2"/>
    <x v="0"/>
    <n v="0"/>
    <n v="0"/>
    <n v="108539"/>
    <n v="0"/>
    <n v="0"/>
    <n v="1"/>
  </r>
  <r>
    <x v="4"/>
    <x v="0"/>
    <x v="2"/>
    <s v="A6550"/>
    <x v="2"/>
    <x v="0"/>
    <n v="7"/>
    <n v="0"/>
    <n v="107733"/>
    <n v="0"/>
    <n v="0.1"/>
    <n v="1.8"/>
  </r>
  <r>
    <x v="4"/>
    <x v="0"/>
    <x v="0"/>
    <s v="A6550"/>
    <x v="2"/>
    <x v="0"/>
    <n v="15"/>
    <n v="11"/>
    <n v="108325"/>
    <n v="0.1"/>
    <n v="0.1"/>
    <n v="1.4"/>
  </r>
  <r>
    <x v="4"/>
    <x v="0"/>
    <x v="6"/>
    <s v="A6550"/>
    <x v="2"/>
    <x v="0"/>
    <n v="0"/>
    <n v="0"/>
    <n v="96426"/>
    <n v="0"/>
    <n v="0"/>
    <n v="1"/>
  </r>
  <r>
    <x v="4"/>
    <x v="0"/>
    <x v="6"/>
    <s v="E2402"/>
    <x v="4"/>
    <x v="0"/>
    <n v="0"/>
    <n v="0"/>
    <n v="96426"/>
    <n v="0"/>
    <n v="0"/>
    <n v="1"/>
  </r>
  <r>
    <x v="4"/>
    <x v="1"/>
    <x v="1"/>
    <s v="A6550"/>
    <x v="2"/>
    <x v="0"/>
    <n v="6"/>
    <n v="0"/>
    <n v="99954"/>
    <n v="0"/>
    <n v="0.1"/>
    <n v="1.5"/>
  </r>
  <r>
    <x v="4"/>
    <x v="1"/>
    <x v="2"/>
    <s v="A6550"/>
    <x v="2"/>
    <x v="0"/>
    <n v="8"/>
    <n v="0"/>
    <n v="99502"/>
    <n v="0.1"/>
    <n v="0.1"/>
    <n v="1.6"/>
  </r>
  <r>
    <x v="4"/>
    <x v="1"/>
    <x v="0"/>
    <s v="A6550"/>
    <x v="2"/>
    <x v="0"/>
    <n v="18"/>
    <n v="13"/>
    <n v="98945"/>
    <n v="0.1"/>
    <n v="0.2"/>
    <n v="1.4"/>
  </r>
  <r>
    <x v="4"/>
    <x v="1"/>
    <x v="6"/>
    <n v="97606"/>
    <x v="1"/>
    <x v="0"/>
    <n v="0"/>
    <n v="0"/>
    <n v="88927"/>
    <n v="0"/>
    <n v="0"/>
    <n v="1"/>
  </r>
  <r>
    <x v="4"/>
    <x v="1"/>
    <x v="6"/>
    <s v="A6550"/>
    <x v="2"/>
    <x v="0"/>
    <n v="0"/>
    <n v="0"/>
    <n v="88927"/>
    <n v="0"/>
    <n v="0"/>
    <n v="1"/>
  </r>
  <r>
    <x v="5"/>
    <x v="0"/>
    <x v="2"/>
    <s v="A6550"/>
    <x v="2"/>
    <x v="0"/>
    <n v="0"/>
    <n v="0"/>
    <n v="29292"/>
    <n v="0"/>
    <n v="0.1"/>
    <n v="2"/>
  </r>
  <r>
    <x v="5"/>
    <x v="0"/>
    <x v="0"/>
    <s v="A6550"/>
    <x v="2"/>
    <x v="0"/>
    <n v="6"/>
    <n v="0"/>
    <n v="21323"/>
    <n v="0.1"/>
    <n v="0.3"/>
    <n v="2"/>
  </r>
  <r>
    <x v="5"/>
    <x v="0"/>
    <x v="6"/>
    <n v="97605"/>
    <x v="0"/>
    <x v="0"/>
    <n v="7"/>
    <n v="0"/>
    <n v="15550"/>
    <n v="0.1"/>
    <n v="0.5"/>
    <n v="7"/>
  </r>
  <r>
    <x v="5"/>
    <x v="0"/>
    <x v="6"/>
    <s v="A6550"/>
    <x v="2"/>
    <x v="0"/>
    <n v="0"/>
    <n v="0"/>
    <n v="15550"/>
    <n v="0.1"/>
    <n v="0.1"/>
    <n v="2"/>
  </r>
  <r>
    <x v="5"/>
    <x v="1"/>
    <x v="2"/>
    <s v="A6550"/>
    <x v="2"/>
    <x v="0"/>
    <n v="0"/>
    <n v="0"/>
    <n v="21287"/>
    <n v="0.1"/>
    <n v="0.1"/>
    <n v="1"/>
  </r>
  <r>
    <x v="5"/>
    <x v="1"/>
    <x v="6"/>
    <s v="A6550"/>
    <x v="2"/>
    <x v="0"/>
    <n v="0"/>
    <n v="0"/>
    <n v="12449"/>
    <n v="0.2"/>
    <n v="0.3"/>
    <n v="1.3"/>
  </r>
  <r>
    <x v="0"/>
    <x v="0"/>
    <x v="2"/>
    <s v="A7000"/>
    <x v="3"/>
    <x v="0"/>
    <n v="1"/>
    <n v="1"/>
    <n v="49359"/>
    <n v="0"/>
    <n v="0"/>
    <n v="1"/>
  </r>
  <r>
    <x v="0"/>
    <x v="0"/>
    <x v="0"/>
    <s v="A7000"/>
    <x v="3"/>
    <x v="0"/>
    <n v="1"/>
    <n v="1"/>
    <n v="38482"/>
    <n v="0"/>
    <n v="0"/>
    <n v="1"/>
  </r>
  <r>
    <x v="0"/>
    <x v="0"/>
    <x v="0"/>
    <s v="E2402"/>
    <x v="4"/>
    <x v="0"/>
    <n v="1"/>
    <n v="1"/>
    <n v="38482"/>
    <n v="0"/>
    <n v="0"/>
    <n v="1"/>
  </r>
  <r>
    <x v="0"/>
    <x v="0"/>
    <x v="6"/>
    <s v="E2402"/>
    <x v="4"/>
    <x v="0"/>
    <n v="1"/>
    <n v="1"/>
    <n v="32810"/>
    <n v="0"/>
    <n v="0"/>
    <n v="1"/>
  </r>
  <r>
    <x v="0"/>
    <x v="1"/>
    <x v="6"/>
    <s v="A7000"/>
    <x v="3"/>
    <x v="0"/>
    <n v="1"/>
    <n v="1"/>
    <n v="34737"/>
    <n v="0"/>
    <n v="0"/>
    <n v="1"/>
  </r>
  <r>
    <x v="6"/>
    <x v="0"/>
    <x v="0"/>
    <s v="E2402"/>
    <x v="4"/>
    <x v="0"/>
    <n v="1"/>
    <n v="1"/>
    <n v="43728"/>
    <n v="0"/>
    <n v="0"/>
    <n v="1"/>
  </r>
  <r>
    <x v="6"/>
    <x v="1"/>
    <x v="1"/>
    <s v="A7000"/>
    <x v="3"/>
    <x v="0"/>
    <n v="4"/>
    <n v="1"/>
    <s v=";"/>
    <s v=";"/>
    <s v=";"/>
    <n v="4"/>
  </r>
  <r>
    <x v="6"/>
    <x v="1"/>
    <x v="1"/>
    <s v="E2402"/>
    <x v="4"/>
    <x v="0"/>
    <n v="1"/>
    <n v="1"/>
    <s v=";"/>
    <s v=";"/>
    <s v=";"/>
    <n v="1"/>
  </r>
  <r>
    <x v="6"/>
    <x v="1"/>
    <x v="6"/>
    <s v="E2402"/>
    <x v="4"/>
    <x v="0"/>
    <n v="1"/>
    <n v="1"/>
    <n v="39887"/>
    <n v="0"/>
    <n v="0"/>
    <n v="1"/>
  </r>
  <r>
    <x v="1"/>
    <x v="0"/>
    <x v="1"/>
    <s v="E2402"/>
    <x v="4"/>
    <x v="0"/>
    <n v="2"/>
    <n v="2"/>
    <s v=";"/>
    <s v=";"/>
    <s v=";"/>
    <n v="1"/>
  </r>
  <r>
    <x v="1"/>
    <x v="0"/>
    <x v="2"/>
    <s v="E2402"/>
    <x v="4"/>
    <x v="0"/>
    <n v="18"/>
    <n v="11"/>
    <n v="107688"/>
    <n v="0.1"/>
    <n v="0.2"/>
    <n v="1.6"/>
  </r>
  <r>
    <x v="1"/>
    <x v="0"/>
    <x v="0"/>
    <s v="E2402"/>
    <x v="4"/>
    <x v="0"/>
    <n v="14"/>
    <n v="8"/>
    <n v="88514"/>
    <n v="0.1"/>
    <n v="0.2"/>
    <n v="1.8"/>
  </r>
  <r>
    <x v="1"/>
    <x v="0"/>
    <x v="6"/>
    <s v="E2402"/>
    <x v="4"/>
    <x v="0"/>
    <n v="4"/>
    <n v="3"/>
    <n v="78371"/>
    <n v="0"/>
    <n v="0.1"/>
    <n v="1.3"/>
  </r>
  <r>
    <x v="1"/>
    <x v="1"/>
    <x v="1"/>
    <s v="E2402"/>
    <x v="4"/>
    <x v="0"/>
    <n v="1"/>
    <n v="1"/>
    <s v=";"/>
    <s v=";"/>
    <s v=";"/>
    <n v="1"/>
  </r>
  <r>
    <x v="1"/>
    <x v="1"/>
    <x v="2"/>
    <s v="A6550"/>
    <x v="2"/>
    <x v="0"/>
    <n v="1"/>
    <n v="1"/>
    <n v="112492"/>
    <n v="0"/>
    <n v="0"/>
    <n v="1"/>
  </r>
  <r>
    <x v="1"/>
    <x v="1"/>
    <x v="2"/>
    <s v="A7000"/>
    <x v="3"/>
    <x v="0"/>
    <n v="1"/>
    <n v="1"/>
    <n v="112492"/>
    <n v="0"/>
    <n v="0"/>
    <n v="1"/>
  </r>
  <r>
    <x v="1"/>
    <x v="1"/>
    <x v="2"/>
    <s v="E2402"/>
    <x v="4"/>
    <x v="0"/>
    <n v="10"/>
    <n v="8"/>
    <n v="112492"/>
    <n v="0.1"/>
    <n v="0.1"/>
    <n v="1.2"/>
  </r>
  <r>
    <x v="1"/>
    <x v="1"/>
    <x v="0"/>
    <s v="E2402"/>
    <x v="4"/>
    <x v="0"/>
    <n v="13"/>
    <n v="11"/>
    <n v="92733"/>
    <n v="0.1"/>
    <n v="0.1"/>
    <n v="1.2"/>
  </r>
  <r>
    <x v="1"/>
    <x v="1"/>
    <x v="6"/>
    <s v="E2402"/>
    <x v="4"/>
    <x v="0"/>
    <n v="12"/>
    <n v="10"/>
    <n v="82266"/>
    <n v="0.1"/>
    <n v="0.1"/>
    <n v="1.2"/>
  </r>
  <r>
    <x v="2"/>
    <x v="0"/>
    <x v="1"/>
    <s v="E2402"/>
    <x v="4"/>
    <x v="0"/>
    <n v="2"/>
    <n v="2"/>
    <s v=";"/>
    <s v=";"/>
    <s v=";"/>
    <n v="1"/>
  </r>
  <r>
    <x v="2"/>
    <x v="0"/>
    <x v="0"/>
    <s v="E2402"/>
    <x v="4"/>
    <x v="0"/>
    <n v="4"/>
    <n v="2"/>
    <n v="27015"/>
    <n v="0.1"/>
    <n v="0.1"/>
    <n v="2"/>
  </r>
  <r>
    <x v="2"/>
    <x v="0"/>
    <x v="6"/>
    <s v="E2402"/>
    <x v="4"/>
    <x v="0"/>
    <n v="3"/>
    <n v="3"/>
    <n v="24626"/>
    <n v="0.1"/>
    <n v="0.1"/>
    <n v="1"/>
  </r>
  <r>
    <x v="2"/>
    <x v="1"/>
    <x v="1"/>
    <s v="E2402"/>
    <x v="4"/>
    <x v="0"/>
    <n v="4"/>
    <n v="3"/>
    <s v=";"/>
    <s v=";"/>
    <s v=";"/>
    <n v="1.3"/>
  </r>
  <r>
    <x v="2"/>
    <x v="1"/>
    <x v="2"/>
    <s v="E2402"/>
    <x v="4"/>
    <x v="0"/>
    <n v="6"/>
    <n v="5"/>
    <n v="33381"/>
    <n v="0.1"/>
    <n v="0.2"/>
    <n v="1.2"/>
  </r>
  <r>
    <x v="2"/>
    <x v="1"/>
    <x v="0"/>
    <s v="E2402"/>
    <x v="4"/>
    <x v="0"/>
    <n v="5"/>
    <n v="2"/>
    <n v="27356"/>
    <n v="0.1"/>
    <n v="0.2"/>
    <n v="2.5"/>
  </r>
  <r>
    <x v="2"/>
    <x v="1"/>
    <x v="6"/>
    <s v="E2402"/>
    <x v="4"/>
    <x v="0"/>
    <n v="11"/>
    <n v="5"/>
    <n v="25031"/>
    <n v="0.2"/>
    <n v="0.4"/>
    <n v="2.2000000000000002"/>
  </r>
  <r>
    <x v="3"/>
    <x v="0"/>
    <x v="1"/>
    <s v="E2402"/>
    <x v="4"/>
    <x v="0"/>
    <n v="86"/>
    <n v="48"/>
    <s v=";"/>
    <s v=";"/>
    <s v=";"/>
    <n v="1.8"/>
  </r>
  <r>
    <x v="3"/>
    <x v="0"/>
    <x v="2"/>
    <n v="97606"/>
    <x v="1"/>
    <x v="0"/>
    <n v="1"/>
    <n v="1"/>
    <n v="344284"/>
    <n v="0"/>
    <n v="0"/>
    <n v="1"/>
  </r>
  <r>
    <x v="3"/>
    <x v="0"/>
    <x v="2"/>
    <s v="A6550"/>
    <x v="2"/>
    <x v="0"/>
    <n v="1"/>
    <n v="1"/>
    <n v="344284"/>
    <n v="0"/>
    <n v="0"/>
    <n v="1"/>
  </r>
  <r>
    <x v="3"/>
    <x v="0"/>
    <x v="2"/>
    <s v="E2402"/>
    <x v="4"/>
    <x v="0"/>
    <n v="157"/>
    <n v="90"/>
    <n v="344284"/>
    <n v="0.3"/>
    <n v="0.5"/>
    <n v="1.7"/>
  </r>
  <r>
    <x v="3"/>
    <x v="0"/>
    <x v="0"/>
    <s v="E2402"/>
    <x v="4"/>
    <x v="0"/>
    <n v="126"/>
    <n v="84"/>
    <n v="286358"/>
    <n v="0.3"/>
    <n v="0.4"/>
    <n v="1.5"/>
  </r>
  <r>
    <x v="3"/>
    <x v="0"/>
    <x v="6"/>
    <s v="E2402"/>
    <x v="4"/>
    <x v="0"/>
    <n v="116"/>
    <n v="85"/>
    <n v="257343"/>
    <n v="0.3"/>
    <n v="0.5"/>
    <n v="1.4"/>
  </r>
  <r>
    <x v="3"/>
    <x v="1"/>
    <x v="1"/>
    <s v="E2402"/>
    <x v="4"/>
    <x v="0"/>
    <n v="65"/>
    <n v="39"/>
    <s v=";"/>
    <s v=";"/>
    <s v=";"/>
    <n v="1.7"/>
  </r>
  <r>
    <x v="3"/>
    <x v="1"/>
    <x v="2"/>
    <n v="97605"/>
    <x v="0"/>
    <x v="0"/>
    <n v="3"/>
    <n v="1"/>
    <n v="326981"/>
    <n v="0"/>
    <n v="0"/>
    <n v="3"/>
  </r>
  <r>
    <x v="3"/>
    <x v="1"/>
    <x v="2"/>
    <s v="A7000"/>
    <x v="3"/>
    <x v="0"/>
    <n v="1"/>
    <n v="1"/>
    <n v="326981"/>
    <n v="0"/>
    <n v="0"/>
    <n v="1"/>
  </r>
  <r>
    <x v="3"/>
    <x v="1"/>
    <x v="2"/>
    <s v="E2402"/>
    <x v="4"/>
    <x v="0"/>
    <n v="133"/>
    <n v="86"/>
    <n v="326981"/>
    <n v="0.3"/>
    <n v="0.4"/>
    <n v="1.5"/>
  </r>
  <r>
    <x v="3"/>
    <x v="1"/>
    <x v="0"/>
    <n v="97605"/>
    <x v="0"/>
    <x v="0"/>
    <n v="2"/>
    <n v="2"/>
    <n v="274280"/>
    <n v="0"/>
    <n v="0"/>
    <n v="1"/>
  </r>
  <r>
    <x v="3"/>
    <x v="1"/>
    <x v="0"/>
    <s v="A6550"/>
    <x v="2"/>
    <x v="0"/>
    <n v="1"/>
    <n v="1"/>
    <n v="274280"/>
    <n v="0"/>
    <n v="0"/>
    <n v="1"/>
  </r>
  <r>
    <x v="3"/>
    <x v="1"/>
    <x v="0"/>
    <s v="A7000"/>
    <x v="3"/>
    <x v="0"/>
    <n v="2"/>
    <n v="2"/>
    <n v="274280"/>
    <n v="0"/>
    <n v="0"/>
    <n v="1"/>
  </r>
  <r>
    <x v="3"/>
    <x v="1"/>
    <x v="0"/>
    <s v="E2402"/>
    <x v="4"/>
    <x v="0"/>
    <n v="162"/>
    <n v="88"/>
    <n v="274280"/>
    <n v="0.3"/>
    <n v="0.6"/>
    <n v="1.8"/>
  </r>
  <r>
    <x v="3"/>
    <x v="1"/>
    <x v="6"/>
    <n v="97605"/>
    <x v="0"/>
    <x v="0"/>
    <n v="1"/>
    <n v="1"/>
    <n v="237193"/>
    <n v="0"/>
    <n v="0"/>
    <n v="1"/>
  </r>
  <r>
    <x v="3"/>
    <x v="1"/>
    <x v="6"/>
    <s v="A7000"/>
    <x v="3"/>
    <x v="0"/>
    <n v="1"/>
    <n v="1"/>
    <n v="237193"/>
    <n v="0"/>
    <n v="0"/>
    <n v="1"/>
  </r>
  <r>
    <x v="3"/>
    <x v="1"/>
    <x v="6"/>
    <s v="E2402"/>
    <x v="4"/>
    <x v="0"/>
    <n v="72"/>
    <n v="44"/>
    <n v="237193"/>
    <n v="0.2"/>
    <n v="0.3"/>
    <n v="1.6"/>
  </r>
  <r>
    <x v="4"/>
    <x v="0"/>
    <x v="1"/>
    <s v="A6550"/>
    <x v="2"/>
    <x v="0"/>
    <n v="2"/>
    <n v="2"/>
    <s v=";"/>
    <s v=";"/>
    <s v=";"/>
    <n v="1"/>
  </r>
  <r>
    <x v="4"/>
    <x v="0"/>
    <x v="1"/>
    <s v="A7000"/>
    <x v="3"/>
    <x v="0"/>
    <n v="2"/>
    <n v="2"/>
    <s v=";"/>
    <s v=";"/>
    <s v=";"/>
    <n v="1"/>
  </r>
  <r>
    <x v="4"/>
    <x v="0"/>
    <x v="1"/>
    <s v="E2402"/>
    <x v="4"/>
    <x v="0"/>
    <n v="189"/>
    <n v="99"/>
    <s v=";"/>
    <s v=";"/>
    <s v=";"/>
    <n v="1.9"/>
  </r>
  <r>
    <x v="4"/>
    <x v="0"/>
    <x v="2"/>
    <n v="97605"/>
    <x v="0"/>
    <x v="0"/>
    <n v="6"/>
    <n v="3"/>
    <n v="349974"/>
    <n v="0"/>
    <n v="0"/>
    <n v="2"/>
  </r>
  <r>
    <x v="4"/>
    <x v="0"/>
    <x v="2"/>
    <s v="A6550"/>
    <x v="2"/>
    <x v="0"/>
    <n v="2"/>
    <n v="2"/>
    <n v="349974"/>
    <n v="0"/>
    <n v="0"/>
    <n v="1"/>
  </r>
  <r>
    <x v="4"/>
    <x v="0"/>
    <x v="2"/>
    <s v="A7000"/>
    <x v="3"/>
    <x v="0"/>
    <n v="1"/>
    <n v="1"/>
    <n v="349974"/>
    <n v="0"/>
    <n v="0"/>
    <n v="1"/>
  </r>
  <r>
    <x v="4"/>
    <x v="0"/>
    <x v="2"/>
    <s v="E2402"/>
    <x v="4"/>
    <x v="0"/>
    <n v="358"/>
    <n v="195"/>
    <n v="349974"/>
    <n v="0.6"/>
    <n v="1"/>
    <n v="1.8"/>
  </r>
  <r>
    <x v="4"/>
    <x v="0"/>
    <x v="0"/>
    <n v="97605"/>
    <x v="0"/>
    <x v="0"/>
    <n v="2"/>
    <n v="2"/>
    <n v="324956"/>
    <n v="0"/>
    <n v="0"/>
    <n v="1"/>
  </r>
  <r>
    <x v="4"/>
    <x v="0"/>
    <x v="0"/>
    <s v="A6550"/>
    <x v="2"/>
    <x v="0"/>
    <n v="7"/>
    <n v="7"/>
    <n v="324956"/>
    <n v="0"/>
    <n v="0"/>
    <n v="1"/>
  </r>
  <r>
    <x v="4"/>
    <x v="0"/>
    <x v="0"/>
    <s v="A7000"/>
    <x v="3"/>
    <x v="0"/>
    <n v="4"/>
    <n v="4"/>
    <n v="324956"/>
    <n v="0"/>
    <n v="0"/>
    <n v="1"/>
  </r>
  <r>
    <x v="4"/>
    <x v="0"/>
    <x v="0"/>
    <s v="E2402"/>
    <x v="4"/>
    <x v="0"/>
    <n v="531"/>
    <n v="318"/>
    <n v="324956"/>
    <n v="1"/>
    <n v="1.6"/>
    <n v="1.7"/>
  </r>
  <r>
    <x v="4"/>
    <x v="0"/>
    <x v="6"/>
    <n v="97605"/>
    <x v="0"/>
    <x v="0"/>
    <n v="2"/>
    <n v="1"/>
    <n v="328367"/>
    <n v="0"/>
    <n v="0"/>
    <n v="2"/>
  </r>
  <r>
    <x v="4"/>
    <x v="0"/>
    <x v="6"/>
    <n v="97606"/>
    <x v="1"/>
    <x v="0"/>
    <n v="1"/>
    <n v="1"/>
    <n v="328367"/>
    <n v="0"/>
    <n v="0"/>
    <n v="1"/>
  </r>
  <r>
    <x v="4"/>
    <x v="0"/>
    <x v="6"/>
    <s v="A6550"/>
    <x v="2"/>
    <x v="0"/>
    <n v="1"/>
    <n v="1"/>
    <n v="328367"/>
    <n v="0"/>
    <n v="0"/>
    <n v="1"/>
  </r>
  <r>
    <x v="4"/>
    <x v="0"/>
    <x v="6"/>
    <s v="A7000"/>
    <x v="3"/>
    <x v="0"/>
    <n v="2"/>
    <n v="2"/>
    <n v="328367"/>
    <n v="0"/>
    <n v="0"/>
    <n v="1"/>
  </r>
  <r>
    <x v="4"/>
    <x v="0"/>
    <x v="6"/>
    <s v="E2402"/>
    <x v="4"/>
    <x v="0"/>
    <n v="397"/>
    <n v="251"/>
    <n v="328367"/>
    <n v="0.8"/>
    <n v="1.2"/>
    <n v="1.6"/>
  </r>
  <r>
    <x v="4"/>
    <x v="1"/>
    <x v="1"/>
    <n v="97605"/>
    <x v="0"/>
    <x v="0"/>
    <n v="1"/>
    <n v="1"/>
    <s v=";"/>
    <s v=";"/>
    <s v=";"/>
    <n v="1"/>
  </r>
  <r>
    <x v="4"/>
    <x v="1"/>
    <x v="1"/>
    <s v="A6550"/>
    <x v="2"/>
    <x v="0"/>
    <n v="1"/>
    <n v="1"/>
    <s v=";"/>
    <s v=";"/>
    <s v=";"/>
    <n v="1"/>
  </r>
  <r>
    <x v="4"/>
    <x v="1"/>
    <x v="1"/>
    <s v="A7000"/>
    <x v="3"/>
    <x v="0"/>
    <n v="3"/>
    <n v="3"/>
    <s v=";"/>
    <s v=";"/>
    <s v=";"/>
    <n v="1"/>
  </r>
  <r>
    <x v="4"/>
    <x v="1"/>
    <x v="1"/>
    <s v="E2402"/>
    <x v="4"/>
    <x v="0"/>
    <n v="161"/>
    <n v="89"/>
    <s v=";"/>
    <s v=";"/>
    <s v=";"/>
    <n v="1.8"/>
  </r>
  <r>
    <x v="4"/>
    <x v="1"/>
    <x v="2"/>
    <n v="97605"/>
    <x v="0"/>
    <x v="0"/>
    <n v="4"/>
    <n v="4"/>
    <n v="333774"/>
    <n v="0"/>
    <n v="0"/>
    <n v="1"/>
  </r>
  <r>
    <x v="4"/>
    <x v="1"/>
    <x v="2"/>
    <n v="97606"/>
    <x v="1"/>
    <x v="0"/>
    <n v="1"/>
    <n v="1"/>
    <n v="333774"/>
    <n v="0"/>
    <n v="0"/>
    <n v="1"/>
  </r>
  <r>
    <x v="4"/>
    <x v="1"/>
    <x v="2"/>
    <s v="A6550"/>
    <x v="2"/>
    <x v="0"/>
    <n v="2"/>
    <n v="2"/>
    <n v="333774"/>
    <n v="0"/>
    <n v="0"/>
    <n v="1"/>
  </r>
  <r>
    <x v="4"/>
    <x v="1"/>
    <x v="2"/>
    <s v="A7000"/>
    <x v="3"/>
    <x v="0"/>
    <n v="6"/>
    <n v="5"/>
    <n v="333774"/>
    <n v="0"/>
    <n v="0"/>
    <n v="1.2"/>
  </r>
  <r>
    <x v="4"/>
    <x v="1"/>
    <x v="2"/>
    <s v="E2402"/>
    <x v="4"/>
    <x v="0"/>
    <n v="385"/>
    <n v="216"/>
    <n v="333774"/>
    <n v="0.6"/>
    <n v="1.2"/>
    <n v="1.8"/>
  </r>
  <r>
    <x v="4"/>
    <x v="1"/>
    <x v="0"/>
    <n v="97605"/>
    <x v="0"/>
    <x v="0"/>
    <n v="3"/>
    <n v="2"/>
    <n v="312656"/>
    <n v="0"/>
    <n v="0"/>
    <n v="1.5"/>
  </r>
  <r>
    <x v="4"/>
    <x v="1"/>
    <x v="0"/>
    <n v="97606"/>
    <x v="1"/>
    <x v="0"/>
    <n v="1"/>
    <n v="1"/>
    <n v="312656"/>
    <n v="0"/>
    <n v="0"/>
    <n v="1"/>
  </r>
  <r>
    <x v="4"/>
    <x v="1"/>
    <x v="0"/>
    <s v="A6550"/>
    <x v="2"/>
    <x v="0"/>
    <n v="4"/>
    <n v="4"/>
    <n v="312656"/>
    <n v="0"/>
    <n v="0"/>
    <n v="1"/>
  </r>
  <r>
    <x v="4"/>
    <x v="1"/>
    <x v="0"/>
    <s v="A7000"/>
    <x v="3"/>
    <x v="0"/>
    <n v="7"/>
    <n v="5"/>
    <n v="312656"/>
    <n v="0"/>
    <n v="0"/>
    <n v="1.4"/>
  </r>
  <r>
    <x v="4"/>
    <x v="1"/>
    <x v="0"/>
    <s v="E2402"/>
    <x v="4"/>
    <x v="0"/>
    <n v="693"/>
    <n v="407"/>
    <n v="312656"/>
    <n v="1.3"/>
    <n v="2.2000000000000002"/>
    <n v="1.7"/>
  </r>
  <r>
    <x v="4"/>
    <x v="1"/>
    <x v="6"/>
    <n v="97605"/>
    <x v="0"/>
    <x v="0"/>
    <n v="5"/>
    <n v="5"/>
    <n v="307984"/>
    <n v="0"/>
    <n v="0"/>
    <n v="1"/>
  </r>
  <r>
    <x v="4"/>
    <x v="1"/>
    <x v="6"/>
    <n v="97606"/>
    <x v="1"/>
    <x v="0"/>
    <n v="3"/>
    <n v="2"/>
    <n v="307984"/>
    <n v="0"/>
    <n v="0"/>
    <n v="1.5"/>
  </r>
  <r>
    <x v="4"/>
    <x v="1"/>
    <x v="6"/>
    <s v="A6550"/>
    <x v="2"/>
    <x v="0"/>
    <n v="11"/>
    <n v="6"/>
    <n v="307984"/>
    <n v="0"/>
    <n v="0"/>
    <n v="1.8"/>
  </r>
  <r>
    <x v="4"/>
    <x v="1"/>
    <x v="6"/>
    <s v="A7000"/>
    <x v="3"/>
    <x v="0"/>
    <n v="8"/>
    <n v="6"/>
    <n v="307984"/>
    <n v="0"/>
    <n v="0"/>
    <n v="1.3"/>
  </r>
  <r>
    <x v="4"/>
    <x v="1"/>
    <x v="6"/>
    <s v="E2402"/>
    <x v="4"/>
    <x v="0"/>
    <n v="391"/>
    <n v="228"/>
    <n v="307984"/>
    <n v="0.7"/>
    <n v="1.3"/>
    <n v="1.7"/>
  </r>
  <r>
    <x v="5"/>
    <x v="0"/>
    <x v="1"/>
    <n v="97605"/>
    <x v="0"/>
    <x v="0"/>
    <n v="1"/>
    <n v="1"/>
    <s v=";"/>
    <s v=";"/>
    <s v=";"/>
    <n v="1"/>
  </r>
  <r>
    <x v="5"/>
    <x v="0"/>
    <x v="1"/>
    <s v="E2402"/>
    <x v="4"/>
    <x v="0"/>
    <n v="65"/>
    <n v="38"/>
    <s v=";"/>
    <s v=";"/>
    <s v=";"/>
    <n v="1.7"/>
  </r>
  <r>
    <x v="5"/>
    <x v="0"/>
    <x v="2"/>
    <n v="97605"/>
    <x v="0"/>
    <x v="0"/>
    <n v="4"/>
    <n v="4"/>
    <n v="567678"/>
    <n v="0"/>
    <n v="0"/>
    <n v="1"/>
  </r>
  <r>
    <x v="5"/>
    <x v="0"/>
    <x v="2"/>
    <n v="97606"/>
    <x v="1"/>
    <x v="0"/>
    <n v="1"/>
    <n v="1"/>
    <n v="567678"/>
    <n v="0"/>
    <n v="0"/>
    <n v="1"/>
  </r>
  <r>
    <x v="5"/>
    <x v="0"/>
    <x v="2"/>
    <s v="A6550"/>
    <x v="2"/>
    <x v="0"/>
    <n v="4"/>
    <n v="4"/>
    <n v="567678"/>
    <n v="0"/>
    <n v="0"/>
    <n v="1"/>
  </r>
  <r>
    <x v="5"/>
    <x v="0"/>
    <x v="2"/>
    <s v="A7000"/>
    <x v="3"/>
    <x v="0"/>
    <n v="4"/>
    <n v="4"/>
    <n v="567678"/>
    <n v="0"/>
    <n v="0"/>
    <n v="1"/>
  </r>
  <r>
    <x v="5"/>
    <x v="0"/>
    <x v="2"/>
    <s v="E2402"/>
    <x v="4"/>
    <x v="0"/>
    <n v="218"/>
    <n v="149"/>
    <n v="567678"/>
    <n v="0.3"/>
    <n v="0.4"/>
    <n v="1.5"/>
  </r>
  <r>
    <x v="5"/>
    <x v="0"/>
    <x v="0"/>
    <n v="97605"/>
    <x v="0"/>
    <x v="0"/>
    <n v="1"/>
    <n v="1"/>
    <n v="641510"/>
    <n v="0"/>
    <n v="0"/>
    <n v="1"/>
  </r>
  <r>
    <x v="5"/>
    <x v="0"/>
    <x v="0"/>
    <n v="97606"/>
    <x v="1"/>
    <x v="0"/>
    <n v="1"/>
    <n v="1"/>
    <n v="641510"/>
    <n v="0"/>
    <n v="0"/>
    <n v="1"/>
  </r>
  <r>
    <x v="5"/>
    <x v="0"/>
    <x v="0"/>
    <s v="A6550"/>
    <x v="2"/>
    <x v="0"/>
    <n v="9"/>
    <n v="7"/>
    <n v="641510"/>
    <n v="0"/>
    <n v="0"/>
    <n v="1.3"/>
  </r>
  <r>
    <x v="5"/>
    <x v="0"/>
    <x v="0"/>
    <s v="A7000"/>
    <x v="3"/>
    <x v="0"/>
    <n v="12"/>
    <n v="9"/>
    <n v="641510"/>
    <n v="0"/>
    <n v="0"/>
    <n v="1.3"/>
  </r>
  <r>
    <x v="5"/>
    <x v="0"/>
    <x v="0"/>
    <s v="E2402"/>
    <x v="4"/>
    <x v="0"/>
    <n v="712"/>
    <n v="446"/>
    <n v="641510"/>
    <n v="0.7"/>
    <n v="1.1000000000000001"/>
    <n v="1.6"/>
  </r>
  <r>
    <x v="5"/>
    <x v="0"/>
    <x v="6"/>
    <n v="97605"/>
    <x v="0"/>
    <x v="0"/>
    <n v="9"/>
    <n v="2"/>
    <n v="714148"/>
    <n v="0"/>
    <n v="0"/>
    <n v="4.5"/>
  </r>
  <r>
    <x v="5"/>
    <x v="0"/>
    <x v="6"/>
    <s v="A6550"/>
    <x v="2"/>
    <x v="0"/>
    <n v="10"/>
    <n v="5"/>
    <n v="714148"/>
    <n v="0"/>
    <n v="0"/>
    <n v="2"/>
  </r>
  <r>
    <x v="5"/>
    <x v="0"/>
    <x v="6"/>
    <s v="A7000"/>
    <x v="3"/>
    <x v="0"/>
    <n v="5"/>
    <n v="4"/>
    <n v="714148"/>
    <n v="0"/>
    <n v="0"/>
    <n v="1.2"/>
  </r>
  <r>
    <x v="5"/>
    <x v="0"/>
    <x v="6"/>
    <s v="E2402"/>
    <x v="4"/>
    <x v="0"/>
    <n v="330"/>
    <n v="245"/>
    <n v="714148"/>
    <n v="0.3"/>
    <n v="0.5"/>
    <n v="1.3"/>
  </r>
  <r>
    <x v="5"/>
    <x v="1"/>
    <x v="1"/>
    <s v="A6550"/>
    <x v="2"/>
    <x v="0"/>
    <n v="2"/>
    <n v="2"/>
    <s v=";"/>
    <s v=";"/>
    <s v=";"/>
    <n v="1"/>
  </r>
  <r>
    <x v="5"/>
    <x v="1"/>
    <x v="1"/>
    <s v="A7000"/>
    <x v="3"/>
    <x v="0"/>
    <n v="2"/>
    <n v="2"/>
    <s v=";"/>
    <s v=";"/>
    <s v=";"/>
    <n v="1"/>
  </r>
  <r>
    <x v="5"/>
    <x v="1"/>
    <x v="1"/>
    <s v="E2402"/>
    <x v="4"/>
    <x v="0"/>
    <n v="46"/>
    <n v="29"/>
    <s v=";"/>
    <s v=";"/>
    <s v=";"/>
    <n v="1.6"/>
  </r>
  <r>
    <x v="5"/>
    <x v="1"/>
    <x v="2"/>
    <n v="97605"/>
    <x v="0"/>
    <x v="0"/>
    <n v="4"/>
    <n v="3"/>
    <n v="456965"/>
    <n v="0"/>
    <n v="0"/>
    <n v="1.3"/>
  </r>
  <r>
    <x v="5"/>
    <x v="1"/>
    <x v="2"/>
    <s v="A6550"/>
    <x v="2"/>
    <x v="0"/>
    <n v="2"/>
    <n v="2"/>
    <n v="456965"/>
    <n v="0"/>
    <n v="0"/>
    <n v="1"/>
  </r>
  <r>
    <x v="5"/>
    <x v="1"/>
    <x v="2"/>
    <s v="A7000"/>
    <x v="3"/>
    <x v="0"/>
    <n v="10"/>
    <n v="9"/>
    <n v="456965"/>
    <n v="0"/>
    <n v="0"/>
    <n v="1.1000000000000001"/>
  </r>
  <r>
    <x v="5"/>
    <x v="1"/>
    <x v="2"/>
    <s v="E2402"/>
    <x v="4"/>
    <x v="0"/>
    <n v="172"/>
    <n v="126"/>
    <n v="456965"/>
    <n v="0.3"/>
    <n v="0.4"/>
    <n v="1.4"/>
  </r>
  <r>
    <x v="5"/>
    <x v="1"/>
    <x v="0"/>
    <n v="97605"/>
    <x v="0"/>
    <x v="0"/>
    <n v="1"/>
    <n v="1"/>
    <n v="512690"/>
    <n v="0"/>
    <n v="0"/>
    <n v="1"/>
  </r>
  <r>
    <x v="5"/>
    <x v="1"/>
    <x v="0"/>
    <n v="97606"/>
    <x v="1"/>
    <x v="0"/>
    <n v="3"/>
    <n v="3"/>
    <n v="512690"/>
    <n v="0"/>
    <n v="0"/>
    <n v="1"/>
  </r>
  <r>
    <x v="5"/>
    <x v="1"/>
    <x v="0"/>
    <s v="A6550"/>
    <x v="2"/>
    <x v="0"/>
    <n v="8"/>
    <n v="7"/>
    <n v="512690"/>
    <n v="0"/>
    <n v="0"/>
    <n v="1.1000000000000001"/>
  </r>
  <r>
    <x v="5"/>
    <x v="1"/>
    <x v="0"/>
    <s v="A7000"/>
    <x v="3"/>
    <x v="0"/>
    <n v="11"/>
    <n v="11"/>
    <n v="512690"/>
    <n v="0"/>
    <n v="0"/>
    <n v="1"/>
  </r>
  <r>
    <x v="5"/>
    <x v="1"/>
    <x v="0"/>
    <s v="E2402"/>
    <x v="4"/>
    <x v="0"/>
    <n v="640"/>
    <n v="408"/>
    <n v="512690"/>
    <n v="0.8"/>
    <n v="1.2"/>
    <n v="1.6"/>
  </r>
  <r>
    <x v="5"/>
    <x v="1"/>
    <x v="6"/>
    <n v="97605"/>
    <x v="0"/>
    <x v="0"/>
    <n v="13"/>
    <n v="3"/>
    <n v="569042"/>
    <n v="0"/>
    <n v="0"/>
    <n v="4.3"/>
  </r>
  <r>
    <x v="5"/>
    <x v="1"/>
    <x v="6"/>
    <n v="97606"/>
    <x v="1"/>
    <x v="0"/>
    <n v="12"/>
    <n v="1"/>
    <n v="569042"/>
    <n v="0"/>
    <n v="0"/>
    <n v="12"/>
  </r>
  <r>
    <x v="5"/>
    <x v="1"/>
    <x v="6"/>
    <s v="A6550"/>
    <x v="2"/>
    <x v="0"/>
    <n v="5"/>
    <n v="4"/>
    <n v="569042"/>
    <n v="0"/>
    <n v="0"/>
    <n v="1.2"/>
  </r>
  <r>
    <x v="5"/>
    <x v="1"/>
    <x v="6"/>
    <s v="A7000"/>
    <x v="3"/>
    <x v="0"/>
    <n v="6"/>
    <n v="6"/>
    <n v="569042"/>
    <n v="0"/>
    <n v="0"/>
    <n v="1"/>
  </r>
  <r>
    <x v="5"/>
    <x v="1"/>
    <x v="6"/>
    <s v="E2402"/>
    <x v="4"/>
    <x v="0"/>
    <n v="278"/>
    <n v="208"/>
    <n v="569042"/>
    <n v="0.4"/>
    <n v="0.5"/>
    <n v="1.3"/>
  </r>
  <r>
    <x v="3"/>
    <x v="0"/>
    <x v="1"/>
    <n v="97605"/>
    <x v="0"/>
    <x v="0"/>
    <n v="2"/>
    <n v="1"/>
    <n v="78670"/>
    <n v="0"/>
    <n v="0"/>
    <n v="2"/>
  </r>
  <r>
    <x v="3"/>
    <x v="0"/>
    <x v="2"/>
    <n v="97606"/>
    <x v="1"/>
    <x v="0"/>
    <n v="1"/>
    <n v="1"/>
    <n v="76708"/>
    <n v="0"/>
    <n v="0"/>
    <n v="1"/>
  </r>
  <r>
    <x v="5"/>
    <x v="0"/>
    <x v="3"/>
    <s v="A7000"/>
    <x v="3"/>
    <x v="0"/>
    <n v="1"/>
    <n v="1"/>
    <n v="33202"/>
    <n v="0"/>
    <n v="0"/>
    <n v="1"/>
  </r>
  <r>
    <x v="4"/>
    <x v="0"/>
    <x v="0"/>
    <n v="97606"/>
    <x v="1"/>
    <x v="0"/>
    <n v="1"/>
    <n v="1"/>
    <n v="77976"/>
    <n v="0"/>
    <n v="0"/>
    <n v="1"/>
  </r>
  <r>
    <x v="4"/>
    <x v="0"/>
    <x v="0"/>
    <n v="97605"/>
    <x v="0"/>
    <x v="0"/>
    <n v="1"/>
    <n v="1"/>
    <n v="77976"/>
    <n v="0"/>
    <n v="0"/>
    <n v="1"/>
  </r>
  <r>
    <x v="4"/>
    <x v="1"/>
    <x v="1"/>
    <n v="97606"/>
    <x v="1"/>
    <x v="0"/>
    <n v="2"/>
    <n v="1"/>
    <n v="67441"/>
    <n v="0"/>
    <n v="0"/>
    <n v="2"/>
  </r>
  <r>
    <x v="5"/>
    <x v="0"/>
    <x v="5"/>
    <n v="97605"/>
    <x v="0"/>
    <x v="0"/>
    <n v="1"/>
    <n v="1"/>
    <n v="34529"/>
    <n v="0"/>
    <n v="0"/>
    <n v="1"/>
  </r>
  <r>
    <x v="5"/>
    <x v="1"/>
    <x v="2"/>
    <n v="97605"/>
    <x v="0"/>
    <x v="0"/>
    <n v="6"/>
    <n v="1"/>
    <n v="27361"/>
    <n v="0"/>
    <n v="0.2"/>
    <n v="6"/>
  </r>
  <r>
    <x v="5"/>
    <x v="1"/>
    <x v="2"/>
    <n v="97606"/>
    <x v="1"/>
    <x v="0"/>
    <n v="3"/>
    <n v="1"/>
    <n v="27361"/>
    <n v="0"/>
    <n v="0.1"/>
    <n v="3"/>
  </r>
  <r>
    <x v="3"/>
    <x v="0"/>
    <x v="0"/>
    <n v="97606"/>
    <x v="1"/>
    <x v="0"/>
    <n v="4"/>
    <n v="2"/>
    <n v="76692"/>
    <n v="0"/>
    <n v="0.1"/>
    <n v="2"/>
  </r>
  <r>
    <x v="3"/>
    <x v="0"/>
    <x v="0"/>
    <n v="97605"/>
    <x v="0"/>
    <x v="0"/>
    <n v="11"/>
    <n v="2"/>
    <n v="76692"/>
    <n v="0"/>
    <n v="0.1"/>
    <n v="5.5"/>
  </r>
  <r>
    <x v="3"/>
    <x v="0"/>
    <x v="5"/>
    <n v="97605"/>
    <x v="0"/>
    <x v="0"/>
    <n v="1"/>
    <n v="1"/>
    <n v="74779"/>
    <n v="0"/>
    <n v="0"/>
    <n v="1"/>
  </r>
  <r>
    <x v="3"/>
    <x v="1"/>
    <x v="1"/>
    <n v="97605"/>
    <x v="0"/>
    <x v="0"/>
    <n v="1"/>
    <n v="1"/>
    <n v="69224"/>
    <n v="0"/>
    <n v="0"/>
    <n v="1"/>
  </r>
  <r>
    <x v="3"/>
    <x v="1"/>
    <x v="2"/>
    <n v="97606"/>
    <x v="1"/>
    <x v="0"/>
    <n v="7"/>
    <n v="1"/>
    <n v="67505"/>
    <n v="0"/>
    <n v="0.1"/>
    <n v="7"/>
  </r>
  <r>
    <x v="3"/>
    <x v="0"/>
    <x v="1"/>
    <n v="97605"/>
    <x v="0"/>
    <x v="0"/>
    <n v="3"/>
    <n v="2"/>
    <n v="74508"/>
    <n v="0"/>
    <n v="0"/>
    <n v="1.5"/>
  </r>
  <r>
    <x v="3"/>
    <x v="0"/>
    <x v="1"/>
    <n v="97606"/>
    <x v="1"/>
    <x v="0"/>
    <n v="2"/>
    <n v="1"/>
    <n v="74508"/>
    <n v="0"/>
    <n v="0"/>
    <n v="2"/>
  </r>
  <r>
    <x v="3"/>
    <x v="0"/>
    <x v="1"/>
    <s v="A7000"/>
    <x v="3"/>
    <x v="0"/>
    <n v="1"/>
    <n v="1"/>
    <n v="74508"/>
    <n v="0"/>
    <n v="0"/>
    <n v="1"/>
  </r>
  <r>
    <x v="3"/>
    <x v="0"/>
    <x v="1"/>
    <s v="A6550"/>
    <x v="2"/>
    <x v="0"/>
    <n v="1"/>
    <n v="1"/>
    <n v="74508"/>
    <n v="0"/>
    <n v="0"/>
    <n v="1"/>
  </r>
  <r>
    <x v="3"/>
    <x v="0"/>
    <x v="2"/>
    <n v="97605"/>
    <x v="0"/>
    <x v="0"/>
    <n v="2"/>
    <n v="2"/>
    <n v="73015"/>
    <n v="0"/>
    <n v="0"/>
    <n v="1"/>
  </r>
  <r>
    <x v="4"/>
    <x v="1"/>
    <x v="5"/>
    <n v="97605"/>
    <x v="0"/>
    <x v="0"/>
    <n v="5"/>
    <n v="4"/>
    <n v="68160"/>
    <n v="0.1"/>
    <n v="0.1"/>
    <n v="1.3"/>
  </r>
  <r>
    <x v="4"/>
    <x v="1"/>
    <x v="5"/>
    <s v="A6550"/>
    <x v="2"/>
    <x v="0"/>
    <n v="1"/>
    <n v="1"/>
    <n v="68160"/>
    <n v="0"/>
    <n v="0"/>
    <n v="1"/>
  </r>
  <r>
    <x v="4"/>
    <x v="1"/>
    <x v="5"/>
    <n v="97606"/>
    <x v="1"/>
    <x v="0"/>
    <n v="2"/>
    <n v="2"/>
    <n v="68160"/>
    <n v="0"/>
    <n v="0"/>
    <n v="1"/>
  </r>
  <r>
    <x v="4"/>
    <x v="1"/>
    <x v="5"/>
    <s v="A7000"/>
    <x v="3"/>
    <x v="0"/>
    <n v="1"/>
    <n v="1"/>
    <n v="68160"/>
    <n v="0"/>
    <n v="0"/>
    <n v="1"/>
  </r>
  <r>
    <x v="4"/>
    <x v="1"/>
    <x v="5"/>
    <s v="E2402"/>
    <x v="4"/>
    <x v="0"/>
    <n v="1"/>
    <n v="1"/>
    <n v="68160"/>
    <n v="0"/>
    <n v="0"/>
    <n v="1"/>
  </r>
  <r>
    <x v="5"/>
    <x v="0"/>
    <x v="1"/>
    <s v="A6550"/>
    <x v="2"/>
    <x v="0"/>
    <n v="3"/>
    <n v="3"/>
    <n v="31286"/>
    <n v="0.1"/>
    <n v="0.1"/>
    <n v="1"/>
  </r>
  <r>
    <x v="5"/>
    <x v="0"/>
    <x v="1"/>
    <n v="97605"/>
    <x v="0"/>
    <x v="0"/>
    <n v="1"/>
    <n v="1"/>
    <n v="31286"/>
    <n v="0"/>
    <n v="0"/>
    <n v="1"/>
  </r>
  <r>
    <x v="5"/>
    <x v="0"/>
    <x v="1"/>
    <s v="A7000"/>
    <x v="3"/>
    <x v="0"/>
    <n v="3"/>
    <n v="3"/>
    <n v="31286"/>
    <n v="0.1"/>
    <n v="0.1"/>
    <n v="1"/>
  </r>
  <r>
    <x v="1"/>
    <x v="1"/>
    <x v="0"/>
    <n v="97605"/>
    <x v="0"/>
    <x v="0"/>
    <n v="1"/>
    <n v="1"/>
    <n v="30412"/>
    <n v="0"/>
    <n v="0"/>
    <n v="1"/>
  </r>
  <r>
    <x v="3"/>
    <x v="1"/>
    <x v="6"/>
    <n v="97606"/>
    <x v="1"/>
    <x v="0"/>
    <n v="1"/>
    <n v="1"/>
    <n v="61424"/>
    <n v="0"/>
    <n v="0"/>
    <n v="1"/>
  </r>
  <r>
    <x v="4"/>
    <x v="1"/>
    <x v="0"/>
    <n v="97606"/>
    <x v="1"/>
    <x v="0"/>
    <n v="3"/>
    <n v="2"/>
    <n v="67731"/>
    <n v="0"/>
    <n v="0"/>
    <n v="1.5"/>
  </r>
  <r>
    <x v="4"/>
    <x v="1"/>
    <x v="0"/>
    <n v="97605"/>
    <x v="0"/>
    <x v="0"/>
    <n v="2"/>
    <n v="2"/>
    <n v="67731"/>
    <n v="0"/>
    <n v="0"/>
    <n v="1"/>
  </r>
  <r>
    <x v="5"/>
    <x v="0"/>
    <x v="2"/>
    <s v="E2402"/>
    <x v="4"/>
    <x v="0"/>
    <n v="1"/>
    <n v="1"/>
    <n v="31492"/>
    <n v="0"/>
    <n v="0"/>
    <n v="1"/>
  </r>
  <r>
    <x v="5"/>
    <x v="0"/>
    <x v="2"/>
    <n v="97605"/>
    <x v="0"/>
    <x v="0"/>
    <n v="4"/>
    <n v="3"/>
    <n v="31492"/>
    <n v="0.1"/>
    <n v="0.1"/>
    <n v="1.3"/>
  </r>
  <r>
    <x v="5"/>
    <x v="0"/>
    <x v="6"/>
    <n v="97606"/>
    <x v="1"/>
    <x v="0"/>
    <n v="1"/>
    <n v="1"/>
    <n v="33744"/>
    <n v="0"/>
    <n v="0"/>
    <n v="1"/>
  </r>
  <r>
    <x v="1"/>
    <x v="0"/>
    <x v="1"/>
    <n v="97605"/>
    <x v="0"/>
    <x v="0"/>
    <n v="1"/>
    <n v="1"/>
    <n v="29979"/>
    <n v="0"/>
    <n v="0"/>
    <n v="1"/>
  </r>
  <r>
    <x v="3"/>
    <x v="0"/>
    <x v="6"/>
    <n v="97605"/>
    <x v="0"/>
    <x v="0"/>
    <n v="1"/>
    <n v="1"/>
    <n v="70606"/>
    <n v="0"/>
    <n v="0"/>
    <n v="1"/>
  </r>
  <r>
    <x v="3"/>
    <x v="1"/>
    <x v="5"/>
    <s v="A7000"/>
    <x v="3"/>
    <x v="0"/>
    <n v="3"/>
    <n v="2"/>
    <n v="69760"/>
    <n v="0"/>
    <n v="0"/>
    <n v="1.5"/>
  </r>
  <r>
    <x v="3"/>
    <x v="1"/>
    <x v="5"/>
    <s v="A6550"/>
    <x v="2"/>
    <x v="0"/>
    <n v="3"/>
    <n v="2"/>
    <n v="69760"/>
    <n v="0"/>
    <n v="0"/>
    <n v="1.5"/>
  </r>
  <r>
    <x v="3"/>
    <x v="1"/>
    <x v="5"/>
    <n v="97606"/>
    <x v="1"/>
    <x v="0"/>
    <n v="1"/>
    <n v="1"/>
    <n v="69760"/>
    <n v="0"/>
    <n v="0"/>
    <n v="1"/>
  </r>
  <r>
    <x v="3"/>
    <x v="1"/>
    <x v="5"/>
    <n v="97605"/>
    <x v="0"/>
    <x v="0"/>
    <n v="3"/>
    <n v="3"/>
    <n v="69760"/>
    <n v="0"/>
    <n v="0"/>
    <n v="1"/>
  </r>
  <r>
    <x v="3"/>
    <x v="1"/>
    <x v="0"/>
    <n v="97605"/>
    <x v="0"/>
    <x v="0"/>
    <n v="1"/>
    <n v="1"/>
    <n v="64310"/>
    <n v="0"/>
    <n v="0"/>
    <n v="1"/>
  </r>
  <r>
    <x v="4"/>
    <x v="1"/>
    <x v="4"/>
    <n v="97606"/>
    <x v="1"/>
    <x v="0"/>
    <n v="1"/>
    <n v="1"/>
    <n v="65486"/>
    <n v="0"/>
    <n v="0"/>
    <n v="1"/>
  </r>
  <r>
    <x v="4"/>
    <x v="1"/>
    <x v="4"/>
    <n v="97605"/>
    <x v="0"/>
    <x v="0"/>
    <n v="6"/>
    <n v="6"/>
    <n v="65486"/>
    <n v="0.1"/>
    <n v="0.1"/>
    <n v="1"/>
  </r>
  <r>
    <x v="4"/>
    <x v="1"/>
    <x v="4"/>
    <s v="A6550"/>
    <x v="2"/>
    <x v="0"/>
    <n v="1"/>
    <n v="1"/>
    <n v="65486"/>
    <n v="0"/>
    <n v="0"/>
    <n v="1"/>
  </r>
  <r>
    <x v="6"/>
    <x v="1"/>
    <x v="5"/>
    <n v="97605"/>
    <x v="0"/>
    <x v="0"/>
    <n v="1"/>
    <n v="1"/>
    <n v="15500"/>
    <n v="0.1"/>
    <n v="0.1"/>
    <n v="1"/>
  </r>
  <r>
    <x v="3"/>
    <x v="0"/>
    <x v="5"/>
    <n v="97605"/>
    <x v="0"/>
    <x v="0"/>
    <n v="2"/>
    <n v="2"/>
    <n v="76413"/>
    <n v="0"/>
    <n v="0"/>
    <n v="1"/>
  </r>
  <r>
    <x v="3"/>
    <x v="1"/>
    <x v="2"/>
    <n v="97605"/>
    <x v="0"/>
    <x v="0"/>
    <n v="4"/>
    <n v="3"/>
    <n v="65929"/>
    <n v="0"/>
    <n v="0.1"/>
    <n v="1.3"/>
  </r>
  <r>
    <x v="3"/>
    <x v="1"/>
    <x v="2"/>
    <n v="97606"/>
    <x v="1"/>
    <x v="0"/>
    <n v="1"/>
    <n v="1"/>
    <n v="65929"/>
    <n v="0"/>
    <n v="0"/>
    <n v="1"/>
  </r>
  <r>
    <x v="5"/>
    <x v="0"/>
    <x v="4"/>
    <n v="97605"/>
    <x v="0"/>
    <x v="0"/>
    <n v="1"/>
    <n v="1"/>
    <n v="30405"/>
    <n v="0"/>
    <n v="0"/>
    <n v="1"/>
  </r>
  <r>
    <x v="5"/>
    <x v="0"/>
    <x v="4"/>
    <s v="A6550"/>
    <x v="2"/>
    <x v="0"/>
    <n v="2"/>
    <n v="2"/>
    <n v="30405"/>
    <n v="0.1"/>
    <n v="0.1"/>
    <n v="1"/>
  </r>
  <r>
    <x v="0"/>
    <x v="1"/>
    <x v="5"/>
    <s v="E2402"/>
    <x v="4"/>
    <x v="0"/>
    <n v="2"/>
    <n v="1"/>
    <n v="13385"/>
    <n v="0.1"/>
    <n v="0.1"/>
    <n v="2"/>
  </r>
  <r>
    <x v="0"/>
    <x v="1"/>
    <x v="5"/>
    <s v="A6550"/>
    <x v="2"/>
    <x v="0"/>
    <n v="2"/>
    <n v="1"/>
    <n v="13385"/>
    <n v="0.1"/>
    <n v="0.1"/>
    <n v="2"/>
  </r>
  <r>
    <x v="0"/>
    <x v="1"/>
    <x v="5"/>
    <s v="A7000"/>
    <x v="3"/>
    <x v="0"/>
    <n v="2"/>
    <n v="1"/>
    <n v="13385"/>
    <n v="0.1"/>
    <n v="0.1"/>
    <n v="2"/>
  </r>
  <r>
    <x v="4"/>
    <x v="0"/>
    <x v="5"/>
    <n v="97605"/>
    <x v="0"/>
    <x v="0"/>
    <n v="7"/>
    <n v="6"/>
    <n v="76426"/>
    <n v="0.1"/>
    <n v="0.1"/>
    <n v="1.2"/>
  </r>
  <r>
    <x v="4"/>
    <x v="0"/>
    <x v="5"/>
    <s v="A6550"/>
    <x v="2"/>
    <x v="0"/>
    <n v="2"/>
    <n v="2"/>
    <n v="76426"/>
    <n v="0"/>
    <n v="0"/>
    <n v="1"/>
  </r>
  <r>
    <x v="4"/>
    <x v="0"/>
    <x v="5"/>
    <s v="A7000"/>
    <x v="3"/>
    <x v="0"/>
    <n v="2"/>
    <n v="2"/>
    <n v="76426"/>
    <n v="0"/>
    <n v="0"/>
    <n v="1"/>
  </r>
  <r>
    <x v="4"/>
    <x v="0"/>
    <x v="5"/>
    <n v="97606"/>
    <x v="1"/>
    <x v="0"/>
    <n v="3"/>
    <n v="3"/>
    <n v="76426"/>
    <n v="0"/>
    <n v="0"/>
    <n v="1"/>
  </r>
  <r>
    <x v="4"/>
    <x v="0"/>
    <x v="0"/>
    <n v="97606"/>
    <x v="1"/>
    <x v="0"/>
    <n v="3"/>
    <n v="3"/>
    <n v="76514"/>
    <n v="0"/>
    <n v="0"/>
    <n v="1"/>
  </r>
  <r>
    <x v="4"/>
    <x v="0"/>
    <x v="0"/>
    <n v="97605"/>
    <x v="0"/>
    <x v="0"/>
    <n v="13"/>
    <n v="11"/>
    <n v="76514"/>
    <n v="0.1"/>
    <n v="0.2"/>
    <n v="1.2"/>
  </r>
  <r>
    <x v="4"/>
    <x v="0"/>
    <x v="0"/>
    <s v="E2402"/>
    <x v="4"/>
    <x v="0"/>
    <n v="2"/>
    <n v="1"/>
    <n v="76514"/>
    <n v="0"/>
    <n v="0"/>
    <n v="2"/>
  </r>
  <r>
    <x v="4"/>
    <x v="1"/>
    <x v="1"/>
    <s v="A7000"/>
    <x v="3"/>
    <x v="0"/>
    <n v="4"/>
    <n v="2"/>
    <n v="68458"/>
    <n v="0"/>
    <n v="0.1"/>
    <n v="2"/>
  </r>
  <r>
    <x v="4"/>
    <x v="1"/>
    <x v="1"/>
    <n v="97605"/>
    <x v="0"/>
    <x v="0"/>
    <n v="6"/>
    <n v="4"/>
    <n v="68458"/>
    <n v="0.1"/>
    <n v="0.1"/>
    <n v="1.5"/>
  </r>
  <r>
    <x v="4"/>
    <x v="1"/>
    <x v="1"/>
    <s v="A6550"/>
    <x v="2"/>
    <x v="0"/>
    <n v="4"/>
    <n v="2"/>
    <n v="68458"/>
    <n v="0"/>
    <n v="0.1"/>
    <n v="2"/>
  </r>
  <r>
    <x v="4"/>
    <x v="1"/>
    <x v="1"/>
    <n v="97606"/>
    <x v="1"/>
    <x v="0"/>
    <n v="2"/>
    <n v="1"/>
    <n v="68458"/>
    <n v="0"/>
    <n v="0"/>
    <n v="2"/>
  </r>
  <r>
    <x v="4"/>
    <x v="1"/>
    <x v="2"/>
    <n v="97606"/>
    <x v="1"/>
    <x v="0"/>
    <n v="1"/>
    <n v="1"/>
    <n v="67728"/>
    <n v="0"/>
    <n v="0"/>
    <n v="1"/>
  </r>
  <r>
    <x v="4"/>
    <x v="1"/>
    <x v="2"/>
    <n v="97605"/>
    <x v="0"/>
    <x v="0"/>
    <n v="6"/>
    <n v="5"/>
    <n v="67728"/>
    <n v="0.1"/>
    <n v="0.1"/>
    <n v="1.2"/>
  </r>
  <r>
    <x v="5"/>
    <x v="1"/>
    <x v="0"/>
    <n v="97605"/>
    <x v="0"/>
    <x v="0"/>
    <n v="2"/>
    <n v="2"/>
    <n v="26466"/>
    <n v="0.1"/>
    <n v="0.1"/>
    <n v="1"/>
  </r>
  <r>
    <x v="2"/>
    <x v="1"/>
    <x v="2"/>
    <n v="97606"/>
    <x v="1"/>
    <x v="0"/>
    <n v="1"/>
    <n v="1"/>
    <n v="8661"/>
    <n v="0.1"/>
    <n v="0.1"/>
    <n v="1"/>
  </r>
  <r>
    <x v="3"/>
    <x v="0"/>
    <x v="0"/>
    <n v="97605"/>
    <x v="0"/>
    <x v="0"/>
    <n v="2"/>
    <n v="2"/>
    <n v="72209"/>
    <n v="0"/>
    <n v="0"/>
    <n v="1"/>
  </r>
  <r>
    <x v="3"/>
    <x v="0"/>
    <x v="0"/>
    <n v="97606"/>
    <x v="1"/>
    <x v="0"/>
    <n v="1"/>
    <n v="1"/>
    <n v="72209"/>
    <n v="0"/>
    <n v="0"/>
    <n v="1"/>
  </r>
  <r>
    <x v="3"/>
    <x v="1"/>
    <x v="4"/>
    <n v="97605"/>
    <x v="0"/>
    <x v="0"/>
    <n v="1"/>
    <n v="1"/>
    <n v="67774"/>
    <n v="0"/>
    <n v="0"/>
    <n v="1"/>
  </r>
  <r>
    <x v="5"/>
    <x v="1"/>
    <x v="5"/>
    <s v="A7000"/>
    <x v="3"/>
    <x v="0"/>
    <n v="2"/>
    <n v="2"/>
    <n v="24941"/>
    <n v="0.1"/>
    <n v="0.1"/>
    <n v="1"/>
  </r>
  <r>
    <x v="5"/>
    <x v="1"/>
    <x v="5"/>
    <n v="97606"/>
    <x v="1"/>
    <x v="0"/>
    <n v="2"/>
    <n v="2"/>
    <n v="24941"/>
    <n v="0.1"/>
    <n v="0.1"/>
    <n v="1"/>
  </r>
  <r>
    <x v="5"/>
    <x v="1"/>
    <x v="5"/>
    <s v="A6550"/>
    <x v="2"/>
    <x v="0"/>
    <n v="2"/>
    <n v="2"/>
    <n v="24941"/>
    <n v="0.1"/>
    <n v="0.1"/>
    <n v="1"/>
  </r>
  <r>
    <x v="5"/>
    <x v="1"/>
    <x v="5"/>
    <n v="97605"/>
    <x v="0"/>
    <x v="0"/>
    <n v="2"/>
    <n v="2"/>
    <n v="24941"/>
    <n v="0.1"/>
    <n v="0.1"/>
    <n v="1"/>
  </r>
  <r>
    <x v="1"/>
    <x v="1"/>
    <x v="4"/>
    <n v="97605"/>
    <x v="0"/>
    <x v="0"/>
    <n v="1"/>
    <n v="1"/>
    <n v="30306"/>
    <n v="0"/>
    <n v="0"/>
    <n v="1"/>
  </r>
  <r>
    <x v="4"/>
    <x v="0"/>
    <x v="1"/>
    <s v="A7000"/>
    <x v="3"/>
    <x v="0"/>
    <n v="3"/>
    <n v="1"/>
    <n v="76505"/>
    <n v="0"/>
    <n v="0"/>
    <n v="3"/>
  </r>
  <r>
    <x v="4"/>
    <x v="0"/>
    <x v="1"/>
    <s v="A6550"/>
    <x v="2"/>
    <x v="0"/>
    <n v="3"/>
    <n v="1"/>
    <n v="76505"/>
    <n v="0"/>
    <n v="0"/>
    <n v="3"/>
  </r>
  <r>
    <x v="4"/>
    <x v="0"/>
    <x v="1"/>
    <n v="97605"/>
    <x v="0"/>
    <x v="0"/>
    <n v="3"/>
    <n v="3"/>
    <n v="76505"/>
    <n v="0"/>
    <n v="0"/>
    <n v="1"/>
  </r>
  <r>
    <x v="4"/>
    <x v="0"/>
    <x v="2"/>
    <n v="97605"/>
    <x v="0"/>
    <x v="0"/>
    <n v="1"/>
    <n v="1"/>
    <n v="75935"/>
    <n v="0"/>
    <n v="0"/>
    <n v="1"/>
  </r>
  <r>
    <x v="4"/>
    <x v="0"/>
    <x v="2"/>
    <s v="E2402"/>
    <x v="4"/>
    <x v="0"/>
    <n v="1"/>
    <n v="1"/>
    <n v="75935"/>
    <n v="0"/>
    <n v="0"/>
    <n v="1"/>
  </r>
  <r>
    <x v="4"/>
    <x v="0"/>
    <x v="2"/>
    <n v="97606"/>
    <x v="1"/>
    <x v="0"/>
    <n v="1"/>
    <n v="1"/>
    <n v="75935"/>
    <n v="0"/>
    <n v="0"/>
    <n v="1"/>
  </r>
  <r>
    <x v="4"/>
    <x v="1"/>
    <x v="6"/>
    <n v="97605"/>
    <x v="0"/>
    <x v="0"/>
    <n v="3"/>
    <n v="2"/>
    <n v="67125"/>
    <n v="0"/>
    <n v="0"/>
    <n v="1.5"/>
  </r>
  <r>
    <x v="5"/>
    <x v="0"/>
    <x v="5"/>
    <s v="A7000"/>
    <x v="3"/>
    <x v="0"/>
    <n v="7"/>
    <n v="7"/>
    <n v="31050"/>
    <n v="0.2"/>
    <n v="0.2"/>
    <n v="1"/>
  </r>
  <r>
    <x v="5"/>
    <x v="0"/>
    <x v="5"/>
    <s v="A6550"/>
    <x v="2"/>
    <x v="0"/>
    <n v="7"/>
    <n v="7"/>
    <n v="31050"/>
    <n v="0.2"/>
    <n v="0.2"/>
    <n v="1"/>
  </r>
  <r>
    <x v="5"/>
    <x v="1"/>
    <x v="1"/>
    <s v="A7000"/>
    <x v="3"/>
    <x v="0"/>
    <n v="3"/>
    <n v="3"/>
    <n v="25257"/>
    <n v="0.1"/>
    <n v="0.1"/>
    <n v="1"/>
  </r>
  <r>
    <x v="5"/>
    <x v="1"/>
    <x v="1"/>
    <s v="E2402"/>
    <x v="4"/>
    <x v="0"/>
    <n v="1"/>
    <n v="1"/>
    <n v="25257"/>
    <n v="0"/>
    <n v="0"/>
    <n v="1"/>
  </r>
  <r>
    <x v="5"/>
    <x v="1"/>
    <x v="1"/>
    <s v="A6550"/>
    <x v="2"/>
    <x v="0"/>
    <n v="2"/>
    <n v="2"/>
    <n v="25257"/>
    <n v="0.1"/>
    <n v="0.1"/>
    <n v="1"/>
  </r>
  <r>
    <x v="5"/>
    <x v="1"/>
    <x v="2"/>
    <n v="97605"/>
    <x v="0"/>
    <x v="0"/>
    <n v="2"/>
    <n v="2"/>
    <n v="25669"/>
    <n v="0.1"/>
    <n v="0.1"/>
    <n v="1"/>
  </r>
  <r>
    <x v="5"/>
    <x v="1"/>
    <x v="2"/>
    <n v="97606"/>
    <x v="1"/>
    <x v="0"/>
    <n v="1"/>
    <n v="1"/>
    <n v="25669"/>
    <n v="0"/>
    <n v="0"/>
    <n v="1"/>
  </r>
  <r>
    <x v="5"/>
    <x v="1"/>
    <x v="6"/>
    <n v="97605"/>
    <x v="0"/>
    <x v="0"/>
    <n v="2"/>
    <n v="2"/>
    <n v="27765"/>
    <n v="0.1"/>
    <n v="0.1"/>
    <n v="1"/>
  </r>
  <r>
    <x v="5"/>
    <x v="1"/>
    <x v="6"/>
    <n v="97606"/>
    <x v="1"/>
    <x v="0"/>
    <n v="1"/>
    <n v="1"/>
    <n v="27765"/>
    <n v="0"/>
    <n v="0"/>
    <n v="1"/>
  </r>
  <r>
    <x v="5"/>
    <x v="1"/>
    <x v="6"/>
    <s v="E2402"/>
    <x v="4"/>
    <x v="0"/>
    <n v="2"/>
    <n v="2"/>
    <n v="27765"/>
    <n v="0.1"/>
    <n v="0.1"/>
    <n v="1"/>
  </r>
  <r>
    <x v="4"/>
    <x v="0"/>
    <x v="4"/>
    <n v="97606"/>
    <x v="1"/>
    <x v="0"/>
    <n v="1"/>
    <n v="1"/>
    <n v="72969"/>
    <n v="0"/>
    <n v="0"/>
    <n v="1"/>
  </r>
  <r>
    <x v="4"/>
    <x v="0"/>
    <x v="4"/>
    <s v="E2402"/>
    <x v="4"/>
    <x v="0"/>
    <n v="1"/>
    <n v="1"/>
    <n v="72969"/>
    <n v="0"/>
    <n v="0"/>
    <n v="1"/>
  </r>
  <r>
    <x v="4"/>
    <x v="0"/>
    <x v="4"/>
    <n v="97605"/>
    <x v="0"/>
    <x v="0"/>
    <n v="4"/>
    <n v="4"/>
    <n v="72969"/>
    <n v="0.1"/>
    <n v="0.1"/>
    <n v="1"/>
  </r>
  <r>
    <x v="4"/>
    <x v="0"/>
    <x v="4"/>
    <s v="A6550"/>
    <x v="2"/>
    <x v="0"/>
    <n v="1"/>
    <n v="1"/>
    <n v="72969"/>
    <n v="0"/>
    <n v="0"/>
    <n v="1"/>
  </r>
  <r>
    <x v="5"/>
    <x v="0"/>
    <x v="0"/>
    <n v="97606"/>
    <x v="1"/>
    <x v="0"/>
    <n v="1"/>
    <n v="1"/>
    <n v="32397"/>
    <n v="0"/>
    <n v="0"/>
    <n v="1"/>
  </r>
  <r>
    <x v="5"/>
    <x v="0"/>
    <x v="0"/>
    <n v="97605"/>
    <x v="0"/>
    <x v="0"/>
    <n v="1"/>
    <n v="1"/>
    <n v="32397"/>
    <n v="0"/>
    <n v="0"/>
    <n v="1"/>
  </r>
  <r>
    <x v="5"/>
    <x v="0"/>
    <x v="0"/>
    <s v="A7000"/>
    <x v="3"/>
    <x v="0"/>
    <n v="1"/>
    <n v="1"/>
    <n v="32397"/>
    <n v="0"/>
    <n v="0"/>
    <n v="1"/>
  </r>
  <r>
    <x v="5"/>
    <x v="1"/>
    <x v="4"/>
    <s v="A6550"/>
    <x v="2"/>
    <x v="0"/>
    <n v="2"/>
    <n v="2"/>
    <n v="24306"/>
    <n v="0.1"/>
    <n v="0.1"/>
    <n v="1"/>
  </r>
  <r>
    <x v="5"/>
    <x v="1"/>
    <x v="4"/>
    <n v="97605"/>
    <x v="0"/>
    <x v="0"/>
    <n v="5"/>
    <n v="5"/>
    <n v="24306"/>
    <n v="0.2"/>
    <n v="0.2"/>
    <n v="1"/>
  </r>
  <r>
    <x v="3"/>
    <x v="1"/>
    <x v="2"/>
    <n v="97606"/>
    <x v="1"/>
    <x v="0"/>
    <n v="1"/>
    <n v="1"/>
    <n v="33045"/>
    <n v="0"/>
    <n v="0"/>
    <n v="1"/>
  </r>
  <r>
    <x v="4"/>
    <x v="1"/>
    <x v="1"/>
    <n v="97605"/>
    <x v="0"/>
    <x v="0"/>
    <n v="1"/>
    <n v="1"/>
    <n v="31647"/>
    <n v="0"/>
    <n v="0"/>
    <n v="1"/>
  </r>
  <r>
    <x v="4"/>
    <x v="1"/>
    <x v="0"/>
    <n v="97606"/>
    <x v="1"/>
    <x v="0"/>
    <n v="1"/>
    <n v="1"/>
    <n v="37887"/>
    <n v="0"/>
    <n v="0"/>
    <n v="1"/>
  </r>
  <r>
    <x v="4"/>
    <x v="1"/>
    <x v="0"/>
    <s v="E2402"/>
    <x v="4"/>
    <x v="0"/>
    <n v="16"/>
    <n v="11"/>
    <n v="37887"/>
    <n v="0.3"/>
    <n v="0.4"/>
    <n v="1.5"/>
  </r>
  <r>
    <x v="4"/>
    <x v="1"/>
    <x v="0"/>
    <n v="97605"/>
    <x v="0"/>
    <x v="0"/>
    <n v="9"/>
    <n v="8"/>
    <n v="37887"/>
    <n v="0.2"/>
    <n v="0.2"/>
    <n v="1.1000000000000001"/>
  </r>
  <r>
    <x v="5"/>
    <x v="0"/>
    <x v="3"/>
    <s v="E2402"/>
    <x v="4"/>
    <x v="0"/>
    <n v="4"/>
    <n v="2"/>
    <n v="9288"/>
    <n v="0.2"/>
    <n v="0.4"/>
    <n v="2"/>
  </r>
  <r>
    <x v="5"/>
    <x v="0"/>
    <x v="3"/>
    <s v="A6550"/>
    <x v="2"/>
    <x v="0"/>
    <n v="2"/>
    <n v="1"/>
    <n v="9288"/>
    <n v="0.1"/>
    <n v="0.2"/>
    <n v="2"/>
  </r>
  <r>
    <x v="5"/>
    <x v="0"/>
    <x v="2"/>
    <s v="E2402"/>
    <x v="4"/>
    <x v="0"/>
    <n v="1"/>
    <n v="1"/>
    <n v="9864"/>
    <n v="0.1"/>
    <n v="0.1"/>
    <n v="1"/>
  </r>
  <r>
    <x v="3"/>
    <x v="1"/>
    <x v="2"/>
    <n v="97606"/>
    <x v="1"/>
    <x v="0"/>
    <n v="1"/>
    <n v="1"/>
    <n v="43179"/>
    <n v="0"/>
    <n v="0"/>
    <n v="1"/>
  </r>
  <r>
    <x v="3"/>
    <x v="1"/>
    <x v="2"/>
    <s v="E2402"/>
    <x v="4"/>
    <x v="0"/>
    <n v="3"/>
    <n v="2"/>
    <n v="43179"/>
    <n v="0"/>
    <n v="0.1"/>
    <n v="1.5"/>
  </r>
  <r>
    <x v="3"/>
    <x v="1"/>
    <x v="2"/>
    <n v="97605"/>
    <x v="0"/>
    <x v="0"/>
    <n v="2"/>
    <n v="2"/>
    <n v="43179"/>
    <n v="0"/>
    <n v="0"/>
    <n v="1"/>
  </r>
  <r>
    <x v="5"/>
    <x v="0"/>
    <x v="4"/>
    <s v="A6550"/>
    <x v="2"/>
    <x v="0"/>
    <n v="1"/>
    <n v="1"/>
    <n v="9319"/>
    <n v="0.1"/>
    <n v="0.1"/>
    <n v="1"/>
  </r>
  <r>
    <x v="5"/>
    <x v="0"/>
    <x v="4"/>
    <s v="E2402"/>
    <x v="4"/>
    <x v="0"/>
    <n v="2"/>
    <n v="2"/>
    <n v="9319"/>
    <n v="0.2"/>
    <n v="0.2"/>
    <n v="1"/>
  </r>
  <r>
    <x v="2"/>
    <x v="1"/>
    <x v="0"/>
    <n v="97606"/>
    <x v="1"/>
    <x v="0"/>
    <n v="2"/>
    <n v="1"/>
    <n v="4959"/>
    <n v="0.2"/>
    <n v="0.4"/>
    <n v="2"/>
  </r>
  <r>
    <x v="4"/>
    <x v="0"/>
    <x v="5"/>
    <s v="E2402"/>
    <x v="4"/>
    <x v="0"/>
    <n v="2"/>
    <n v="2"/>
    <n v="41861"/>
    <n v="0"/>
    <n v="0"/>
    <n v="1"/>
  </r>
  <r>
    <x v="4"/>
    <x v="0"/>
    <x v="5"/>
    <s v="A7000"/>
    <x v="3"/>
    <x v="0"/>
    <n v="1"/>
    <n v="1"/>
    <n v="41861"/>
    <n v="0"/>
    <n v="0"/>
    <n v="1"/>
  </r>
  <r>
    <x v="4"/>
    <x v="0"/>
    <x v="5"/>
    <s v="A6550"/>
    <x v="2"/>
    <x v="0"/>
    <n v="1"/>
    <n v="1"/>
    <n v="41861"/>
    <n v="0"/>
    <n v="0"/>
    <n v="1"/>
  </r>
  <r>
    <x v="4"/>
    <x v="0"/>
    <x v="5"/>
    <n v="97605"/>
    <x v="0"/>
    <x v="0"/>
    <n v="2"/>
    <n v="2"/>
    <n v="41861"/>
    <n v="0"/>
    <n v="0"/>
    <n v="1"/>
  </r>
  <r>
    <x v="4"/>
    <x v="0"/>
    <x v="0"/>
    <n v="97606"/>
    <x v="1"/>
    <x v="0"/>
    <n v="1"/>
    <n v="1"/>
    <n v="44396"/>
    <n v="0"/>
    <n v="0"/>
    <n v="1"/>
  </r>
  <r>
    <x v="4"/>
    <x v="0"/>
    <x v="0"/>
    <s v="E2402"/>
    <x v="4"/>
    <x v="0"/>
    <n v="4"/>
    <n v="4"/>
    <n v="44396"/>
    <n v="0.1"/>
    <n v="0.1"/>
    <n v="1"/>
  </r>
  <r>
    <x v="4"/>
    <x v="0"/>
    <x v="0"/>
    <n v="97605"/>
    <x v="0"/>
    <x v="0"/>
    <n v="3"/>
    <n v="3"/>
    <n v="44396"/>
    <n v="0.1"/>
    <n v="0.1"/>
    <n v="1"/>
  </r>
  <r>
    <x v="4"/>
    <x v="1"/>
    <x v="1"/>
    <n v="97605"/>
    <x v="0"/>
    <x v="0"/>
    <n v="1"/>
    <n v="1"/>
    <n v="37118"/>
    <n v="0"/>
    <n v="0"/>
    <n v="1"/>
  </r>
  <r>
    <x v="4"/>
    <x v="1"/>
    <x v="1"/>
    <s v="A7000"/>
    <x v="3"/>
    <x v="0"/>
    <n v="2"/>
    <n v="2"/>
    <n v="37118"/>
    <n v="0.1"/>
    <n v="0.1"/>
    <n v="1"/>
  </r>
  <r>
    <x v="4"/>
    <x v="1"/>
    <x v="1"/>
    <s v="E2402"/>
    <x v="4"/>
    <x v="0"/>
    <n v="1"/>
    <n v="1"/>
    <n v="37118"/>
    <n v="0"/>
    <n v="0"/>
    <n v="1"/>
  </r>
  <r>
    <x v="4"/>
    <x v="1"/>
    <x v="1"/>
    <s v="A6550"/>
    <x v="2"/>
    <x v="0"/>
    <n v="2"/>
    <n v="2"/>
    <n v="37118"/>
    <n v="0.1"/>
    <n v="0.1"/>
    <n v="1"/>
  </r>
  <r>
    <x v="4"/>
    <x v="1"/>
    <x v="2"/>
    <n v="97606"/>
    <x v="1"/>
    <x v="0"/>
    <n v="2"/>
    <n v="2"/>
    <n v="37575"/>
    <n v="0.1"/>
    <n v="0.1"/>
    <n v="1"/>
  </r>
  <r>
    <x v="4"/>
    <x v="1"/>
    <x v="2"/>
    <s v="E2402"/>
    <x v="4"/>
    <x v="0"/>
    <n v="4"/>
    <n v="3"/>
    <n v="37575"/>
    <n v="0.1"/>
    <n v="0.1"/>
    <n v="1.3"/>
  </r>
  <r>
    <x v="4"/>
    <x v="1"/>
    <x v="2"/>
    <n v="97605"/>
    <x v="0"/>
    <x v="0"/>
    <n v="3"/>
    <n v="2"/>
    <n v="37575"/>
    <n v="0.1"/>
    <n v="0.1"/>
    <n v="1.5"/>
  </r>
  <r>
    <x v="5"/>
    <x v="1"/>
    <x v="0"/>
    <s v="A7000"/>
    <x v="3"/>
    <x v="0"/>
    <n v="1"/>
    <n v="1"/>
    <n v="8242"/>
    <n v="0.1"/>
    <n v="0.1"/>
    <n v="1"/>
  </r>
  <r>
    <x v="5"/>
    <x v="1"/>
    <x v="0"/>
    <n v="97606"/>
    <x v="1"/>
    <x v="0"/>
    <n v="1"/>
    <n v="1"/>
    <n v="8242"/>
    <n v="0.1"/>
    <n v="0.1"/>
    <n v="1"/>
  </r>
  <r>
    <x v="5"/>
    <x v="1"/>
    <x v="0"/>
    <n v="97605"/>
    <x v="0"/>
    <x v="0"/>
    <n v="1"/>
    <n v="1"/>
    <n v="8242"/>
    <n v="0.1"/>
    <n v="0.1"/>
    <n v="1"/>
  </r>
  <r>
    <x v="5"/>
    <x v="1"/>
    <x v="0"/>
    <s v="A6550"/>
    <x v="2"/>
    <x v="0"/>
    <n v="1"/>
    <n v="1"/>
    <n v="8242"/>
    <n v="0.1"/>
    <n v="0.1"/>
    <n v="1"/>
  </r>
  <r>
    <x v="5"/>
    <x v="1"/>
    <x v="0"/>
    <s v="E2402"/>
    <x v="4"/>
    <x v="0"/>
    <n v="9"/>
    <n v="8"/>
    <n v="8242"/>
    <n v="1"/>
    <n v="1.1000000000000001"/>
    <n v="1.1000000000000001"/>
  </r>
  <r>
    <x v="3"/>
    <x v="1"/>
    <x v="5"/>
    <n v="97605"/>
    <x v="0"/>
    <x v="0"/>
    <n v="1"/>
    <n v="1"/>
    <n v="47193"/>
    <n v="0"/>
    <n v="0"/>
    <n v="1"/>
  </r>
  <r>
    <x v="3"/>
    <x v="1"/>
    <x v="0"/>
    <s v="E2402"/>
    <x v="4"/>
    <x v="0"/>
    <n v="3"/>
    <n v="2"/>
    <n v="40100"/>
    <n v="0"/>
    <n v="0.1"/>
    <n v="1.5"/>
  </r>
  <r>
    <x v="3"/>
    <x v="1"/>
    <x v="0"/>
    <n v="97605"/>
    <x v="0"/>
    <x v="0"/>
    <n v="1"/>
    <n v="1"/>
    <n v="40100"/>
    <n v="0"/>
    <n v="0"/>
    <n v="1"/>
  </r>
  <r>
    <x v="2"/>
    <x v="0"/>
    <x v="2"/>
    <n v="97606"/>
    <x v="1"/>
    <x v="0"/>
    <n v="1"/>
    <n v="1"/>
    <n v="5407"/>
    <n v="0.2"/>
    <n v="0.2"/>
    <n v="1"/>
  </r>
  <r>
    <x v="2"/>
    <x v="0"/>
    <x v="2"/>
    <s v="E2402"/>
    <x v="4"/>
    <x v="0"/>
    <n v="1"/>
    <n v="1"/>
    <n v="5407"/>
    <n v="0.2"/>
    <n v="0.2"/>
    <n v="1"/>
  </r>
  <r>
    <x v="4"/>
    <x v="0"/>
    <x v="1"/>
    <n v="97605"/>
    <x v="0"/>
    <x v="0"/>
    <n v="1"/>
    <n v="1"/>
    <n v="43215"/>
    <n v="0"/>
    <n v="0"/>
    <n v="1"/>
  </r>
  <r>
    <x v="4"/>
    <x v="0"/>
    <x v="2"/>
    <n v="97605"/>
    <x v="0"/>
    <x v="0"/>
    <n v="2"/>
    <n v="2"/>
    <n v="43932"/>
    <n v="0"/>
    <n v="0"/>
    <n v="1"/>
  </r>
  <r>
    <x v="4"/>
    <x v="0"/>
    <x v="2"/>
    <s v="E2402"/>
    <x v="4"/>
    <x v="0"/>
    <n v="3"/>
    <n v="3"/>
    <n v="43932"/>
    <n v="0.1"/>
    <n v="0.1"/>
    <n v="1"/>
  </r>
  <r>
    <x v="5"/>
    <x v="0"/>
    <x v="5"/>
    <s v="E2402"/>
    <x v="4"/>
    <x v="0"/>
    <n v="1"/>
    <n v="1"/>
    <n v="9561"/>
    <n v="0.1"/>
    <n v="0.1"/>
    <n v="1"/>
  </r>
  <r>
    <x v="5"/>
    <x v="1"/>
    <x v="2"/>
    <s v="A7000"/>
    <x v="3"/>
    <x v="0"/>
    <n v="2"/>
    <n v="1"/>
    <n v="7944"/>
    <n v="0.1"/>
    <n v="0.3"/>
    <n v="2"/>
  </r>
  <r>
    <x v="5"/>
    <x v="1"/>
    <x v="2"/>
    <s v="E2402"/>
    <x v="4"/>
    <x v="0"/>
    <n v="4"/>
    <n v="3"/>
    <n v="7944"/>
    <n v="0.4"/>
    <n v="0.5"/>
    <n v="1.3"/>
  </r>
  <r>
    <x v="5"/>
    <x v="1"/>
    <x v="2"/>
    <s v="A6550"/>
    <x v="2"/>
    <x v="0"/>
    <n v="2"/>
    <n v="1"/>
    <n v="7944"/>
    <n v="0.1"/>
    <n v="0.3"/>
    <n v="2"/>
  </r>
  <r>
    <x v="1"/>
    <x v="0"/>
    <x v="5"/>
    <n v="97605"/>
    <x v="0"/>
    <x v="0"/>
    <n v="1"/>
    <n v="1"/>
    <n v="19324"/>
    <n v="0.1"/>
    <n v="0.1"/>
    <n v="1"/>
  </r>
  <r>
    <x v="3"/>
    <x v="0"/>
    <x v="0"/>
    <s v="E2402"/>
    <x v="4"/>
    <x v="0"/>
    <n v="2"/>
    <n v="2"/>
    <n v="49654"/>
    <n v="0"/>
    <n v="0"/>
    <n v="1"/>
  </r>
  <r>
    <x v="3"/>
    <x v="0"/>
    <x v="0"/>
    <n v="97605"/>
    <x v="0"/>
    <x v="0"/>
    <n v="1"/>
    <n v="1"/>
    <n v="49654"/>
    <n v="0"/>
    <n v="0"/>
    <n v="1"/>
  </r>
  <r>
    <x v="3"/>
    <x v="1"/>
    <x v="3"/>
    <s v="E2402"/>
    <x v="4"/>
    <x v="0"/>
    <n v="2"/>
    <n v="1"/>
    <n v="46543"/>
    <n v="0"/>
    <n v="0"/>
    <n v="2"/>
  </r>
  <r>
    <x v="5"/>
    <x v="1"/>
    <x v="5"/>
    <s v="A7000"/>
    <x v="3"/>
    <x v="0"/>
    <n v="1"/>
    <n v="1"/>
    <n v="7619"/>
    <n v="0.1"/>
    <n v="0.1"/>
    <n v="1"/>
  </r>
  <r>
    <x v="5"/>
    <x v="1"/>
    <x v="5"/>
    <s v="E2402"/>
    <x v="4"/>
    <x v="0"/>
    <n v="2"/>
    <n v="2"/>
    <n v="7619"/>
    <n v="0.3"/>
    <n v="0.3"/>
    <n v="1"/>
  </r>
  <r>
    <x v="5"/>
    <x v="1"/>
    <x v="5"/>
    <s v="A6550"/>
    <x v="2"/>
    <x v="0"/>
    <n v="1"/>
    <n v="1"/>
    <n v="7619"/>
    <n v="0.1"/>
    <n v="0.1"/>
    <n v="1"/>
  </r>
  <r>
    <x v="3"/>
    <x v="0"/>
    <x v="1"/>
    <s v="A7000"/>
    <x v="3"/>
    <x v="0"/>
    <n v="1"/>
    <n v="1"/>
    <n v="55077"/>
    <n v="0"/>
    <n v="0"/>
    <n v="1"/>
  </r>
  <r>
    <x v="3"/>
    <x v="0"/>
    <x v="1"/>
    <s v="A6550"/>
    <x v="2"/>
    <x v="0"/>
    <n v="1"/>
    <n v="1"/>
    <n v="55077"/>
    <n v="0"/>
    <n v="0"/>
    <n v="1"/>
  </r>
  <r>
    <x v="3"/>
    <x v="0"/>
    <x v="1"/>
    <s v="E2402"/>
    <x v="4"/>
    <x v="0"/>
    <n v="1"/>
    <n v="1"/>
    <n v="55077"/>
    <n v="0"/>
    <n v="0"/>
    <n v="1"/>
  </r>
  <r>
    <x v="3"/>
    <x v="0"/>
    <x v="2"/>
    <s v="E2402"/>
    <x v="4"/>
    <x v="0"/>
    <n v="1"/>
    <n v="1"/>
    <n v="52642"/>
    <n v="0"/>
    <n v="0"/>
    <n v="1"/>
  </r>
  <r>
    <x v="3"/>
    <x v="0"/>
    <x v="2"/>
    <n v="97605"/>
    <x v="0"/>
    <x v="0"/>
    <n v="1"/>
    <n v="1"/>
    <n v="52642"/>
    <n v="0"/>
    <n v="0"/>
    <n v="1"/>
  </r>
  <r>
    <x v="5"/>
    <x v="0"/>
    <x v="1"/>
    <s v="A6550"/>
    <x v="2"/>
    <x v="0"/>
    <n v="1"/>
    <n v="1"/>
    <n v="9837"/>
    <n v="0.1"/>
    <n v="0.1"/>
    <n v="1"/>
  </r>
  <r>
    <x v="5"/>
    <x v="0"/>
    <x v="1"/>
    <s v="E2402"/>
    <x v="4"/>
    <x v="0"/>
    <n v="1"/>
    <n v="1"/>
    <n v="9837"/>
    <n v="0.1"/>
    <n v="0.1"/>
    <n v="1"/>
  </r>
  <r>
    <x v="5"/>
    <x v="0"/>
    <x v="1"/>
    <s v="A7000"/>
    <x v="3"/>
    <x v="0"/>
    <n v="1"/>
    <n v="1"/>
    <n v="9837"/>
    <n v="0.1"/>
    <n v="0.1"/>
    <n v="1"/>
  </r>
  <r>
    <x v="1"/>
    <x v="0"/>
    <x v="0"/>
    <s v="E2402"/>
    <x v="4"/>
    <x v="0"/>
    <n v="2"/>
    <n v="2"/>
    <n v="17961"/>
    <n v="0.1"/>
    <n v="0.1"/>
    <n v="1"/>
  </r>
  <r>
    <x v="1"/>
    <x v="1"/>
    <x v="3"/>
    <s v="A7000"/>
    <x v="3"/>
    <x v="0"/>
    <n v="2"/>
    <n v="1"/>
    <n v="20232"/>
    <n v="0"/>
    <n v="0.1"/>
    <n v="2"/>
  </r>
  <r>
    <x v="5"/>
    <x v="0"/>
    <x v="0"/>
    <n v="97605"/>
    <x v="0"/>
    <x v="0"/>
    <n v="3"/>
    <n v="1"/>
    <n v="10101"/>
    <n v="0.1"/>
    <n v="0.3"/>
    <n v="3"/>
  </r>
  <r>
    <x v="5"/>
    <x v="0"/>
    <x v="0"/>
    <s v="E2402"/>
    <x v="4"/>
    <x v="0"/>
    <n v="6"/>
    <n v="5"/>
    <n v="10101"/>
    <n v="0.5"/>
    <n v="0.6"/>
    <n v="1.2"/>
  </r>
  <r>
    <x v="5"/>
    <x v="1"/>
    <x v="3"/>
    <s v="E2402"/>
    <x v="4"/>
    <x v="0"/>
    <n v="4"/>
    <n v="1"/>
    <n v="7225"/>
    <n v="0.1"/>
    <n v="0.6"/>
    <n v="4"/>
  </r>
  <r>
    <x v="5"/>
    <x v="1"/>
    <x v="4"/>
    <s v="A6550"/>
    <x v="2"/>
    <x v="0"/>
    <n v="4"/>
    <n v="3"/>
    <n v="7311"/>
    <n v="0.4"/>
    <n v="0.5"/>
    <n v="1.3"/>
  </r>
  <r>
    <x v="5"/>
    <x v="1"/>
    <x v="4"/>
    <s v="E2402"/>
    <x v="4"/>
    <x v="0"/>
    <n v="5"/>
    <n v="4"/>
    <n v="7311"/>
    <n v="0.5"/>
    <n v="0.7"/>
    <n v="1.3"/>
  </r>
  <r>
    <x v="0"/>
    <x v="1"/>
    <x v="5"/>
    <n v="97606"/>
    <x v="1"/>
    <x v="0"/>
    <n v="1"/>
    <n v="1"/>
    <n v="4553"/>
    <n v="0.2"/>
    <n v="0.2"/>
    <n v="1"/>
  </r>
  <r>
    <x v="1"/>
    <x v="0"/>
    <x v="5"/>
    <n v="97605"/>
    <x v="0"/>
    <x v="0"/>
    <n v="2"/>
    <n v="1"/>
    <n v="9451"/>
    <n v="0.1"/>
    <n v="0.2"/>
    <n v="2"/>
  </r>
  <r>
    <x v="2"/>
    <x v="1"/>
    <x v="4"/>
    <n v="97605"/>
    <x v="0"/>
    <x v="0"/>
    <n v="1"/>
    <n v="1"/>
    <n v="2769"/>
    <n v="0.4"/>
    <n v="0.4"/>
    <n v="1"/>
  </r>
  <r>
    <x v="3"/>
    <x v="0"/>
    <x v="4"/>
    <n v="97605"/>
    <x v="0"/>
    <x v="0"/>
    <n v="10"/>
    <n v="3"/>
    <n v="21790"/>
    <n v="0.1"/>
    <n v="0.5"/>
    <n v="3.3"/>
  </r>
  <r>
    <x v="3"/>
    <x v="0"/>
    <x v="4"/>
    <n v="97606"/>
    <x v="1"/>
    <x v="0"/>
    <n v="4"/>
    <n v="1"/>
    <n v="21790"/>
    <n v="0"/>
    <n v="0.2"/>
    <n v="4"/>
  </r>
  <r>
    <x v="3"/>
    <x v="0"/>
    <x v="1"/>
    <n v="97606"/>
    <x v="1"/>
    <x v="0"/>
    <n v="3"/>
    <n v="1"/>
    <n v="23823"/>
    <n v="0"/>
    <n v="0.1"/>
    <n v="3"/>
  </r>
  <r>
    <x v="3"/>
    <x v="0"/>
    <x v="2"/>
    <n v="97606"/>
    <x v="1"/>
    <x v="0"/>
    <n v="1"/>
    <n v="1"/>
    <n v="24046"/>
    <n v="0"/>
    <n v="0"/>
    <n v="1"/>
  </r>
  <r>
    <x v="3"/>
    <x v="0"/>
    <x v="0"/>
    <n v="97605"/>
    <x v="0"/>
    <x v="0"/>
    <n v="2"/>
    <n v="2"/>
    <n v="24281"/>
    <n v="0.1"/>
    <n v="0.1"/>
    <n v="1"/>
  </r>
  <r>
    <x v="3"/>
    <x v="0"/>
    <x v="0"/>
    <n v="97606"/>
    <x v="1"/>
    <x v="0"/>
    <n v="2"/>
    <n v="2"/>
    <n v="24281"/>
    <n v="0.1"/>
    <n v="0.1"/>
    <n v="1"/>
  </r>
  <r>
    <x v="3"/>
    <x v="1"/>
    <x v="4"/>
    <n v="97605"/>
    <x v="0"/>
    <x v="0"/>
    <n v="1"/>
    <n v="1"/>
    <n v="19242"/>
    <n v="0.1"/>
    <n v="0.1"/>
    <n v="1"/>
  </r>
  <r>
    <x v="3"/>
    <x v="1"/>
    <x v="4"/>
    <n v="97606"/>
    <x v="1"/>
    <x v="0"/>
    <n v="4"/>
    <n v="2"/>
    <n v="19242"/>
    <n v="0.1"/>
    <n v="0.2"/>
    <n v="2"/>
  </r>
  <r>
    <x v="3"/>
    <x v="1"/>
    <x v="5"/>
    <n v="97605"/>
    <x v="0"/>
    <x v="0"/>
    <n v="1"/>
    <n v="1"/>
    <n v="19434"/>
    <n v="0.1"/>
    <n v="0.1"/>
    <n v="1"/>
  </r>
  <r>
    <x v="3"/>
    <x v="1"/>
    <x v="5"/>
    <n v="97606"/>
    <x v="1"/>
    <x v="0"/>
    <n v="1"/>
    <n v="1"/>
    <n v="19434"/>
    <n v="0.1"/>
    <n v="0.1"/>
    <n v="1"/>
  </r>
  <r>
    <x v="3"/>
    <x v="1"/>
    <x v="2"/>
    <n v="97606"/>
    <x v="1"/>
    <x v="0"/>
    <n v="2"/>
    <n v="1"/>
    <n v="20698"/>
    <n v="0"/>
    <n v="0.1"/>
    <n v="2"/>
  </r>
  <r>
    <x v="3"/>
    <x v="1"/>
    <x v="0"/>
    <n v="97606"/>
    <x v="1"/>
    <x v="0"/>
    <n v="2"/>
    <n v="1"/>
    <n v="20820"/>
    <n v="0"/>
    <n v="0.1"/>
    <n v="2"/>
  </r>
  <r>
    <x v="3"/>
    <x v="1"/>
    <x v="6"/>
    <n v="97605"/>
    <x v="0"/>
    <x v="0"/>
    <n v="3"/>
    <n v="2"/>
    <n v="21697"/>
    <n v="0.1"/>
    <n v="0.1"/>
    <n v="1.5"/>
  </r>
  <r>
    <x v="3"/>
    <x v="1"/>
    <x v="6"/>
    <n v="97606"/>
    <x v="1"/>
    <x v="0"/>
    <n v="4"/>
    <n v="1"/>
    <n v="21697"/>
    <n v="0"/>
    <n v="0.2"/>
    <n v="4"/>
  </r>
  <r>
    <x v="4"/>
    <x v="0"/>
    <x v="5"/>
    <n v="97605"/>
    <x v="0"/>
    <x v="0"/>
    <n v="4"/>
    <n v="2"/>
    <n v="18218"/>
    <n v="0.1"/>
    <n v="0.2"/>
    <n v="2"/>
  </r>
  <r>
    <x v="4"/>
    <x v="0"/>
    <x v="5"/>
    <n v="97606"/>
    <x v="1"/>
    <x v="0"/>
    <n v="1"/>
    <n v="1"/>
    <n v="18218"/>
    <n v="0.1"/>
    <n v="0.1"/>
    <n v="1"/>
  </r>
  <r>
    <x v="4"/>
    <x v="0"/>
    <x v="0"/>
    <n v="97605"/>
    <x v="0"/>
    <x v="0"/>
    <n v="2"/>
    <n v="2"/>
    <n v="22181"/>
    <n v="0.1"/>
    <n v="0.1"/>
    <n v="1"/>
  </r>
  <r>
    <x v="4"/>
    <x v="0"/>
    <x v="0"/>
    <n v="97606"/>
    <x v="1"/>
    <x v="0"/>
    <n v="5"/>
    <n v="3"/>
    <n v="22181"/>
    <n v="0.1"/>
    <n v="0.2"/>
    <n v="1.7"/>
  </r>
  <r>
    <x v="4"/>
    <x v="0"/>
    <x v="6"/>
    <n v="97605"/>
    <x v="0"/>
    <x v="0"/>
    <n v="13"/>
    <n v="7"/>
    <n v="23589"/>
    <n v="0.3"/>
    <n v="0.6"/>
    <n v="1.9"/>
  </r>
  <r>
    <x v="4"/>
    <x v="0"/>
    <x v="6"/>
    <n v="97606"/>
    <x v="1"/>
    <x v="0"/>
    <n v="3"/>
    <n v="2"/>
    <n v="23589"/>
    <n v="0.1"/>
    <n v="0.1"/>
    <n v="1.5"/>
  </r>
  <r>
    <x v="4"/>
    <x v="1"/>
    <x v="4"/>
    <n v="97605"/>
    <x v="0"/>
    <x v="0"/>
    <n v="1"/>
    <n v="1"/>
    <n v="16522"/>
    <n v="0.1"/>
    <n v="0.1"/>
    <n v="1"/>
  </r>
  <r>
    <x v="4"/>
    <x v="1"/>
    <x v="4"/>
    <n v="97606"/>
    <x v="1"/>
    <x v="0"/>
    <n v="3"/>
    <n v="3"/>
    <n v="16522"/>
    <n v="0.2"/>
    <n v="0.2"/>
    <n v="1"/>
  </r>
  <r>
    <x v="4"/>
    <x v="1"/>
    <x v="5"/>
    <n v="97605"/>
    <x v="0"/>
    <x v="0"/>
    <n v="4"/>
    <n v="2"/>
    <n v="17413"/>
    <n v="0.1"/>
    <n v="0.2"/>
    <n v="2"/>
  </r>
  <r>
    <x v="4"/>
    <x v="1"/>
    <x v="2"/>
    <n v="97605"/>
    <x v="0"/>
    <x v="0"/>
    <n v="2"/>
    <n v="2"/>
    <n v="20452"/>
    <n v="0.1"/>
    <n v="0.1"/>
    <n v="1"/>
  </r>
  <r>
    <x v="4"/>
    <x v="1"/>
    <x v="0"/>
    <n v="97605"/>
    <x v="0"/>
    <x v="0"/>
    <n v="7"/>
    <n v="5"/>
    <n v="20817"/>
    <n v="0.2"/>
    <n v="0.3"/>
    <n v="1.4"/>
  </r>
  <r>
    <x v="4"/>
    <x v="1"/>
    <x v="6"/>
    <n v="97605"/>
    <x v="0"/>
    <x v="0"/>
    <n v="7"/>
    <n v="5"/>
    <n v="21795"/>
    <n v="0.2"/>
    <n v="0.3"/>
    <n v="1.4"/>
  </r>
  <r>
    <x v="4"/>
    <x v="1"/>
    <x v="6"/>
    <n v="97606"/>
    <x v="1"/>
    <x v="0"/>
    <n v="2"/>
    <n v="2"/>
    <n v="21795"/>
    <n v="0.1"/>
    <n v="0.1"/>
    <n v="1"/>
  </r>
  <r>
    <x v="5"/>
    <x v="0"/>
    <x v="4"/>
    <n v="97605"/>
    <x v="0"/>
    <x v="0"/>
    <n v="3"/>
    <n v="3"/>
    <n v="13721"/>
    <n v="0.2"/>
    <n v="0.2"/>
    <n v="1"/>
  </r>
  <r>
    <x v="5"/>
    <x v="0"/>
    <x v="4"/>
    <n v="97606"/>
    <x v="1"/>
    <x v="0"/>
    <n v="1"/>
    <n v="1"/>
    <n v="13721"/>
    <n v="0.1"/>
    <n v="0.1"/>
    <n v="1"/>
  </r>
  <r>
    <x v="5"/>
    <x v="0"/>
    <x v="5"/>
    <n v="97605"/>
    <x v="0"/>
    <x v="0"/>
    <n v="2"/>
    <n v="1"/>
    <n v="13862"/>
    <n v="0.1"/>
    <n v="0.1"/>
    <n v="2"/>
  </r>
  <r>
    <x v="5"/>
    <x v="0"/>
    <x v="0"/>
    <n v="97605"/>
    <x v="0"/>
    <x v="0"/>
    <n v="1"/>
    <n v="1"/>
    <n v="15827"/>
    <n v="0.1"/>
    <n v="0.1"/>
    <n v="1"/>
  </r>
  <r>
    <x v="5"/>
    <x v="0"/>
    <x v="6"/>
    <n v="97605"/>
    <x v="0"/>
    <x v="0"/>
    <n v="1"/>
    <n v="1"/>
    <n v="17077"/>
    <n v="0.1"/>
    <n v="0.1"/>
    <n v="1"/>
  </r>
  <r>
    <x v="5"/>
    <x v="0"/>
    <x v="6"/>
    <n v="97606"/>
    <x v="1"/>
    <x v="0"/>
    <n v="2"/>
    <n v="2"/>
    <n v="17077"/>
    <n v="0.1"/>
    <n v="0.1"/>
    <n v="1"/>
  </r>
  <r>
    <x v="5"/>
    <x v="1"/>
    <x v="4"/>
    <n v="97605"/>
    <x v="0"/>
    <x v="0"/>
    <n v="2"/>
    <n v="1"/>
    <n v="9970"/>
    <n v="0.1"/>
    <n v="0.2"/>
    <n v="2"/>
  </r>
  <r>
    <x v="5"/>
    <x v="1"/>
    <x v="4"/>
    <n v="97606"/>
    <x v="1"/>
    <x v="0"/>
    <n v="1"/>
    <n v="1"/>
    <n v="9970"/>
    <n v="0.1"/>
    <n v="0.1"/>
    <n v="1"/>
  </r>
  <r>
    <x v="5"/>
    <x v="1"/>
    <x v="5"/>
    <n v="97605"/>
    <x v="0"/>
    <x v="0"/>
    <n v="2"/>
    <n v="1"/>
    <n v="10139"/>
    <n v="0.1"/>
    <n v="0.2"/>
    <n v="2"/>
  </r>
  <r>
    <x v="5"/>
    <x v="1"/>
    <x v="5"/>
    <n v="97606"/>
    <x v="1"/>
    <x v="0"/>
    <n v="2"/>
    <n v="1"/>
    <n v="10139"/>
    <n v="0.1"/>
    <n v="0.2"/>
    <n v="2"/>
  </r>
  <r>
    <x v="5"/>
    <x v="1"/>
    <x v="2"/>
    <n v="97605"/>
    <x v="0"/>
    <x v="0"/>
    <n v="2"/>
    <n v="2"/>
    <n v="10911"/>
    <n v="0.2"/>
    <n v="0.2"/>
    <n v="1"/>
  </r>
  <r>
    <x v="5"/>
    <x v="1"/>
    <x v="2"/>
    <n v="97606"/>
    <x v="1"/>
    <x v="0"/>
    <n v="2"/>
    <n v="1"/>
    <n v="10911"/>
    <n v="0.1"/>
    <n v="0.2"/>
    <n v="2"/>
  </r>
  <r>
    <x v="5"/>
    <x v="1"/>
    <x v="0"/>
    <n v="97605"/>
    <x v="0"/>
    <x v="0"/>
    <n v="9"/>
    <n v="6"/>
    <n v="12216"/>
    <n v="0.5"/>
    <n v="0.7"/>
    <n v="1.5"/>
  </r>
  <r>
    <x v="5"/>
    <x v="1"/>
    <x v="6"/>
    <n v="97605"/>
    <x v="0"/>
    <x v="0"/>
    <n v="6"/>
    <n v="4"/>
    <n v="13388"/>
    <n v="0.3"/>
    <n v="0.4"/>
    <n v="1.5"/>
  </r>
  <r>
    <x v="5"/>
    <x v="1"/>
    <x v="6"/>
    <n v="97606"/>
    <x v="1"/>
    <x v="0"/>
    <n v="1"/>
    <n v="1"/>
    <n v="13388"/>
    <n v="0.1"/>
    <n v="0.1"/>
    <n v="1"/>
  </r>
  <r>
    <x v="0"/>
    <x v="0"/>
    <x v="1"/>
    <s v="A7000"/>
    <x v="3"/>
    <x v="1"/>
    <n v="59"/>
    <n v="8"/>
    <n v="23418"/>
    <n v="0.3"/>
    <n v="2.5"/>
    <n v="7.4"/>
  </r>
  <r>
    <x v="0"/>
    <x v="0"/>
    <x v="2"/>
    <s v="A7000"/>
    <x v="3"/>
    <x v="1"/>
    <n v="50"/>
    <n v="10"/>
    <n v="22931"/>
    <n v="0.4"/>
    <n v="2.2000000000000002"/>
    <n v="5"/>
  </r>
  <r>
    <x v="0"/>
    <x v="0"/>
    <x v="0"/>
    <s v="A7000"/>
    <x v="3"/>
    <x v="1"/>
    <n v="59"/>
    <n v="12"/>
    <n v="21916"/>
    <n v="0.5"/>
    <n v="2.7"/>
    <n v="4.9000000000000004"/>
  </r>
  <r>
    <x v="0"/>
    <x v="1"/>
    <x v="1"/>
    <s v="A7000"/>
    <x v="3"/>
    <x v="1"/>
    <n v="31"/>
    <n v="5"/>
    <n v="24242"/>
    <n v="0.2"/>
    <n v="1.3"/>
    <n v="6.2"/>
  </r>
  <r>
    <x v="0"/>
    <x v="1"/>
    <x v="2"/>
    <s v="A7000"/>
    <x v="3"/>
    <x v="1"/>
    <n v="59"/>
    <n v="6"/>
    <n v="23922"/>
    <n v="0.3"/>
    <n v="2.5"/>
    <n v="9.8000000000000007"/>
  </r>
  <r>
    <x v="0"/>
    <x v="1"/>
    <x v="0"/>
    <s v="A7000"/>
    <x v="3"/>
    <x v="1"/>
    <n v="53"/>
    <n v="10"/>
    <n v="22721"/>
    <n v="0.4"/>
    <n v="2.2999999999999998"/>
    <n v="5.3"/>
  </r>
  <r>
    <x v="6"/>
    <x v="0"/>
    <x v="1"/>
    <s v="A7000"/>
    <x v="3"/>
    <x v="1"/>
    <n v="20"/>
    <n v="5"/>
    <n v="25550"/>
    <n v="0.2"/>
    <n v="0.8"/>
    <n v="4"/>
  </r>
  <r>
    <x v="6"/>
    <x v="0"/>
    <x v="2"/>
    <s v="A7000"/>
    <x v="3"/>
    <x v="1"/>
    <n v="20"/>
    <n v="3"/>
    <n v="25097"/>
    <n v="0.1"/>
    <n v="0.8"/>
    <n v="6.7"/>
  </r>
  <r>
    <x v="6"/>
    <x v="0"/>
    <x v="0"/>
    <s v="A7000"/>
    <x v="3"/>
    <x v="1"/>
    <n v="26"/>
    <n v="9"/>
    <n v="23946"/>
    <n v="0.4"/>
    <n v="1.1000000000000001"/>
    <n v="2.9"/>
  </r>
  <r>
    <x v="6"/>
    <x v="0"/>
    <x v="0"/>
    <s v="E2402"/>
    <x v="4"/>
    <x v="1"/>
    <n v="10"/>
    <n v="1"/>
    <n v="23946"/>
    <n v="0"/>
    <n v="0.4"/>
    <n v="10"/>
  </r>
  <r>
    <x v="6"/>
    <x v="1"/>
    <x v="1"/>
    <s v="A7000"/>
    <x v="3"/>
    <x v="1"/>
    <n v="39"/>
    <n v="7"/>
    <n v="26723"/>
    <n v="0.3"/>
    <n v="1.5"/>
    <n v="5.6"/>
  </r>
  <r>
    <x v="6"/>
    <x v="1"/>
    <x v="2"/>
    <n v="97605"/>
    <x v="0"/>
    <x v="1"/>
    <n v="1"/>
    <n v="1"/>
    <n v="26233"/>
    <n v="0"/>
    <n v="0"/>
    <n v="1"/>
  </r>
  <r>
    <x v="6"/>
    <x v="1"/>
    <x v="2"/>
    <s v="A7000"/>
    <x v="3"/>
    <x v="1"/>
    <n v="42"/>
    <n v="4"/>
    <n v="26233"/>
    <n v="0.2"/>
    <n v="1.6"/>
    <n v="10.5"/>
  </r>
  <r>
    <x v="6"/>
    <x v="1"/>
    <x v="0"/>
    <s v="A7000"/>
    <x v="3"/>
    <x v="1"/>
    <n v="43"/>
    <n v="8"/>
    <n v="25110"/>
    <n v="0.3"/>
    <n v="1.7"/>
    <n v="5.4"/>
  </r>
  <r>
    <x v="1"/>
    <x v="0"/>
    <x v="1"/>
    <s v="A6550"/>
    <x v="2"/>
    <x v="1"/>
    <n v="5"/>
    <n v="3"/>
    <n v="51479"/>
    <n v="0.1"/>
    <n v="0.1"/>
    <n v="1.7"/>
  </r>
  <r>
    <x v="1"/>
    <x v="0"/>
    <x v="1"/>
    <s v="A7000"/>
    <x v="3"/>
    <x v="1"/>
    <n v="16"/>
    <n v="8"/>
    <n v="51479"/>
    <n v="0.2"/>
    <n v="0.3"/>
    <n v="2"/>
  </r>
  <r>
    <x v="1"/>
    <x v="0"/>
    <x v="1"/>
    <s v="E2402"/>
    <x v="4"/>
    <x v="1"/>
    <n v="5"/>
    <n v="3"/>
    <n v="51479"/>
    <n v="0.1"/>
    <n v="0.1"/>
    <n v="1.7"/>
  </r>
  <r>
    <x v="1"/>
    <x v="0"/>
    <x v="2"/>
    <n v="97605"/>
    <x v="0"/>
    <x v="1"/>
    <n v="8"/>
    <n v="1"/>
    <n v="50729"/>
    <n v="0"/>
    <n v="0.2"/>
    <n v="8"/>
  </r>
  <r>
    <x v="1"/>
    <x v="0"/>
    <x v="2"/>
    <s v="A6550"/>
    <x v="2"/>
    <x v="1"/>
    <n v="2"/>
    <n v="1"/>
    <n v="50729"/>
    <n v="0"/>
    <n v="0"/>
    <n v="2"/>
  </r>
  <r>
    <x v="1"/>
    <x v="0"/>
    <x v="2"/>
    <s v="A7000"/>
    <x v="3"/>
    <x v="1"/>
    <n v="27"/>
    <n v="9"/>
    <n v="50729"/>
    <n v="0.2"/>
    <n v="0.5"/>
    <n v="3"/>
  </r>
  <r>
    <x v="1"/>
    <x v="0"/>
    <x v="2"/>
    <s v="E2402"/>
    <x v="4"/>
    <x v="1"/>
    <n v="35"/>
    <n v="1"/>
    <n v="50729"/>
    <n v="0"/>
    <n v="0.7"/>
    <n v="35"/>
  </r>
  <r>
    <x v="1"/>
    <x v="0"/>
    <x v="0"/>
    <s v="A6550"/>
    <x v="2"/>
    <x v="1"/>
    <n v="2"/>
    <n v="2"/>
    <n v="48649"/>
    <n v="0"/>
    <n v="0"/>
    <n v="1"/>
  </r>
  <r>
    <x v="1"/>
    <x v="0"/>
    <x v="0"/>
    <s v="A7000"/>
    <x v="3"/>
    <x v="1"/>
    <n v="18"/>
    <n v="8"/>
    <n v="48649"/>
    <n v="0.2"/>
    <n v="0.4"/>
    <n v="2.2000000000000002"/>
  </r>
  <r>
    <x v="1"/>
    <x v="0"/>
    <x v="0"/>
    <s v="E2402"/>
    <x v="4"/>
    <x v="1"/>
    <n v="29"/>
    <n v="2"/>
    <n v="48649"/>
    <n v="0"/>
    <n v="0.6"/>
    <n v="14.5"/>
  </r>
  <r>
    <x v="1"/>
    <x v="1"/>
    <x v="1"/>
    <s v="A6550"/>
    <x v="2"/>
    <x v="1"/>
    <n v="13"/>
    <n v="3"/>
    <n v="53329"/>
    <n v="0.1"/>
    <n v="0.2"/>
    <n v="4.3"/>
  </r>
  <r>
    <x v="1"/>
    <x v="1"/>
    <x v="1"/>
    <s v="A7000"/>
    <x v="3"/>
    <x v="1"/>
    <n v="17"/>
    <n v="7"/>
    <n v="53329"/>
    <n v="0.1"/>
    <n v="0.3"/>
    <n v="2.4"/>
  </r>
  <r>
    <x v="1"/>
    <x v="1"/>
    <x v="1"/>
    <s v="E2402"/>
    <x v="4"/>
    <x v="1"/>
    <n v="25"/>
    <n v="3"/>
    <n v="53329"/>
    <n v="0.1"/>
    <n v="0.5"/>
    <n v="8.3000000000000007"/>
  </r>
  <r>
    <x v="1"/>
    <x v="1"/>
    <x v="2"/>
    <n v="97605"/>
    <x v="0"/>
    <x v="1"/>
    <n v="14"/>
    <n v="3"/>
    <n v="52841"/>
    <n v="0.1"/>
    <n v="0.3"/>
    <n v="4.7"/>
  </r>
  <r>
    <x v="1"/>
    <x v="1"/>
    <x v="2"/>
    <n v="97606"/>
    <x v="1"/>
    <x v="1"/>
    <n v="2"/>
    <n v="1"/>
    <n v="52841"/>
    <n v="0"/>
    <n v="0"/>
    <n v="2"/>
  </r>
  <r>
    <x v="1"/>
    <x v="1"/>
    <x v="2"/>
    <s v="A6550"/>
    <x v="2"/>
    <x v="1"/>
    <n v="122"/>
    <n v="6"/>
    <n v="52841"/>
    <n v="0.1"/>
    <n v="2.2999999999999998"/>
    <n v="20.3"/>
  </r>
  <r>
    <x v="1"/>
    <x v="1"/>
    <x v="2"/>
    <s v="A7000"/>
    <x v="3"/>
    <x v="1"/>
    <n v="102"/>
    <n v="11"/>
    <n v="52841"/>
    <n v="0.2"/>
    <n v="1.9"/>
    <n v="9.3000000000000007"/>
  </r>
  <r>
    <x v="1"/>
    <x v="1"/>
    <x v="2"/>
    <s v="E2402"/>
    <x v="4"/>
    <x v="1"/>
    <n v="168"/>
    <n v="6"/>
    <n v="52841"/>
    <n v="0.1"/>
    <n v="3.2"/>
    <n v="28"/>
  </r>
  <r>
    <x v="1"/>
    <x v="1"/>
    <x v="0"/>
    <n v="97605"/>
    <x v="0"/>
    <x v="1"/>
    <n v="6"/>
    <n v="2"/>
    <n v="50472"/>
    <n v="0"/>
    <n v="0.1"/>
    <n v="3"/>
  </r>
  <r>
    <x v="1"/>
    <x v="1"/>
    <x v="0"/>
    <s v="A6550"/>
    <x v="2"/>
    <x v="1"/>
    <n v="2"/>
    <n v="1"/>
    <n v="50472"/>
    <n v="0"/>
    <n v="0"/>
    <n v="2"/>
  </r>
  <r>
    <x v="1"/>
    <x v="1"/>
    <x v="0"/>
    <s v="A7000"/>
    <x v="3"/>
    <x v="1"/>
    <n v="29"/>
    <n v="9"/>
    <n v="50472"/>
    <n v="0.2"/>
    <n v="0.6"/>
    <n v="3.2"/>
  </r>
  <r>
    <x v="1"/>
    <x v="1"/>
    <x v="0"/>
    <s v="E2402"/>
    <x v="4"/>
    <x v="1"/>
    <n v="332"/>
    <n v="3"/>
    <n v="50472"/>
    <n v="0.1"/>
    <n v="6.6"/>
    <n v="110.7"/>
  </r>
  <r>
    <x v="2"/>
    <x v="0"/>
    <x v="2"/>
    <n v="97605"/>
    <x v="0"/>
    <x v="1"/>
    <n v="2"/>
    <n v="1"/>
    <n v="15486"/>
    <n v="0.1"/>
    <n v="0.1"/>
    <n v="2"/>
  </r>
  <r>
    <x v="2"/>
    <x v="0"/>
    <x v="2"/>
    <s v="A6550"/>
    <x v="2"/>
    <x v="1"/>
    <n v="32"/>
    <n v="2"/>
    <n v="15486"/>
    <n v="0.1"/>
    <n v="2.1"/>
    <n v="16"/>
  </r>
  <r>
    <x v="2"/>
    <x v="0"/>
    <x v="2"/>
    <s v="A7000"/>
    <x v="3"/>
    <x v="1"/>
    <n v="24"/>
    <n v="3"/>
    <n v="15486"/>
    <n v="0.2"/>
    <n v="1.5"/>
    <n v="8"/>
  </r>
  <r>
    <x v="2"/>
    <x v="0"/>
    <x v="2"/>
    <s v="E2402"/>
    <x v="4"/>
    <x v="1"/>
    <n v="60"/>
    <n v="2"/>
    <n v="15486"/>
    <n v="0.1"/>
    <n v="3.9"/>
    <n v="30"/>
  </r>
  <r>
    <x v="2"/>
    <x v="1"/>
    <x v="1"/>
    <s v="A6550"/>
    <x v="2"/>
    <x v="1"/>
    <n v="15"/>
    <n v="3"/>
    <n v="13636"/>
    <n v="0.2"/>
    <n v="1.1000000000000001"/>
    <n v="5"/>
  </r>
  <r>
    <x v="2"/>
    <x v="1"/>
    <x v="1"/>
    <s v="A7000"/>
    <x v="3"/>
    <x v="1"/>
    <n v="15"/>
    <n v="4"/>
    <n v="13636"/>
    <n v="0.3"/>
    <n v="1.1000000000000001"/>
    <n v="3.8"/>
  </r>
  <r>
    <x v="2"/>
    <x v="1"/>
    <x v="1"/>
    <s v="E2402"/>
    <x v="4"/>
    <x v="1"/>
    <n v="22"/>
    <n v="3"/>
    <n v="13636"/>
    <n v="0.2"/>
    <n v="1.6"/>
    <n v="7.3"/>
  </r>
  <r>
    <x v="2"/>
    <x v="1"/>
    <x v="2"/>
    <s v="A6550"/>
    <x v="2"/>
    <x v="1"/>
    <n v="12"/>
    <n v="2"/>
    <n v="14939"/>
    <n v="0.1"/>
    <n v="0.8"/>
    <n v="6"/>
  </r>
  <r>
    <x v="2"/>
    <x v="1"/>
    <x v="2"/>
    <s v="A7000"/>
    <x v="3"/>
    <x v="1"/>
    <n v="13"/>
    <n v="3"/>
    <n v="14939"/>
    <n v="0.2"/>
    <n v="0.9"/>
    <n v="4.3"/>
  </r>
  <r>
    <x v="2"/>
    <x v="1"/>
    <x v="2"/>
    <s v="E2402"/>
    <x v="4"/>
    <x v="1"/>
    <n v="81"/>
    <n v="3"/>
    <n v="14939"/>
    <n v="0.2"/>
    <n v="5.4"/>
    <n v="27"/>
  </r>
  <r>
    <x v="2"/>
    <x v="1"/>
    <x v="0"/>
    <s v="A6550"/>
    <x v="2"/>
    <x v="1"/>
    <n v="4"/>
    <n v="2"/>
    <n v="14856"/>
    <n v="0.1"/>
    <n v="0.3"/>
    <n v="2"/>
  </r>
  <r>
    <x v="2"/>
    <x v="1"/>
    <x v="0"/>
    <s v="A7000"/>
    <x v="3"/>
    <x v="1"/>
    <n v="4"/>
    <n v="2"/>
    <n v="14856"/>
    <n v="0.1"/>
    <n v="0.3"/>
    <n v="2"/>
  </r>
  <r>
    <x v="2"/>
    <x v="1"/>
    <x v="0"/>
    <s v="E2402"/>
    <x v="4"/>
    <x v="1"/>
    <n v="88"/>
    <n v="2"/>
    <n v="14856"/>
    <n v="0.1"/>
    <n v="5.9"/>
    <n v="44"/>
  </r>
  <r>
    <x v="3"/>
    <x v="0"/>
    <x v="1"/>
    <n v="97605"/>
    <x v="0"/>
    <x v="1"/>
    <n v="16"/>
    <n v="5"/>
    <n v="143269"/>
    <n v="0"/>
    <n v="0.1"/>
    <n v="3.2"/>
  </r>
  <r>
    <x v="3"/>
    <x v="0"/>
    <x v="1"/>
    <n v="97606"/>
    <x v="1"/>
    <x v="1"/>
    <n v="3"/>
    <n v="2"/>
    <n v="143269"/>
    <n v="0"/>
    <n v="0"/>
    <n v="1.5"/>
  </r>
  <r>
    <x v="3"/>
    <x v="0"/>
    <x v="1"/>
    <s v="A6550"/>
    <x v="2"/>
    <x v="1"/>
    <n v="159"/>
    <n v="21"/>
    <n v="143269"/>
    <n v="0.1"/>
    <n v="1.1000000000000001"/>
    <n v="7.6"/>
  </r>
  <r>
    <x v="3"/>
    <x v="0"/>
    <x v="1"/>
    <s v="A7000"/>
    <x v="3"/>
    <x v="1"/>
    <n v="158"/>
    <n v="27"/>
    <n v="143269"/>
    <n v="0.2"/>
    <n v="1.1000000000000001"/>
    <n v="5.9"/>
  </r>
  <r>
    <x v="3"/>
    <x v="0"/>
    <x v="1"/>
    <s v="E2402"/>
    <x v="4"/>
    <x v="1"/>
    <n v="494"/>
    <n v="21"/>
    <n v="143269"/>
    <n v="0.1"/>
    <n v="3.4"/>
    <n v="23.5"/>
  </r>
  <r>
    <x v="3"/>
    <x v="0"/>
    <x v="2"/>
    <n v="97605"/>
    <x v="0"/>
    <x v="1"/>
    <n v="15"/>
    <n v="3"/>
    <n v="142780"/>
    <n v="0"/>
    <n v="0.1"/>
    <n v="5"/>
  </r>
  <r>
    <x v="3"/>
    <x v="0"/>
    <x v="2"/>
    <n v="97606"/>
    <x v="1"/>
    <x v="1"/>
    <n v="2"/>
    <n v="1"/>
    <n v="142780"/>
    <n v="0"/>
    <n v="0"/>
    <n v="2"/>
  </r>
  <r>
    <x v="3"/>
    <x v="0"/>
    <x v="2"/>
    <s v="A6550"/>
    <x v="2"/>
    <x v="1"/>
    <n v="370"/>
    <n v="25"/>
    <n v="142780"/>
    <n v="0.2"/>
    <n v="2.6"/>
    <n v="14.8"/>
  </r>
  <r>
    <x v="3"/>
    <x v="0"/>
    <x v="2"/>
    <s v="A7000"/>
    <x v="3"/>
    <x v="1"/>
    <n v="360"/>
    <n v="33"/>
    <n v="142780"/>
    <n v="0.2"/>
    <n v="2.5"/>
    <n v="10.9"/>
  </r>
  <r>
    <x v="3"/>
    <x v="0"/>
    <x v="2"/>
    <s v="E2402"/>
    <x v="4"/>
    <x v="1"/>
    <n v="987"/>
    <n v="25"/>
    <n v="142780"/>
    <n v="0.2"/>
    <n v="6.9"/>
    <n v="39.5"/>
  </r>
  <r>
    <x v="3"/>
    <x v="0"/>
    <x v="0"/>
    <n v="97606"/>
    <x v="1"/>
    <x v="1"/>
    <n v="3"/>
    <n v="2"/>
    <n v="135406"/>
    <n v="0"/>
    <n v="0"/>
    <n v="1.5"/>
  </r>
  <r>
    <x v="3"/>
    <x v="0"/>
    <x v="0"/>
    <s v="A6550"/>
    <x v="2"/>
    <x v="1"/>
    <n v="52"/>
    <n v="21"/>
    <n v="135406"/>
    <n v="0.2"/>
    <n v="0.4"/>
    <n v="2.5"/>
  </r>
  <r>
    <x v="3"/>
    <x v="0"/>
    <x v="0"/>
    <s v="A7000"/>
    <x v="3"/>
    <x v="1"/>
    <n v="95"/>
    <n v="33"/>
    <n v="135406"/>
    <n v="0.2"/>
    <n v="0.7"/>
    <n v="2.9"/>
  </r>
  <r>
    <x v="3"/>
    <x v="0"/>
    <x v="0"/>
    <s v="E2402"/>
    <x v="4"/>
    <x v="1"/>
    <n v="670"/>
    <n v="24"/>
    <n v="135406"/>
    <n v="0.2"/>
    <n v="4.9000000000000004"/>
    <n v="27.9"/>
  </r>
  <r>
    <x v="3"/>
    <x v="1"/>
    <x v="1"/>
    <s v="A6550"/>
    <x v="2"/>
    <x v="1"/>
    <n v="257"/>
    <n v="18"/>
    <n v="123708"/>
    <n v="0.1"/>
    <n v="2.1"/>
    <n v="14.3"/>
  </r>
  <r>
    <x v="3"/>
    <x v="1"/>
    <x v="1"/>
    <s v="A7000"/>
    <x v="3"/>
    <x v="1"/>
    <n v="218"/>
    <n v="24"/>
    <n v="123708"/>
    <n v="0.2"/>
    <n v="1.8"/>
    <n v="9.1"/>
  </r>
  <r>
    <x v="3"/>
    <x v="1"/>
    <x v="1"/>
    <s v="E2402"/>
    <x v="4"/>
    <x v="1"/>
    <n v="936"/>
    <n v="19"/>
    <n v="123708"/>
    <n v="0.2"/>
    <n v="7.6"/>
    <n v="49.3"/>
  </r>
  <r>
    <x v="3"/>
    <x v="1"/>
    <x v="2"/>
    <n v="97605"/>
    <x v="0"/>
    <x v="1"/>
    <n v="19"/>
    <n v="5"/>
    <n v="123485"/>
    <n v="0"/>
    <n v="0.2"/>
    <n v="3.8"/>
  </r>
  <r>
    <x v="3"/>
    <x v="1"/>
    <x v="2"/>
    <s v="A6550"/>
    <x v="2"/>
    <x v="1"/>
    <n v="263"/>
    <n v="15"/>
    <n v="123485"/>
    <n v="0.1"/>
    <n v="2.1"/>
    <n v="17.5"/>
  </r>
  <r>
    <x v="3"/>
    <x v="1"/>
    <x v="2"/>
    <s v="A7000"/>
    <x v="3"/>
    <x v="1"/>
    <n v="210"/>
    <n v="25"/>
    <n v="123485"/>
    <n v="0.2"/>
    <n v="1.7"/>
    <n v="8.4"/>
  </r>
  <r>
    <x v="3"/>
    <x v="1"/>
    <x v="2"/>
    <s v="E2402"/>
    <x v="4"/>
    <x v="1"/>
    <n v="563"/>
    <n v="15"/>
    <n v="123485"/>
    <n v="0.1"/>
    <n v="4.5999999999999996"/>
    <n v="37.5"/>
  </r>
  <r>
    <x v="3"/>
    <x v="1"/>
    <x v="0"/>
    <n v="97605"/>
    <x v="0"/>
    <x v="1"/>
    <n v="9"/>
    <n v="5"/>
    <n v="115603"/>
    <n v="0"/>
    <n v="0.1"/>
    <n v="1.8"/>
  </r>
  <r>
    <x v="3"/>
    <x v="1"/>
    <x v="0"/>
    <s v="A6550"/>
    <x v="2"/>
    <x v="1"/>
    <n v="38"/>
    <n v="18"/>
    <n v="115603"/>
    <n v="0.2"/>
    <n v="0.3"/>
    <n v="2.1"/>
  </r>
  <r>
    <x v="3"/>
    <x v="1"/>
    <x v="0"/>
    <s v="A7000"/>
    <x v="3"/>
    <x v="1"/>
    <n v="121"/>
    <n v="32"/>
    <n v="115603"/>
    <n v="0.3"/>
    <n v="1"/>
    <n v="3.8"/>
  </r>
  <r>
    <x v="3"/>
    <x v="1"/>
    <x v="0"/>
    <s v="E2402"/>
    <x v="4"/>
    <x v="1"/>
    <n v="587"/>
    <n v="17"/>
    <n v="115603"/>
    <n v="0.1"/>
    <n v="5.0999999999999996"/>
    <n v="34.5"/>
  </r>
  <r>
    <x v="4"/>
    <x v="0"/>
    <x v="1"/>
    <n v="97605"/>
    <x v="0"/>
    <x v="1"/>
    <n v="49"/>
    <n v="11"/>
    <n v="130694"/>
    <n v="0.1"/>
    <n v="0.4"/>
    <n v="4.5"/>
  </r>
  <r>
    <x v="4"/>
    <x v="0"/>
    <x v="1"/>
    <n v="97606"/>
    <x v="1"/>
    <x v="1"/>
    <n v="60"/>
    <n v="2"/>
    <n v="130694"/>
    <n v="0"/>
    <n v="0.5"/>
    <n v="30"/>
  </r>
  <r>
    <x v="4"/>
    <x v="0"/>
    <x v="1"/>
    <s v="A6550"/>
    <x v="2"/>
    <x v="1"/>
    <n v="794"/>
    <n v="55"/>
    <n v="130694"/>
    <n v="0.4"/>
    <n v="6.1"/>
    <n v="14.4"/>
  </r>
  <r>
    <x v="4"/>
    <x v="0"/>
    <x v="1"/>
    <s v="A7000"/>
    <x v="3"/>
    <x v="1"/>
    <n v="621"/>
    <n v="62"/>
    <n v="130694"/>
    <n v="0.5"/>
    <n v="4.8"/>
    <n v="10"/>
  </r>
  <r>
    <x v="4"/>
    <x v="0"/>
    <x v="1"/>
    <s v="E2402"/>
    <x v="4"/>
    <x v="1"/>
    <n v="1951"/>
    <n v="59"/>
    <n v="130694"/>
    <n v="0.5"/>
    <n v="14.9"/>
    <n v="33.1"/>
  </r>
  <r>
    <x v="4"/>
    <x v="0"/>
    <x v="2"/>
    <n v="97605"/>
    <x v="0"/>
    <x v="1"/>
    <n v="61"/>
    <n v="8"/>
    <n v="131165"/>
    <n v="0.1"/>
    <n v="0.5"/>
    <n v="7.6"/>
  </r>
  <r>
    <x v="4"/>
    <x v="0"/>
    <x v="2"/>
    <n v="97606"/>
    <x v="1"/>
    <x v="1"/>
    <n v="11"/>
    <n v="5"/>
    <n v="131165"/>
    <n v="0"/>
    <n v="0.1"/>
    <n v="2.2000000000000002"/>
  </r>
  <r>
    <x v="4"/>
    <x v="0"/>
    <x v="2"/>
    <s v="A6550"/>
    <x v="2"/>
    <x v="1"/>
    <n v="933"/>
    <n v="66"/>
    <n v="131165"/>
    <n v="0.5"/>
    <n v="7.1"/>
    <n v="14.1"/>
  </r>
  <r>
    <x v="4"/>
    <x v="0"/>
    <x v="2"/>
    <s v="A7000"/>
    <x v="3"/>
    <x v="1"/>
    <n v="695"/>
    <n v="73"/>
    <n v="131165"/>
    <n v="0.6"/>
    <n v="5.3"/>
    <n v="9.5"/>
  </r>
  <r>
    <x v="4"/>
    <x v="0"/>
    <x v="2"/>
    <s v="E2402"/>
    <x v="4"/>
    <x v="1"/>
    <n v="2851"/>
    <n v="67"/>
    <n v="131165"/>
    <n v="0.5"/>
    <n v="21.7"/>
    <n v="42.6"/>
  </r>
  <r>
    <x v="4"/>
    <x v="0"/>
    <x v="0"/>
    <n v="97605"/>
    <x v="0"/>
    <x v="1"/>
    <n v="30"/>
    <n v="9"/>
    <n v="129324"/>
    <n v="0.1"/>
    <n v="0.2"/>
    <n v="3.3"/>
  </r>
  <r>
    <x v="4"/>
    <x v="0"/>
    <x v="0"/>
    <n v="97606"/>
    <x v="1"/>
    <x v="1"/>
    <n v="7"/>
    <n v="3"/>
    <n v="129324"/>
    <n v="0"/>
    <n v="0.1"/>
    <n v="2.2999999999999998"/>
  </r>
  <r>
    <x v="4"/>
    <x v="0"/>
    <x v="0"/>
    <s v="A6550"/>
    <x v="2"/>
    <x v="1"/>
    <n v="145"/>
    <n v="48"/>
    <n v="129324"/>
    <n v="0.4"/>
    <n v="1.1000000000000001"/>
    <n v="3"/>
  </r>
  <r>
    <x v="4"/>
    <x v="0"/>
    <x v="0"/>
    <s v="A7000"/>
    <x v="3"/>
    <x v="1"/>
    <n v="226"/>
    <n v="102"/>
    <n v="129324"/>
    <n v="0.8"/>
    <n v="1.7"/>
    <n v="2.2000000000000002"/>
  </r>
  <r>
    <x v="4"/>
    <x v="0"/>
    <x v="0"/>
    <s v="E2402"/>
    <x v="4"/>
    <x v="1"/>
    <n v="2596"/>
    <n v="57"/>
    <n v="129324"/>
    <n v="0.4"/>
    <n v="20.100000000000001"/>
    <n v="45.5"/>
  </r>
  <r>
    <x v="4"/>
    <x v="1"/>
    <x v="1"/>
    <n v="97605"/>
    <x v="0"/>
    <x v="1"/>
    <n v="77"/>
    <n v="11"/>
    <n v="118311"/>
    <n v="0.1"/>
    <n v="0.7"/>
    <n v="7"/>
  </r>
  <r>
    <x v="4"/>
    <x v="1"/>
    <x v="1"/>
    <n v="97606"/>
    <x v="1"/>
    <x v="1"/>
    <n v="35"/>
    <n v="6"/>
    <n v="118311"/>
    <n v="0.1"/>
    <n v="0.3"/>
    <n v="5.8"/>
  </r>
  <r>
    <x v="4"/>
    <x v="1"/>
    <x v="1"/>
    <s v="A6550"/>
    <x v="2"/>
    <x v="1"/>
    <n v="541"/>
    <n v="59"/>
    <n v="118311"/>
    <n v="0.5"/>
    <n v="4.5999999999999996"/>
    <n v="9.1999999999999993"/>
  </r>
  <r>
    <x v="4"/>
    <x v="1"/>
    <x v="1"/>
    <s v="A7000"/>
    <x v="3"/>
    <x v="1"/>
    <n v="415"/>
    <n v="73"/>
    <n v="118311"/>
    <n v="0.6"/>
    <n v="3.5"/>
    <n v="5.7"/>
  </r>
  <r>
    <x v="4"/>
    <x v="1"/>
    <x v="1"/>
    <s v="E2402"/>
    <x v="4"/>
    <x v="1"/>
    <n v="2566"/>
    <n v="65"/>
    <n v="118311"/>
    <n v="0.5"/>
    <n v="21.7"/>
    <n v="39.5"/>
  </r>
  <r>
    <x v="4"/>
    <x v="1"/>
    <x v="2"/>
    <n v="97605"/>
    <x v="0"/>
    <x v="1"/>
    <n v="17"/>
    <n v="8"/>
    <n v="119316"/>
    <n v="0.1"/>
    <n v="0.1"/>
    <n v="2.1"/>
  </r>
  <r>
    <x v="4"/>
    <x v="1"/>
    <x v="2"/>
    <n v="97606"/>
    <x v="1"/>
    <x v="1"/>
    <n v="7"/>
    <n v="2"/>
    <n v="119316"/>
    <n v="0"/>
    <n v="0.1"/>
    <n v="3.5"/>
  </r>
  <r>
    <x v="4"/>
    <x v="1"/>
    <x v="2"/>
    <s v="A6550"/>
    <x v="2"/>
    <x v="1"/>
    <n v="1368"/>
    <n v="67"/>
    <n v="119316"/>
    <n v="0.6"/>
    <n v="11.5"/>
    <n v="20.399999999999999"/>
  </r>
  <r>
    <x v="4"/>
    <x v="1"/>
    <x v="2"/>
    <s v="A7000"/>
    <x v="3"/>
    <x v="1"/>
    <n v="1106"/>
    <n v="77"/>
    <n v="119316"/>
    <n v="0.6"/>
    <n v="9.3000000000000007"/>
    <n v="14.4"/>
  </r>
  <r>
    <x v="4"/>
    <x v="1"/>
    <x v="2"/>
    <s v="E2402"/>
    <x v="4"/>
    <x v="1"/>
    <n v="3607"/>
    <n v="72"/>
    <n v="119316"/>
    <n v="0.6"/>
    <n v="30.2"/>
    <n v="50.1"/>
  </r>
  <r>
    <x v="4"/>
    <x v="1"/>
    <x v="0"/>
    <n v="97605"/>
    <x v="0"/>
    <x v="1"/>
    <n v="132"/>
    <n v="16"/>
    <n v="116567"/>
    <n v="0.1"/>
    <n v="1.1000000000000001"/>
    <n v="8.1999999999999993"/>
  </r>
  <r>
    <x v="4"/>
    <x v="1"/>
    <x v="0"/>
    <n v="97606"/>
    <x v="1"/>
    <x v="1"/>
    <n v="4"/>
    <n v="2"/>
    <n v="116567"/>
    <n v="0"/>
    <n v="0"/>
    <n v="2"/>
  </r>
  <r>
    <x v="4"/>
    <x v="1"/>
    <x v="0"/>
    <s v="A6550"/>
    <x v="2"/>
    <x v="1"/>
    <n v="254"/>
    <n v="76"/>
    <n v="116567"/>
    <n v="0.7"/>
    <n v="2.2000000000000002"/>
    <n v="3.3"/>
  </r>
  <r>
    <x v="4"/>
    <x v="1"/>
    <x v="0"/>
    <s v="A7000"/>
    <x v="3"/>
    <x v="1"/>
    <n v="319"/>
    <n v="122"/>
    <n v="116567"/>
    <n v="1"/>
    <n v="2.7"/>
    <n v="2.6"/>
  </r>
  <r>
    <x v="4"/>
    <x v="1"/>
    <x v="0"/>
    <s v="E2402"/>
    <x v="4"/>
    <x v="1"/>
    <n v="5187"/>
    <n v="81"/>
    <n v="116567"/>
    <n v="0.7"/>
    <n v="44.5"/>
    <n v="64"/>
  </r>
  <r>
    <x v="5"/>
    <x v="0"/>
    <x v="1"/>
    <n v="97605"/>
    <x v="0"/>
    <x v="1"/>
    <n v="6"/>
    <n v="3"/>
    <n v="10432"/>
    <n v="0.3"/>
    <n v="0.6"/>
    <n v="2"/>
  </r>
  <r>
    <x v="5"/>
    <x v="0"/>
    <x v="1"/>
    <n v="97606"/>
    <x v="1"/>
    <x v="1"/>
    <n v="2"/>
    <n v="1"/>
    <n v="10432"/>
    <n v="0.1"/>
    <n v="0.2"/>
    <n v="2"/>
  </r>
  <r>
    <x v="5"/>
    <x v="0"/>
    <x v="1"/>
    <s v="A6550"/>
    <x v="2"/>
    <x v="1"/>
    <n v="22"/>
    <n v="8"/>
    <n v="10432"/>
    <n v="0.8"/>
    <n v="2.1"/>
    <n v="2.8"/>
  </r>
  <r>
    <x v="5"/>
    <x v="0"/>
    <x v="1"/>
    <s v="A7000"/>
    <x v="3"/>
    <x v="1"/>
    <n v="26"/>
    <n v="8"/>
    <n v="10432"/>
    <n v="0.8"/>
    <n v="2.5"/>
    <n v="3.2"/>
  </r>
  <r>
    <x v="5"/>
    <x v="0"/>
    <x v="1"/>
    <s v="E2402"/>
    <x v="4"/>
    <x v="1"/>
    <n v="60"/>
    <n v="8"/>
    <n v="10432"/>
    <n v="0.8"/>
    <n v="5.8"/>
    <n v="7.5"/>
  </r>
  <r>
    <x v="5"/>
    <x v="0"/>
    <x v="2"/>
    <n v="97605"/>
    <x v="0"/>
    <x v="1"/>
    <n v="7"/>
    <n v="4"/>
    <n v="12033"/>
    <n v="0.3"/>
    <n v="0.6"/>
    <n v="1.8"/>
  </r>
  <r>
    <x v="5"/>
    <x v="0"/>
    <x v="2"/>
    <s v="A6550"/>
    <x v="2"/>
    <x v="1"/>
    <n v="175"/>
    <n v="9"/>
    <n v="12033"/>
    <n v="0.7"/>
    <n v="14.5"/>
    <n v="19.399999999999999"/>
  </r>
  <r>
    <x v="5"/>
    <x v="0"/>
    <x v="2"/>
    <s v="A7000"/>
    <x v="3"/>
    <x v="1"/>
    <n v="110"/>
    <n v="11"/>
    <n v="12033"/>
    <n v="0.9"/>
    <n v="9.1"/>
    <n v="10"/>
  </r>
  <r>
    <x v="5"/>
    <x v="0"/>
    <x v="2"/>
    <s v="E2402"/>
    <x v="4"/>
    <x v="1"/>
    <n v="280"/>
    <n v="9"/>
    <n v="12033"/>
    <n v="0.7"/>
    <n v="23.3"/>
    <n v="31.1"/>
  </r>
  <r>
    <x v="5"/>
    <x v="0"/>
    <x v="0"/>
    <n v="97605"/>
    <x v="0"/>
    <x v="1"/>
    <n v="14"/>
    <n v="3"/>
    <n v="13690"/>
    <n v="0.2"/>
    <n v="1"/>
    <n v="4.7"/>
  </r>
  <r>
    <x v="5"/>
    <x v="0"/>
    <x v="0"/>
    <n v="97606"/>
    <x v="1"/>
    <x v="1"/>
    <n v="8"/>
    <n v="1"/>
    <n v="13690"/>
    <n v="0.1"/>
    <n v="0.6"/>
    <n v="8"/>
  </r>
  <r>
    <x v="5"/>
    <x v="0"/>
    <x v="0"/>
    <s v="A6550"/>
    <x v="2"/>
    <x v="1"/>
    <n v="36"/>
    <n v="12"/>
    <n v="13690"/>
    <n v="0.9"/>
    <n v="2.6"/>
    <n v="3"/>
  </r>
  <r>
    <x v="5"/>
    <x v="0"/>
    <x v="0"/>
    <s v="A7000"/>
    <x v="3"/>
    <x v="1"/>
    <n v="36"/>
    <n v="12"/>
    <n v="13690"/>
    <n v="0.9"/>
    <n v="2.6"/>
    <n v="3"/>
  </r>
  <r>
    <x v="5"/>
    <x v="0"/>
    <x v="0"/>
    <s v="E2402"/>
    <x v="4"/>
    <x v="1"/>
    <n v="264"/>
    <n v="13"/>
    <n v="13690"/>
    <n v="0.9"/>
    <n v="19.3"/>
    <n v="20.3"/>
  </r>
  <r>
    <x v="5"/>
    <x v="1"/>
    <x v="1"/>
    <n v="97606"/>
    <x v="1"/>
    <x v="1"/>
    <n v="1"/>
    <n v="1"/>
    <n v="11215"/>
    <n v="0.1"/>
    <n v="0.1"/>
    <n v="1"/>
  </r>
  <r>
    <x v="5"/>
    <x v="1"/>
    <x v="1"/>
    <s v="A6550"/>
    <x v="2"/>
    <x v="1"/>
    <n v="121"/>
    <n v="9"/>
    <n v="11215"/>
    <n v="0.8"/>
    <n v="10.8"/>
    <n v="13.4"/>
  </r>
  <r>
    <x v="5"/>
    <x v="1"/>
    <x v="1"/>
    <s v="A7000"/>
    <x v="3"/>
    <x v="1"/>
    <n v="88"/>
    <n v="11"/>
    <n v="11215"/>
    <n v="1"/>
    <n v="7.8"/>
    <n v="8"/>
  </r>
  <r>
    <x v="5"/>
    <x v="1"/>
    <x v="1"/>
    <s v="E2402"/>
    <x v="4"/>
    <x v="1"/>
    <n v="298"/>
    <n v="9"/>
    <n v="11215"/>
    <n v="0.8"/>
    <n v="26.6"/>
    <n v="33.1"/>
  </r>
  <r>
    <x v="5"/>
    <x v="1"/>
    <x v="2"/>
    <n v="97605"/>
    <x v="0"/>
    <x v="1"/>
    <n v="15"/>
    <n v="4"/>
    <n v="12488"/>
    <n v="0.3"/>
    <n v="1.2"/>
    <n v="3.8"/>
  </r>
  <r>
    <x v="5"/>
    <x v="1"/>
    <x v="2"/>
    <n v="97606"/>
    <x v="1"/>
    <x v="1"/>
    <n v="3"/>
    <n v="1"/>
    <n v="12488"/>
    <n v="0.1"/>
    <n v="0.2"/>
    <n v="3"/>
  </r>
  <r>
    <x v="5"/>
    <x v="1"/>
    <x v="2"/>
    <s v="A6550"/>
    <x v="2"/>
    <x v="1"/>
    <n v="334"/>
    <n v="20"/>
    <n v="12488"/>
    <n v="1.6"/>
    <n v="26.7"/>
    <n v="16.7"/>
  </r>
  <r>
    <x v="5"/>
    <x v="1"/>
    <x v="2"/>
    <s v="A7000"/>
    <x v="3"/>
    <x v="1"/>
    <n v="289"/>
    <n v="23"/>
    <n v="12488"/>
    <n v="1.8"/>
    <n v="23.1"/>
    <n v="12.6"/>
  </r>
  <r>
    <x v="5"/>
    <x v="1"/>
    <x v="2"/>
    <s v="E2402"/>
    <x v="4"/>
    <x v="1"/>
    <n v="665"/>
    <n v="20"/>
    <n v="12488"/>
    <n v="1.6"/>
    <n v="53.3"/>
    <n v="33.200000000000003"/>
  </r>
  <r>
    <x v="5"/>
    <x v="1"/>
    <x v="0"/>
    <n v="97605"/>
    <x v="0"/>
    <x v="1"/>
    <n v="5"/>
    <n v="4"/>
    <n v="13846"/>
    <n v="0.3"/>
    <n v="0.4"/>
    <n v="1.2"/>
  </r>
  <r>
    <x v="5"/>
    <x v="1"/>
    <x v="0"/>
    <n v="97606"/>
    <x v="1"/>
    <x v="1"/>
    <n v="2"/>
    <n v="2"/>
    <n v="13846"/>
    <n v="0.1"/>
    <n v="0.1"/>
    <n v="1"/>
  </r>
  <r>
    <x v="5"/>
    <x v="1"/>
    <x v="0"/>
    <s v="A6550"/>
    <x v="2"/>
    <x v="1"/>
    <n v="41"/>
    <n v="14"/>
    <n v="13846"/>
    <n v="1"/>
    <n v="3"/>
    <n v="2.9"/>
  </r>
  <r>
    <x v="5"/>
    <x v="1"/>
    <x v="0"/>
    <s v="A7000"/>
    <x v="3"/>
    <x v="1"/>
    <n v="53"/>
    <n v="20"/>
    <n v="13846"/>
    <n v="1.4"/>
    <n v="3.8"/>
    <n v="2.6"/>
  </r>
  <r>
    <x v="5"/>
    <x v="1"/>
    <x v="0"/>
    <s v="E2402"/>
    <x v="4"/>
    <x v="1"/>
    <n v="490"/>
    <n v="14"/>
    <n v="13846"/>
    <n v="1"/>
    <n v="35.4"/>
    <n v="35"/>
  </r>
  <r>
    <x v="0"/>
    <x v="0"/>
    <x v="3"/>
    <s v="A7000"/>
    <x v="3"/>
    <x v="1"/>
    <n v="102"/>
    <n v="49"/>
    <n v="525072"/>
    <n v="0.1"/>
    <n v="0.2"/>
    <n v="2.1"/>
  </r>
  <r>
    <x v="0"/>
    <x v="0"/>
    <x v="3"/>
    <s v="E2402"/>
    <x v="4"/>
    <x v="1"/>
    <n v="3"/>
    <n v="1"/>
    <n v="525072"/>
    <n v="0"/>
    <n v="0"/>
    <n v="3"/>
  </r>
  <r>
    <x v="0"/>
    <x v="0"/>
    <x v="4"/>
    <s v="A6550"/>
    <x v="2"/>
    <x v="1"/>
    <n v="2"/>
    <n v="1"/>
    <n v="560619"/>
    <n v="0"/>
    <n v="0"/>
    <n v="2"/>
  </r>
  <r>
    <x v="0"/>
    <x v="0"/>
    <x v="4"/>
    <s v="A7000"/>
    <x v="3"/>
    <x v="1"/>
    <n v="141"/>
    <n v="70"/>
    <n v="560619"/>
    <n v="0.1"/>
    <n v="0.3"/>
    <n v="2"/>
  </r>
  <r>
    <x v="0"/>
    <x v="0"/>
    <x v="4"/>
    <s v="E2402"/>
    <x v="4"/>
    <x v="1"/>
    <n v="3"/>
    <n v="1"/>
    <n v="560619"/>
    <n v="0"/>
    <n v="0"/>
    <n v="3"/>
  </r>
  <r>
    <x v="0"/>
    <x v="0"/>
    <x v="5"/>
    <s v="A7000"/>
    <x v="3"/>
    <x v="1"/>
    <n v="171"/>
    <n v="84"/>
    <n v="578257"/>
    <n v="0.1"/>
    <n v="0.3"/>
    <n v="2"/>
  </r>
  <r>
    <x v="0"/>
    <x v="0"/>
    <x v="5"/>
    <s v="E2402"/>
    <x v="4"/>
    <x v="1"/>
    <n v="5"/>
    <n v="2"/>
    <n v="578257"/>
    <n v="0"/>
    <n v="0"/>
    <n v="2.5"/>
  </r>
  <r>
    <x v="0"/>
    <x v="0"/>
    <x v="1"/>
    <s v="A7000"/>
    <x v="3"/>
    <x v="1"/>
    <n v="246"/>
    <n v="99"/>
    <n v="602761"/>
    <n v="0.2"/>
    <n v="0.4"/>
    <n v="2.5"/>
  </r>
  <r>
    <x v="0"/>
    <x v="0"/>
    <x v="2"/>
    <s v="A7000"/>
    <x v="3"/>
    <x v="1"/>
    <n v="241"/>
    <n v="111"/>
    <n v="618318"/>
    <n v="0.2"/>
    <n v="0.4"/>
    <n v="2.2000000000000002"/>
  </r>
  <r>
    <x v="0"/>
    <x v="0"/>
    <x v="0"/>
    <n v="97605"/>
    <x v="0"/>
    <x v="1"/>
    <n v="1"/>
    <n v="1"/>
    <n v="617505"/>
    <n v="0"/>
    <n v="0"/>
    <n v="1"/>
  </r>
  <r>
    <x v="0"/>
    <x v="0"/>
    <x v="0"/>
    <s v="A7000"/>
    <x v="3"/>
    <x v="1"/>
    <n v="296"/>
    <n v="129"/>
    <n v="617505"/>
    <n v="0.2"/>
    <n v="0.5"/>
    <n v="2.2999999999999998"/>
  </r>
  <r>
    <x v="0"/>
    <x v="0"/>
    <x v="0"/>
    <s v="E2402"/>
    <x v="4"/>
    <x v="1"/>
    <n v="2"/>
    <n v="1"/>
    <n v="617505"/>
    <n v="0"/>
    <n v="0"/>
    <n v="2"/>
  </r>
  <r>
    <x v="0"/>
    <x v="0"/>
    <x v="6"/>
    <s v="A7000"/>
    <x v="3"/>
    <x v="1"/>
    <n v="271"/>
    <n v="105"/>
    <n v="618939"/>
    <n v="0.2"/>
    <n v="0.4"/>
    <n v="2.6"/>
  </r>
  <r>
    <x v="0"/>
    <x v="1"/>
    <x v="3"/>
    <s v="A7000"/>
    <x v="3"/>
    <x v="1"/>
    <n v="169"/>
    <n v="68"/>
    <n v="551554"/>
    <n v="0.1"/>
    <n v="0.3"/>
    <n v="2.5"/>
  </r>
  <r>
    <x v="0"/>
    <x v="1"/>
    <x v="4"/>
    <s v="A7000"/>
    <x v="3"/>
    <x v="1"/>
    <n v="237"/>
    <n v="123"/>
    <n v="587952"/>
    <n v="0.2"/>
    <n v="0.4"/>
    <n v="1.9"/>
  </r>
  <r>
    <x v="0"/>
    <x v="1"/>
    <x v="5"/>
    <n v="97605"/>
    <x v="0"/>
    <x v="1"/>
    <n v="1"/>
    <n v="1"/>
    <n v="606621"/>
    <n v="0"/>
    <n v="0"/>
    <n v="1"/>
  </r>
  <r>
    <x v="0"/>
    <x v="1"/>
    <x v="5"/>
    <n v="97606"/>
    <x v="1"/>
    <x v="1"/>
    <n v="1"/>
    <n v="1"/>
    <n v="606621"/>
    <n v="0"/>
    <n v="0"/>
    <n v="1"/>
  </r>
  <r>
    <x v="0"/>
    <x v="1"/>
    <x v="5"/>
    <s v="A7000"/>
    <x v="3"/>
    <x v="1"/>
    <n v="217"/>
    <n v="106"/>
    <n v="606621"/>
    <n v="0.2"/>
    <n v="0.4"/>
    <n v="2"/>
  </r>
  <r>
    <x v="0"/>
    <x v="1"/>
    <x v="1"/>
    <n v="97605"/>
    <x v="0"/>
    <x v="1"/>
    <n v="1"/>
    <n v="1"/>
    <n v="634129"/>
    <n v="0"/>
    <n v="0"/>
    <n v="1"/>
  </r>
  <r>
    <x v="0"/>
    <x v="1"/>
    <x v="1"/>
    <n v="97606"/>
    <x v="1"/>
    <x v="1"/>
    <n v="3"/>
    <n v="1"/>
    <n v="634129"/>
    <n v="0"/>
    <n v="0"/>
    <n v="3"/>
  </r>
  <r>
    <x v="0"/>
    <x v="1"/>
    <x v="1"/>
    <s v="A6550"/>
    <x v="2"/>
    <x v="1"/>
    <n v="2"/>
    <n v="2"/>
    <n v="634129"/>
    <n v="0"/>
    <n v="0"/>
    <n v="1"/>
  </r>
  <r>
    <x v="0"/>
    <x v="1"/>
    <x v="1"/>
    <s v="A7000"/>
    <x v="3"/>
    <x v="1"/>
    <n v="287"/>
    <n v="121"/>
    <n v="634129"/>
    <n v="0.2"/>
    <n v="0.5"/>
    <n v="2.4"/>
  </r>
  <r>
    <x v="0"/>
    <x v="1"/>
    <x v="1"/>
    <s v="E2402"/>
    <x v="4"/>
    <x v="1"/>
    <n v="4"/>
    <n v="3"/>
    <n v="634129"/>
    <n v="0"/>
    <n v="0"/>
    <n v="1.3"/>
  </r>
  <r>
    <x v="0"/>
    <x v="1"/>
    <x v="2"/>
    <n v="97605"/>
    <x v="0"/>
    <x v="1"/>
    <n v="2"/>
    <n v="2"/>
    <n v="651478"/>
    <n v="0"/>
    <n v="0"/>
    <n v="1"/>
  </r>
  <r>
    <x v="0"/>
    <x v="1"/>
    <x v="2"/>
    <s v="A6550"/>
    <x v="2"/>
    <x v="1"/>
    <n v="1"/>
    <n v="1"/>
    <n v="651478"/>
    <n v="0"/>
    <n v="0"/>
    <n v="1"/>
  </r>
  <r>
    <x v="0"/>
    <x v="1"/>
    <x v="2"/>
    <s v="A7000"/>
    <x v="3"/>
    <x v="1"/>
    <n v="287"/>
    <n v="134"/>
    <n v="651478"/>
    <n v="0.2"/>
    <n v="0.4"/>
    <n v="2.1"/>
  </r>
  <r>
    <x v="0"/>
    <x v="1"/>
    <x v="2"/>
    <s v="E2402"/>
    <x v="4"/>
    <x v="1"/>
    <n v="1"/>
    <n v="1"/>
    <n v="651478"/>
    <n v="0"/>
    <n v="0"/>
    <n v="1"/>
  </r>
  <r>
    <x v="0"/>
    <x v="1"/>
    <x v="0"/>
    <s v="A6550"/>
    <x v="2"/>
    <x v="1"/>
    <n v="3"/>
    <n v="1"/>
    <n v="650351"/>
    <n v="0"/>
    <n v="0"/>
    <n v="3"/>
  </r>
  <r>
    <x v="0"/>
    <x v="1"/>
    <x v="0"/>
    <s v="A7000"/>
    <x v="3"/>
    <x v="1"/>
    <n v="379"/>
    <n v="142"/>
    <n v="650351"/>
    <n v="0.2"/>
    <n v="0.6"/>
    <n v="2.7"/>
  </r>
  <r>
    <x v="0"/>
    <x v="1"/>
    <x v="0"/>
    <s v="E2402"/>
    <x v="4"/>
    <x v="1"/>
    <n v="1"/>
    <n v="1"/>
    <n v="650351"/>
    <n v="0"/>
    <n v="0"/>
    <n v="1"/>
  </r>
  <r>
    <x v="0"/>
    <x v="1"/>
    <x v="6"/>
    <n v="97605"/>
    <x v="0"/>
    <x v="1"/>
    <n v="1"/>
    <n v="1"/>
    <n v="653183"/>
    <n v="0"/>
    <n v="0"/>
    <n v="1"/>
  </r>
  <r>
    <x v="0"/>
    <x v="1"/>
    <x v="6"/>
    <s v="A7000"/>
    <x v="3"/>
    <x v="1"/>
    <n v="430"/>
    <n v="155"/>
    <n v="653183"/>
    <n v="0.2"/>
    <n v="0.7"/>
    <n v="2.8"/>
  </r>
  <r>
    <x v="0"/>
    <x v="2"/>
    <x v="4"/>
    <s v="E2402"/>
    <x v="4"/>
    <x v="1"/>
    <n v="1"/>
    <n v="1"/>
    <n v="5770"/>
    <n v="0.2"/>
    <n v="0.2"/>
    <n v="1"/>
  </r>
  <r>
    <x v="0"/>
    <x v="2"/>
    <x v="5"/>
    <s v="A7000"/>
    <x v="3"/>
    <x v="1"/>
    <n v="1"/>
    <n v="1"/>
    <n v="5385"/>
    <n v="0.2"/>
    <n v="0.2"/>
    <n v="1"/>
  </r>
  <r>
    <x v="0"/>
    <x v="2"/>
    <x v="0"/>
    <s v="A7000"/>
    <x v="3"/>
    <x v="1"/>
    <n v="1"/>
    <n v="1"/>
    <n v="4769"/>
    <n v="0.2"/>
    <n v="0.2"/>
    <n v="1"/>
  </r>
  <r>
    <x v="0"/>
    <x v="2"/>
    <x v="6"/>
    <s v="A7000"/>
    <x v="3"/>
    <x v="1"/>
    <n v="7"/>
    <n v="2"/>
    <n v="3943"/>
    <n v="0.5"/>
    <n v="1.8"/>
    <n v="3.5"/>
  </r>
  <r>
    <x v="6"/>
    <x v="0"/>
    <x v="3"/>
    <s v="A6550"/>
    <x v="2"/>
    <x v="1"/>
    <n v="2"/>
    <n v="1"/>
    <n v="588748"/>
    <n v="0"/>
    <n v="0"/>
    <n v="2"/>
  </r>
  <r>
    <x v="6"/>
    <x v="0"/>
    <x v="3"/>
    <s v="A7000"/>
    <x v="3"/>
    <x v="1"/>
    <n v="26"/>
    <n v="21"/>
    <n v="588748"/>
    <n v="0"/>
    <n v="0"/>
    <n v="1.2"/>
  </r>
  <r>
    <x v="6"/>
    <x v="0"/>
    <x v="3"/>
    <s v="E2402"/>
    <x v="4"/>
    <x v="1"/>
    <n v="5"/>
    <n v="1"/>
    <n v="588748"/>
    <n v="0"/>
    <n v="0"/>
    <n v="5"/>
  </r>
  <r>
    <x v="6"/>
    <x v="0"/>
    <x v="4"/>
    <s v="A6550"/>
    <x v="2"/>
    <x v="1"/>
    <n v="1"/>
    <n v="1"/>
    <n v="624778"/>
    <n v="0"/>
    <n v="0"/>
    <n v="1"/>
  </r>
  <r>
    <x v="6"/>
    <x v="0"/>
    <x v="4"/>
    <s v="A7000"/>
    <x v="3"/>
    <x v="1"/>
    <n v="69"/>
    <n v="45"/>
    <n v="624778"/>
    <n v="0.1"/>
    <n v="0.1"/>
    <n v="1.5"/>
  </r>
  <r>
    <x v="6"/>
    <x v="0"/>
    <x v="4"/>
    <s v="E2402"/>
    <x v="4"/>
    <x v="1"/>
    <n v="1"/>
    <n v="1"/>
    <n v="624778"/>
    <n v="0"/>
    <n v="0"/>
    <n v="1"/>
  </r>
  <r>
    <x v="6"/>
    <x v="0"/>
    <x v="5"/>
    <s v="A7000"/>
    <x v="3"/>
    <x v="1"/>
    <n v="120"/>
    <n v="45"/>
    <n v="648256"/>
    <n v="0.1"/>
    <n v="0.2"/>
    <n v="2.7"/>
  </r>
  <r>
    <x v="6"/>
    <x v="0"/>
    <x v="1"/>
    <n v="97605"/>
    <x v="0"/>
    <x v="1"/>
    <n v="9"/>
    <n v="3"/>
    <n v="672199"/>
    <n v="0"/>
    <n v="0"/>
    <n v="3"/>
  </r>
  <r>
    <x v="6"/>
    <x v="0"/>
    <x v="1"/>
    <n v="97606"/>
    <x v="1"/>
    <x v="1"/>
    <n v="1"/>
    <n v="1"/>
    <n v="672199"/>
    <n v="0"/>
    <n v="0"/>
    <n v="1"/>
  </r>
  <r>
    <x v="6"/>
    <x v="0"/>
    <x v="1"/>
    <s v="A7000"/>
    <x v="3"/>
    <x v="1"/>
    <n v="132"/>
    <n v="61"/>
    <n v="672199"/>
    <n v="0.1"/>
    <n v="0.2"/>
    <n v="2.2000000000000002"/>
  </r>
  <r>
    <x v="6"/>
    <x v="0"/>
    <x v="1"/>
    <s v="E2402"/>
    <x v="4"/>
    <x v="1"/>
    <n v="3"/>
    <n v="2"/>
    <n v="672199"/>
    <n v="0"/>
    <n v="0"/>
    <n v="1.5"/>
  </r>
  <r>
    <x v="6"/>
    <x v="0"/>
    <x v="2"/>
    <n v="97605"/>
    <x v="0"/>
    <x v="1"/>
    <n v="2"/>
    <n v="1"/>
    <n v="686686"/>
    <n v="0"/>
    <n v="0"/>
    <n v="2"/>
  </r>
  <r>
    <x v="6"/>
    <x v="0"/>
    <x v="2"/>
    <n v="97606"/>
    <x v="1"/>
    <x v="1"/>
    <n v="5"/>
    <n v="2"/>
    <n v="686686"/>
    <n v="0"/>
    <n v="0"/>
    <n v="2.5"/>
  </r>
  <r>
    <x v="6"/>
    <x v="0"/>
    <x v="2"/>
    <s v="A6550"/>
    <x v="2"/>
    <x v="1"/>
    <n v="1"/>
    <n v="1"/>
    <n v="686686"/>
    <n v="0"/>
    <n v="0"/>
    <n v="1"/>
  </r>
  <r>
    <x v="6"/>
    <x v="0"/>
    <x v="2"/>
    <s v="A7000"/>
    <x v="3"/>
    <x v="1"/>
    <n v="137"/>
    <n v="62"/>
    <n v="686686"/>
    <n v="0.1"/>
    <n v="0.2"/>
    <n v="2.2000000000000002"/>
  </r>
  <r>
    <x v="6"/>
    <x v="0"/>
    <x v="2"/>
    <s v="E2402"/>
    <x v="4"/>
    <x v="1"/>
    <n v="1"/>
    <n v="1"/>
    <n v="686686"/>
    <n v="0"/>
    <n v="0"/>
    <n v="1"/>
  </r>
  <r>
    <x v="6"/>
    <x v="0"/>
    <x v="0"/>
    <n v="97605"/>
    <x v="0"/>
    <x v="1"/>
    <n v="11"/>
    <n v="2"/>
    <n v="694764"/>
    <n v="0"/>
    <n v="0"/>
    <n v="5.5"/>
  </r>
  <r>
    <x v="6"/>
    <x v="0"/>
    <x v="0"/>
    <n v="97606"/>
    <x v="1"/>
    <x v="1"/>
    <n v="1"/>
    <n v="1"/>
    <n v="694764"/>
    <n v="0"/>
    <n v="0"/>
    <n v="1"/>
  </r>
  <r>
    <x v="6"/>
    <x v="0"/>
    <x v="0"/>
    <s v="A6550"/>
    <x v="2"/>
    <x v="1"/>
    <n v="1"/>
    <n v="1"/>
    <n v="694764"/>
    <n v="0"/>
    <n v="0"/>
    <n v="1"/>
  </r>
  <r>
    <x v="6"/>
    <x v="0"/>
    <x v="0"/>
    <s v="A7000"/>
    <x v="3"/>
    <x v="1"/>
    <n v="180"/>
    <n v="76"/>
    <n v="694764"/>
    <n v="0.1"/>
    <n v="0.3"/>
    <n v="2.4"/>
  </r>
  <r>
    <x v="6"/>
    <x v="0"/>
    <x v="0"/>
    <s v="E2402"/>
    <x v="4"/>
    <x v="1"/>
    <n v="24"/>
    <n v="3"/>
    <n v="694764"/>
    <n v="0"/>
    <n v="0"/>
    <n v="8"/>
  </r>
  <r>
    <x v="6"/>
    <x v="0"/>
    <x v="6"/>
    <n v="97605"/>
    <x v="0"/>
    <x v="1"/>
    <n v="4"/>
    <n v="2"/>
    <n v="715526"/>
    <n v="0"/>
    <n v="0"/>
    <n v="2"/>
  </r>
  <r>
    <x v="6"/>
    <x v="0"/>
    <x v="6"/>
    <n v="97606"/>
    <x v="1"/>
    <x v="1"/>
    <n v="1"/>
    <n v="1"/>
    <n v="715526"/>
    <n v="0"/>
    <n v="0"/>
    <n v="1"/>
  </r>
  <r>
    <x v="6"/>
    <x v="0"/>
    <x v="6"/>
    <s v="A7000"/>
    <x v="3"/>
    <x v="1"/>
    <n v="174"/>
    <n v="58"/>
    <n v="715526"/>
    <n v="0.1"/>
    <n v="0.2"/>
    <n v="3"/>
  </r>
  <r>
    <x v="6"/>
    <x v="0"/>
    <x v="6"/>
    <s v="E2402"/>
    <x v="4"/>
    <x v="1"/>
    <n v="2"/>
    <n v="2"/>
    <n v="715526"/>
    <n v="0"/>
    <n v="0"/>
    <n v="1"/>
  </r>
  <r>
    <x v="6"/>
    <x v="1"/>
    <x v="3"/>
    <s v="A6550"/>
    <x v="2"/>
    <x v="1"/>
    <n v="1"/>
    <n v="1"/>
    <n v="617986"/>
    <n v="0"/>
    <n v="0"/>
    <n v="1"/>
  </r>
  <r>
    <x v="6"/>
    <x v="1"/>
    <x v="3"/>
    <s v="A7000"/>
    <x v="3"/>
    <x v="1"/>
    <n v="40"/>
    <n v="28"/>
    <n v="617986"/>
    <n v="0"/>
    <n v="0.1"/>
    <n v="1.4"/>
  </r>
  <r>
    <x v="6"/>
    <x v="1"/>
    <x v="3"/>
    <s v="E2402"/>
    <x v="4"/>
    <x v="1"/>
    <n v="1"/>
    <n v="1"/>
    <n v="617986"/>
    <n v="0"/>
    <n v="0"/>
    <n v="1"/>
  </r>
  <r>
    <x v="6"/>
    <x v="1"/>
    <x v="4"/>
    <s v="A6550"/>
    <x v="2"/>
    <x v="1"/>
    <n v="1"/>
    <n v="1"/>
    <n v="654306"/>
    <n v="0"/>
    <n v="0"/>
    <n v="1"/>
  </r>
  <r>
    <x v="6"/>
    <x v="1"/>
    <x v="4"/>
    <s v="A7000"/>
    <x v="3"/>
    <x v="1"/>
    <n v="93"/>
    <n v="53"/>
    <n v="654306"/>
    <n v="0.1"/>
    <n v="0.1"/>
    <n v="1.8"/>
  </r>
  <r>
    <x v="6"/>
    <x v="1"/>
    <x v="4"/>
    <s v="E2402"/>
    <x v="4"/>
    <x v="1"/>
    <n v="1"/>
    <n v="1"/>
    <n v="654306"/>
    <n v="0"/>
    <n v="0"/>
    <n v="1"/>
  </r>
  <r>
    <x v="6"/>
    <x v="1"/>
    <x v="5"/>
    <s v="A6550"/>
    <x v="2"/>
    <x v="1"/>
    <n v="1"/>
    <n v="1"/>
    <n v="679673"/>
    <n v="0"/>
    <n v="0"/>
    <n v="1"/>
  </r>
  <r>
    <x v="6"/>
    <x v="1"/>
    <x v="5"/>
    <s v="A7000"/>
    <x v="3"/>
    <x v="1"/>
    <n v="192"/>
    <n v="66"/>
    <n v="679673"/>
    <n v="0.1"/>
    <n v="0.3"/>
    <n v="2.9"/>
  </r>
  <r>
    <x v="6"/>
    <x v="1"/>
    <x v="5"/>
    <s v="E2402"/>
    <x v="4"/>
    <x v="1"/>
    <n v="2"/>
    <n v="2"/>
    <n v="679673"/>
    <n v="0"/>
    <n v="0"/>
    <n v="1"/>
  </r>
  <r>
    <x v="6"/>
    <x v="1"/>
    <x v="1"/>
    <n v="97605"/>
    <x v="0"/>
    <x v="1"/>
    <n v="1"/>
    <n v="1"/>
    <n v="704828"/>
    <n v="0"/>
    <n v="0"/>
    <n v="1"/>
  </r>
  <r>
    <x v="6"/>
    <x v="1"/>
    <x v="1"/>
    <n v="97606"/>
    <x v="1"/>
    <x v="1"/>
    <n v="3"/>
    <n v="1"/>
    <n v="704828"/>
    <n v="0"/>
    <n v="0"/>
    <n v="3"/>
  </r>
  <r>
    <x v="6"/>
    <x v="1"/>
    <x v="1"/>
    <s v="A6550"/>
    <x v="2"/>
    <x v="1"/>
    <n v="2"/>
    <n v="1"/>
    <n v="704828"/>
    <n v="0"/>
    <n v="0"/>
    <n v="2"/>
  </r>
  <r>
    <x v="6"/>
    <x v="1"/>
    <x v="1"/>
    <s v="A7000"/>
    <x v="3"/>
    <x v="1"/>
    <n v="205"/>
    <n v="71"/>
    <n v="704828"/>
    <n v="0.1"/>
    <n v="0.3"/>
    <n v="2.9"/>
  </r>
  <r>
    <x v="6"/>
    <x v="1"/>
    <x v="1"/>
    <s v="E2402"/>
    <x v="4"/>
    <x v="1"/>
    <n v="9"/>
    <n v="4"/>
    <n v="704828"/>
    <n v="0"/>
    <n v="0"/>
    <n v="2.2000000000000002"/>
  </r>
  <r>
    <x v="6"/>
    <x v="1"/>
    <x v="2"/>
    <n v="97605"/>
    <x v="0"/>
    <x v="1"/>
    <n v="11"/>
    <n v="3"/>
    <n v="719754"/>
    <n v="0"/>
    <n v="0"/>
    <n v="3.7"/>
  </r>
  <r>
    <x v="6"/>
    <x v="1"/>
    <x v="2"/>
    <n v="97606"/>
    <x v="1"/>
    <x v="1"/>
    <n v="7"/>
    <n v="2"/>
    <n v="719754"/>
    <n v="0"/>
    <n v="0"/>
    <n v="3.5"/>
  </r>
  <r>
    <x v="6"/>
    <x v="1"/>
    <x v="2"/>
    <s v="A7000"/>
    <x v="3"/>
    <x v="1"/>
    <n v="189"/>
    <n v="79"/>
    <n v="719754"/>
    <n v="0.1"/>
    <n v="0.3"/>
    <n v="2.4"/>
  </r>
  <r>
    <x v="6"/>
    <x v="1"/>
    <x v="2"/>
    <s v="E2402"/>
    <x v="4"/>
    <x v="1"/>
    <n v="1"/>
    <n v="1"/>
    <n v="719754"/>
    <n v="0"/>
    <n v="0"/>
    <n v="1"/>
  </r>
  <r>
    <x v="6"/>
    <x v="1"/>
    <x v="0"/>
    <n v="97605"/>
    <x v="0"/>
    <x v="1"/>
    <n v="3"/>
    <n v="2"/>
    <n v="726364"/>
    <n v="0"/>
    <n v="0"/>
    <n v="1.5"/>
  </r>
  <r>
    <x v="6"/>
    <x v="1"/>
    <x v="0"/>
    <n v="97606"/>
    <x v="1"/>
    <x v="1"/>
    <n v="1"/>
    <n v="1"/>
    <n v="726364"/>
    <n v="0"/>
    <n v="0"/>
    <n v="1"/>
  </r>
  <r>
    <x v="6"/>
    <x v="1"/>
    <x v="0"/>
    <s v="A7000"/>
    <x v="3"/>
    <x v="1"/>
    <n v="277"/>
    <n v="82"/>
    <n v="726364"/>
    <n v="0.1"/>
    <n v="0.4"/>
    <n v="3.4"/>
  </r>
  <r>
    <x v="6"/>
    <x v="1"/>
    <x v="0"/>
    <s v="E2402"/>
    <x v="4"/>
    <x v="1"/>
    <n v="4"/>
    <n v="2"/>
    <n v="726364"/>
    <n v="0"/>
    <n v="0"/>
    <n v="2"/>
  </r>
  <r>
    <x v="6"/>
    <x v="1"/>
    <x v="6"/>
    <s v="A6550"/>
    <x v="2"/>
    <x v="1"/>
    <n v="1"/>
    <n v="1"/>
    <n v="749038"/>
    <n v="0"/>
    <n v="0"/>
    <n v="1"/>
  </r>
  <r>
    <x v="6"/>
    <x v="1"/>
    <x v="6"/>
    <s v="A7000"/>
    <x v="3"/>
    <x v="1"/>
    <n v="231"/>
    <n v="69"/>
    <n v="749038"/>
    <n v="0.1"/>
    <n v="0.3"/>
    <n v="3.3"/>
  </r>
  <r>
    <x v="6"/>
    <x v="1"/>
    <x v="6"/>
    <s v="E2402"/>
    <x v="4"/>
    <x v="1"/>
    <n v="2"/>
    <n v="2"/>
    <n v="749038"/>
    <n v="0"/>
    <n v="0"/>
    <n v="1"/>
  </r>
  <r>
    <x v="6"/>
    <x v="2"/>
    <x v="3"/>
    <s v="A6550"/>
    <x v="2"/>
    <x v="1"/>
    <n v="5"/>
    <n v="2"/>
    <n v="7084"/>
    <n v="0.3"/>
    <n v="0.7"/>
    <n v="2.5"/>
  </r>
  <r>
    <x v="6"/>
    <x v="2"/>
    <x v="3"/>
    <s v="E2402"/>
    <x v="4"/>
    <x v="1"/>
    <n v="3"/>
    <n v="2"/>
    <n v="7084"/>
    <n v="0.3"/>
    <n v="0.4"/>
    <n v="1.5"/>
  </r>
  <r>
    <x v="6"/>
    <x v="2"/>
    <x v="4"/>
    <n v="97606"/>
    <x v="1"/>
    <x v="1"/>
    <n v="2"/>
    <n v="1"/>
    <n v="7203"/>
    <n v="0.1"/>
    <n v="0.3"/>
    <n v="2"/>
  </r>
  <r>
    <x v="6"/>
    <x v="2"/>
    <x v="4"/>
    <s v="E2402"/>
    <x v="4"/>
    <x v="1"/>
    <n v="4"/>
    <n v="1"/>
    <n v="7203"/>
    <n v="0.1"/>
    <n v="0.6"/>
    <n v="4"/>
  </r>
  <r>
    <x v="6"/>
    <x v="2"/>
    <x v="5"/>
    <n v="97606"/>
    <x v="1"/>
    <x v="1"/>
    <n v="1"/>
    <n v="1"/>
    <n v="7006"/>
    <n v="0.1"/>
    <n v="0.1"/>
    <n v="1"/>
  </r>
  <r>
    <x v="6"/>
    <x v="2"/>
    <x v="5"/>
    <s v="A7000"/>
    <x v="3"/>
    <x v="1"/>
    <n v="1"/>
    <n v="1"/>
    <n v="7006"/>
    <n v="0.1"/>
    <n v="0.1"/>
    <n v="1"/>
  </r>
  <r>
    <x v="6"/>
    <x v="2"/>
    <x v="1"/>
    <s v="A7000"/>
    <x v="3"/>
    <x v="1"/>
    <n v="11"/>
    <n v="1"/>
    <n v="7240"/>
    <n v="0.1"/>
    <n v="1.5"/>
    <n v="11"/>
  </r>
  <r>
    <x v="6"/>
    <x v="2"/>
    <x v="2"/>
    <s v="A7000"/>
    <x v="3"/>
    <x v="1"/>
    <n v="5"/>
    <n v="1"/>
    <n v="7095"/>
    <n v="0.1"/>
    <n v="0.7"/>
    <n v="5"/>
  </r>
  <r>
    <x v="6"/>
    <x v="2"/>
    <x v="0"/>
    <s v="A7000"/>
    <x v="3"/>
    <x v="1"/>
    <n v="6"/>
    <n v="1"/>
    <n v="7018"/>
    <n v="0.1"/>
    <n v="0.9"/>
    <n v="6"/>
  </r>
  <r>
    <x v="6"/>
    <x v="2"/>
    <x v="6"/>
    <s v="A7000"/>
    <x v="3"/>
    <x v="1"/>
    <n v="11"/>
    <n v="3"/>
    <n v="6801"/>
    <n v="0.4"/>
    <n v="1.6"/>
    <n v="3.7"/>
  </r>
  <r>
    <x v="1"/>
    <x v="0"/>
    <x v="3"/>
    <s v="A6550"/>
    <x v="2"/>
    <x v="1"/>
    <n v="6"/>
    <n v="5"/>
    <n v="1201606"/>
    <n v="0"/>
    <n v="0"/>
    <n v="1.2"/>
  </r>
  <r>
    <x v="1"/>
    <x v="0"/>
    <x v="3"/>
    <s v="A7000"/>
    <x v="3"/>
    <x v="1"/>
    <n v="44"/>
    <n v="23"/>
    <n v="1201606"/>
    <n v="0"/>
    <n v="0"/>
    <n v="1.9"/>
  </r>
  <r>
    <x v="1"/>
    <x v="0"/>
    <x v="3"/>
    <s v="E2402"/>
    <x v="4"/>
    <x v="1"/>
    <n v="26"/>
    <n v="7"/>
    <n v="1201606"/>
    <n v="0"/>
    <n v="0"/>
    <n v="3.7"/>
  </r>
  <r>
    <x v="1"/>
    <x v="0"/>
    <x v="4"/>
    <n v="97605"/>
    <x v="0"/>
    <x v="1"/>
    <n v="3"/>
    <n v="2"/>
    <n v="1285932"/>
    <n v="0"/>
    <n v="0"/>
    <n v="1.5"/>
  </r>
  <r>
    <x v="1"/>
    <x v="0"/>
    <x v="4"/>
    <s v="A6550"/>
    <x v="2"/>
    <x v="1"/>
    <n v="11"/>
    <n v="10"/>
    <n v="1285932"/>
    <n v="0"/>
    <n v="0"/>
    <n v="1.1000000000000001"/>
  </r>
  <r>
    <x v="1"/>
    <x v="0"/>
    <x v="4"/>
    <s v="A7000"/>
    <x v="3"/>
    <x v="1"/>
    <n v="78"/>
    <n v="43"/>
    <n v="1285932"/>
    <n v="0"/>
    <n v="0.1"/>
    <n v="1.8"/>
  </r>
  <r>
    <x v="1"/>
    <x v="0"/>
    <x v="4"/>
    <s v="E2402"/>
    <x v="4"/>
    <x v="1"/>
    <n v="22"/>
    <n v="18"/>
    <n v="1285932"/>
    <n v="0"/>
    <n v="0"/>
    <n v="1.2"/>
  </r>
  <r>
    <x v="1"/>
    <x v="0"/>
    <x v="5"/>
    <n v="97605"/>
    <x v="0"/>
    <x v="1"/>
    <n v="19"/>
    <n v="5"/>
    <n v="1341078"/>
    <n v="0"/>
    <n v="0"/>
    <n v="3.8"/>
  </r>
  <r>
    <x v="1"/>
    <x v="0"/>
    <x v="5"/>
    <n v="97606"/>
    <x v="1"/>
    <x v="1"/>
    <n v="1"/>
    <n v="1"/>
    <n v="1341078"/>
    <n v="0"/>
    <n v="0"/>
    <n v="1"/>
  </r>
  <r>
    <x v="1"/>
    <x v="0"/>
    <x v="5"/>
    <s v="A6550"/>
    <x v="2"/>
    <x v="1"/>
    <n v="15"/>
    <n v="10"/>
    <n v="1341078"/>
    <n v="0"/>
    <n v="0"/>
    <n v="1.5"/>
  </r>
  <r>
    <x v="1"/>
    <x v="0"/>
    <x v="5"/>
    <s v="A7000"/>
    <x v="3"/>
    <x v="1"/>
    <n v="158"/>
    <n v="67"/>
    <n v="1341078"/>
    <n v="0"/>
    <n v="0.1"/>
    <n v="2.4"/>
  </r>
  <r>
    <x v="1"/>
    <x v="0"/>
    <x v="5"/>
    <s v="E2402"/>
    <x v="4"/>
    <x v="1"/>
    <n v="28"/>
    <n v="22"/>
    <n v="1341078"/>
    <n v="0"/>
    <n v="0"/>
    <n v="1.3"/>
  </r>
  <r>
    <x v="1"/>
    <x v="0"/>
    <x v="1"/>
    <n v="97605"/>
    <x v="0"/>
    <x v="1"/>
    <n v="78"/>
    <n v="16"/>
    <n v="1389689"/>
    <n v="0"/>
    <n v="0.1"/>
    <n v="4.9000000000000004"/>
  </r>
  <r>
    <x v="1"/>
    <x v="0"/>
    <x v="1"/>
    <n v="97606"/>
    <x v="1"/>
    <x v="1"/>
    <n v="12"/>
    <n v="5"/>
    <n v="1389689"/>
    <n v="0"/>
    <n v="0"/>
    <n v="2.4"/>
  </r>
  <r>
    <x v="1"/>
    <x v="0"/>
    <x v="1"/>
    <s v="A6550"/>
    <x v="2"/>
    <x v="1"/>
    <n v="21"/>
    <n v="16"/>
    <n v="1389689"/>
    <n v="0"/>
    <n v="0"/>
    <n v="1.3"/>
  </r>
  <r>
    <x v="1"/>
    <x v="0"/>
    <x v="1"/>
    <s v="A7000"/>
    <x v="3"/>
    <x v="1"/>
    <n v="252"/>
    <n v="99"/>
    <n v="1389689"/>
    <n v="0.1"/>
    <n v="0.2"/>
    <n v="2.5"/>
  </r>
  <r>
    <x v="1"/>
    <x v="0"/>
    <x v="1"/>
    <s v="E2402"/>
    <x v="4"/>
    <x v="1"/>
    <n v="119"/>
    <n v="34"/>
    <n v="1389689"/>
    <n v="0"/>
    <n v="0.1"/>
    <n v="3.5"/>
  </r>
  <r>
    <x v="1"/>
    <x v="0"/>
    <x v="2"/>
    <n v="97605"/>
    <x v="0"/>
    <x v="1"/>
    <n v="42"/>
    <n v="11"/>
    <n v="1423045"/>
    <n v="0"/>
    <n v="0"/>
    <n v="3.8"/>
  </r>
  <r>
    <x v="1"/>
    <x v="0"/>
    <x v="2"/>
    <n v="97606"/>
    <x v="1"/>
    <x v="1"/>
    <n v="4"/>
    <n v="2"/>
    <n v="1423045"/>
    <n v="0"/>
    <n v="0"/>
    <n v="2"/>
  </r>
  <r>
    <x v="1"/>
    <x v="0"/>
    <x v="2"/>
    <s v="A6550"/>
    <x v="2"/>
    <x v="1"/>
    <n v="18"/>
    <n v="13"/>
    <n v="1423045"/>
    <n v="0"/>
    <n v="0"/>
    <n v="1.4"/>
  </r>
  <r>
    <x v="1"/>
    <x v="0"/>
    <x v="2"/>
    <s v="A7000"/>
    <x v="3"/>
    <x v="1"/>
    <n v="283"/>
    <n v="115"/>
    <n v="1423045"/>
    <n v="0.1"/>
    <n v="0.2"/>
    <n v="2.5"/>
  </r>
  <r>
    <x v="1"/>
    <x v="0"/>
    <x v="2"/>
    <s v="E2402"/>
    <x v="4"/>
    <x v="1"/>
    <n v="142"/>
    <n v="35"/>
    <n v="1423045"/>
    <n v="0"/>
    <n v="0.1"/>
    <n v="4.0999999999999996"/>
  </r>
  <r>
    <x v="1"/>
    <x v="0"/>
    <x v="0"/>
    <n v="97605"/>
    <x v="0"/>
    <x v="1"/>
    <n v="33"/>
    <n v="18"/>
    <n v="1433338"/>
    <n v="0"/>
    <n v="0"/>
    <n v="1.8"/>
  </r>
  <r>
    <x v="1"/>
    <x v="0"/>
    <x v="0"/>
    <n v="97606"/>
    <x v="1"/>
    <x v="1"/>
    <n v="4"/>
    <n v="2"/>
    <n v="1433338"/>
    <n v="0"/>
    <n v="0"/>
    <n v="2"/>
  </r>
  <r>
    <x v="1"/>
    <x v="0"/>
    <x v="0"/>
    <s v="A6550"/>
    <x v="2"/>
    <x v="1"/>
    <n v="12"/>
    <n v="9"/>
    <n v="1433338"/>
    <n v="0"/>
    <n v="0"/>
    <n v="1.3"/>
  </r>
  <r>
    <x v="1"/>
    <x v="0"/>
    <x v="0"/>
    <s v="A7000"/>
    <x v="3"/>
    <x v="1"/>
    <n v="301"/>
    <n v="119"/>
    <n v="1433338"/>
    <n v="0.1"/>
    <n v="0.2"/>
    <n v="2.5"/>
  </r>
  <r>
    <x v="1"/>
    <x v="0"/>
    <x v="0"/>
    <s v="E2402"/>
    <x v="4"/>
    <x v="1"/>
    <n v="126"/>
    <n v="38"/>
    <n v="1433338"/>
    <n v="0"/>
    <n v="0.1"/>
    <n v="3.3"/>
  </r>
  <r>
    <x v="1"/>
    <x v="0"/>
    <x v="6"/>
    <n v="97605"/>
    <x v="0"/>
    <x v="1"/>
    <n v="91"/>
    <n v="12"/>
    <n v="1462281"/>
    <n v="0"/>
    <n v="0.1"/>
    <n v="7.6"/>
  </r>
  <r>
    <x v="1"/>
    <x v="0"/>
    <x v="6"/>
    <n v="97606"/>
    <x v="1"/>
    <x v="1"/>
    <n v="8"/>
    <n v="1"/>
    <n v="1462281"/>
    <n v="0"/>
    <n v="0"/>
    <n v="8"/>
  </r>
  <r>
    <x v="1"/>
    <x v="0"/>
    <x v="6"/>
    <s v="A6550"/>
    <x v="2"/>
    <x v="1"/>
    <n v="8"/>
    <n v="5"/>
    <n v="1462281"/>
    <n v="0"/>
    <n v="0"/>
    <n v="1.6"/>
  </r>
  <r>
    <x v="1"/>
    <x v="0"/>
    <x v="6"/>
    <s v="A7000"/>
    <x v="3"/>
    <x v="1"/>
    <n v="317"/>
    <n v="127"/>
    <n v="1462281"/>
    <n v="0.1"/>
    <n v="0.2"/>
    <n v="2.5"/>
  </r>
  <r>
    <x v="1"/>
    <x v="0"/>
    <x v="6"/>
    <s v="E2402"/>
    <x v="4"/>
    <x v="1"/>
    <n v="86"/>
    <n v="23"/>
    <n v="1462281"/>
    <n v="0"/>
    <n v="0.1"/>
    <n v="3.7"/>
  </r>
  <r>
    <x v="1"/>
    <x v="1"/>
    <x v="3"/>
    <s v="A6550"/>
    <x v="2"/>
    <x v="1"/>
    <n v="12"/>
    <n v="9"/>
    <n v="1259381"/>
    <n v="0"/>
    <n v="0"/>
    <n v="1.3"/>
  </r>
  <r>
    <x v="1"/>
    <x v="1"/>
    <x v="3"/>
    <s v="A7000"/>
    <x v="3"/>
    <x v="1"/>
    <n v="59"/>
    <n v="32"/>
    <n v="1259381"/>
    <n v="0"/>
    <n v="0"/>
    <n v="1.8"/>
  </r>
  <r>
    <x v="1"/>
    <x v="1"/>
    <x v="3"/>
    <s v="E2402"/>
    <x v="4"/>
    <x v="1"/>
    <n v="75"/>
    <n v="12"/>
    <n v="1259381"/>
    <n v="0"/>
    <n v="0.1"/>
    <n v="6.2"/>
  </r>
  <r>
    <x v="1"/>
    <x v="1"/>
    <x v="4"/>
    <n v="97605"/>
    <x v="0"/>
    <x v="1"/>
    <n v="14"/>
    <n v="3"/>
    <n v="1345984"/>
    <n v="0"/>
    <n v="0"/>
    <n v="4.7"/>
  </r>
  <r>
    <x v="1"/>
    <x v="1"/>
    <x v="4"/>
    <n v="97606"/>
    <x v="1"/>
    <x v="1"/>
    <n v="5"/>
    <n v="1"/>
    <n v="1345984"/>
    <n v="0"/>
    <n v="0"/>
    <n v="5"/>
  </r>
  <r>
    <x v="1"/>
    <x v="1"/>
    <x v="4"/>
    <s v="A6550"/>
    <x v="2"/>
    <x v="1"/>
    <n v="32"/>
    <n v="20"/>
    <n v="1345984"/>
    <n v="0"/>
    <n v="0"/>
    <n v="1.6"/>
  </r>
  <r>
    <x v="1"/>
    <x v="1"/>
    <x v="4"/>
    <s v="A7000"/>
    <x v="3"/>
    <x v="1"/>
    <n v="145"/>
    <n v="67"/>
    <n v="1345984"/>
    <n v="0"/>
    <n v="0.1"/>
    <n v="2.2000000000000002"/>
  </r>
  <r>
    <x v="1"/>
    <x v="1"/>
    <x v="4"/>
    <s v="E2402"/>
    <x v="4"/>
    <x v="1"/>
    <n v="142"/>
    <n v="26"/>
    <n v="1345984"/>
    <n v="0"/>
    <n v="0.1"/>
    <n v="5.5"/>
  </r>
  <r>
    <x v="1"/>
    <x v="1"/>
    <x v="5"/>
    <n v="97605"/>
    <x v="0"/>
    <x v="1"/>
    <n v="71"/>
    <n v="19"/>
    <n v="1404590"/>
    <n v="0"/>
    <n v="0.1"/>
    <n v="3.7"/>
  </r>
  <r>
    <x v="1"/>
    <x v="1"/>
    <x v="5"/>
    <n v="97606"/>
    <x v="1"/>
    <x v="1"/>
    <n v="32"/>
    <n v="3"/>
    <n v="1404590"/>
    <n v="0"/>
    <n v="0"/>
    <n v="10.7"/>
  </r>
  <r>
    <x v="1"/>
    <x v="1"/>
    <x v="5"/>
    <s v="A6550"/>
    <x v="2"/>
    <x v="1"/>
    <n v="44"/>
    <n v="29"/>
    <n v="1404590"/>
    <n v="0"/>
    <n v="0"/>
    <n v="1.5"/>
  </r>
  <r>
    <x v="1"/>
    <x v="1"/>
    <x v="5"/>
    <s v="A7000"/>
    <x v="3"/>
    <x v="1"/>
    <n v="222"/>
    <n v="114"/>
    <n v="1404590"/>
    <n v="0.1"/>
    <n v="0.2"/>
    <n v="1.9"/>
  </r>
  <r>
    <x v="1"/>
    <x v="1"/>
    <x v="5"/>
    <s v="E2402"/>
    <x v="4"/>
    <x v="1"/>
    <n v="82"/>
    <n v="39"/>
    <n v="1404590"/>
    <n v="0"/>
    <n v="0.1"/>
    <n v="2.1"/>
  </r>
  <r>
    <x v="1"/>
    <x v="1"/>
    <x v="1"/>
    <n v="97605"/>
    <x v="0"/>
    <x v="1"/>
    <n v="53"/>
    <n v="16"/>
    <n v="1455130"/>
    <n v="0"/>
    <n v="0"/>
    <n v="3.3"/>
  </r>
  <r>
    <x v="1"/>
    <x v="1"/>
    <x v="1"/>
    <n v="97606"/>
    <x v="1"/>
    <x v="1"/>
    <n v="9"/>
    <n v="6"/>
    <n v="1455130"/>
    <n v="0"/>
    <n v="0"/>
    <n v="1.5"/>
  </r>
  <r>
    <x v="1"/>
    <x v="1"/>
    <x v="1"/>
    <s v="A6550"/>
    <x v="2"/>
    <x v="1"/>
    <n v="27"/>
    <n v="20"/>
    <n v="1455130"/>
    <n v="0"/>
    <n v="0"/>
    <n v="1.4"/>
  </r>
  <r>
    <x v="1"/>
    <x v="1"/>
    <x v="1"/>
    <s v="A7000"/>
    <x v="3"/>
    <x v="1"/>
    <n v="219"/>
    <n v="96"/>
    <n v="1455130"/>
    <n v="0.1"/>
    <n v="0.2"/>
    <n v="2.2999999999999998"/>
  </r>
  <r>
    <x v="1"/>
    <x v="1"/>
    <x v="1"/>
    <s v="E2402"/>
    <x v="4"/>
    <x v="1"/>
    <n v="290"/>
    <n v="60"/>
    <n v="1455130"/>
    <n v="0"/>
    <n v="0.2"/>
    <n v="4.8"/>
  </r>
  <r>
    <x v="1"/>
    <x v="1"/>
    <x v="2"/>
    <n v="97605"/>
    <x v="0"/>
    <x v="1"/>
    <n v="81"/>
    <n v="26"/>
    <n v="1489147"/>
    <n v="0"/>
    <n v="0.1"/>
    <n v="3.1"/>
  </r>
  <r>
    <x v="1"/>
    <x v="1"/>
    <x v="2"/>
    <n v="97606"/>
    <x v="1"/>
    <x v="1"/>
    <n v="5"/>
    <n v="2"/>
    <n v="1489147"/>
    <n v="0"/>
    <n v="0"/>
    <n v="2.5"/>
  </r>
  <r>
    <x v="1"/>
    <x v="1"/>
    <x v="2"/>
    <s v="A6550"/>
    <x v="2"/>
    <x v="1"/>
    <n v="18"/>
    <n v="17"/>
    <n v="1489147"/>
    <n v="0"/>
    <n v="0"/>
    <n v="1.1000000000000001"/>
  </r>
  <r>
    <x v="1"/>
    <x v="1"/>
    <x v="2"/>
    <s v="A7000"/>
    <x v="3"/>
    <x v="1"/>
    <n v="255"/>
    <n v="112"/>
    <n v="1489147"/>
    <n v="0.1"/>
    <n v="0.2"/>
    <n v="2.2999999999999998"/>
  </r>
  <r>
    <x v="1"/>
    <x v="1"/>
    <x v="2"/>
    <s v="E2402"/>
    <x v="4"/>
    <x v="1"/>
    <n v="131"/>
    <n v="64"/>
    <n v="1489147"/>
    <n v="0"/>
    <n v="0.1"/>
    <n v="2"/>
  </r>
  <r>
    <x v="1"/>
    <x v="1"/>
    <x v="0"/>
    <n v="97605"/>
    <x v="0"/>
    <x v="1"/>
    <n v="74"/>
    <n v="21"/>
    <n v="1500367"/>
    <n v="0"/>
    <n v="0"/>
    <n v="3.5"/>
  </r>
  <r>
    <x v="1"/>
    <x v="1"/>
    <x v="0"/>
    <n v="97606"/>
    <x v="1"/>
    <x v="1"/>
    <n v="9"/>
    <n v="5"/>
    <n v="1500367"/>
    <n v="0"/>
    <n v="0"/>
    <n v="1.8"/>
  </r>
  <r>
    <x v="1"/>
    <x v="1"/>
    <x v="0"/>
    <s v="A6550"/>
    <x v="2"/>
    <x v="1"/>
    <n v="19"/>
    <n v="15"/>
    <n v="1500367"/>
    <n v="0"/>
    <n v="0"/>
    <n v="1.3"/>
  </r>
  <r>
    <x v="1"/>
    <x v="1"/>
    <x v="0"/>
    <s v="A7000"/>
    <x v="3"/>
    <x v="1"/>
    <n v="349"/>
    <n v="126"/>
    <n v="1500367"/>
    <n v="0.1"/>
    <n v="0.2"/>
    <n v="2.8"/>
  </r>
  <r>
    <x v="1"/>
    <x v="1"/>
    <x v="0"/>
    <s v="E2402"/>
    <x v="4"/>
    <x v="1"/>
    <n v="242"/>
    <n v="64"/>
    <n v="1500367"/>
    <n v="0"/>
    <n v="0.2"/>
    <n v="3.8"/>
  </r>
  <r>
    <x v="1"/>
    <x v="1"/>
    <x v="6"/>
    <n v="97605"/>
    <x v="0"/>
    <x v="1"/>
    <n v="95"/>
    <n v="15"/>
    <n v="1531862"/>
    <n v="0"/>
    <n v="0.1"/>
    <n v="6.3"/>
  </r>
  <r>
    <x v="1"/>
    <x v="1"/>
    <x v="6"/>
    <n v="97606"/>
    <x v="1"/>
    <x v="1"/>
    <n v="3"/>
    <n v="2"/>
    <n v="1531862"/>
    <n v="0"/>
    <n v="0"/>
    <n v="1.5"/>
  </r>
  <r>
    <x v="1"/>
    <x v="1"/>
    <x v="6"/>
    <s v="A6550"/>
    <x v="2"/>
    <x v="1"/>
    <n v="22"/>
    <n v="14"/>
    <n v="1531862"/>
    <n v="0"/>
    <n v="0"/>
    <n v="1.6"/>
  </r>
  <r>
    <x v="1"/>
    <x v="1"/>
    <x v="6"/>
    <s v="A7000"/>
    <x v="3"/>
    <x v="1"/>
    <n v="353"/>
    <n v="142"/>
    <n v="1531862"/>
    <n v="0.1"/>
    <n v="0.2"/>
    <n v="2.5"/>
  </r>
  <r>
    <x v="1"/>
    <x v="1"/>
    <x v="6"/>
    <s v="E2402"/>
    <x v="4"/>
    <x v="1"/>
    <n v="116"/>
    <n v="43"/>
    <n v="1531862"/>
    <n v="0"/>
    <n v="0.1"/>
    <n v="2.7"/>
  </r>
  <r>
    <x v="1"/>
    <x v="2"/>
    <x v="4"/>
    <s v="A6550"/>
    <x v="2"/>
    <x v="1"/>
    <n v="1"/>
    <n v="1"/>
    <n v="14437"/>
    <n v="0.1"/>
    <n v="0.1"/>
    <n v="1"/>
  </r>
  <r>
    <x v="1"/>
    <x v="2"/>
    <x v="4"/>
    <s v="E2402"/>
    <x v="4"/>
    <x v="1"/>
    <n v="1"/>
    <n v="1"/>
    <n v="14437"/>
    <n v="0.1"/>
    <n v="0.1"/>
    <n v="1"/>
  </r>
  <r>
    <x v="1"/>
    <x v="2"/>
    <x v="5"/>
    <s v="E2402"/>
    <x v="4"/>
    <x v="1"/>
    <n v="1"/>
    <n v="1"/>
    <n v="13918"/>
    <n v="0.1"/>
    <n v="0.1"/>
    <n v="1"/>
  </r>
  <r>
    <x v="1"/>
    <x v="2"/>
    <x v="1"/>
    <n v="97605"/>
    <x v="0"/>
    <x v="1"/>
    <n v="9"/>
    <n v="1"/>
    <n v="14714"/>
    <n v="0.1"/>
    <n v="0.6"/>
    <n v="9"/>
  </r>
  <r>
    <x v="1"/>
    <x v="2"/>
    <x v="2"/>
    <n v="97605"/>
    <x v="0"/>
    <x v="1"/>
    <n v="4"/>
    <n v="1"/>
    <n v="15424"/>
    <n v="0.1"/>
    <n v="0.3"/>
    <n v="4"/>
  </r>
  <r>
    <x v="1"/>
    <x v="2"/>
    <x v="2"/>
    <s v="A7000"/>
    <x v="3"/>
    <x v="1"/>
    <n v="1"/>
    <n v="1"/>
    <n v="15424"/>
    <n v="0.1"/>
    <n v="0.1"/>
    <n v="1"/>
  </r>
  <r>
    <x v="1"/>
    <x v="2"/>
    <x v="2"/>
    <s v="E2402"/>
    <x v="4"/>
    <x v="1"/>
    <n v="3"/>
    <n v="1"/>
    <n v="15424"/>
    <n v="0.1"/>
    <n v="0.2"/>
    <n v="3"/>
  </r>
  <r>
    <x v="1"/>
    <x v="2"/>
    <x v="0"/>
    <s v="A7000"/>
    <x v="3"/>
    <x v="1"/>
    <n v="3"/>
    <n v="2"/>
    <n v="15336"/>
    <n v="0.1"/>
    <n v="0.2"/>
    <n v="1.5"/>
  </r>
  <r>
    <x v="1"/>
    <x v="2"/>
    <x v="6"/>
    <s v="E2402"/>
    <x v="4"/>
    <x v="1"/>
    <n v="2"/>
    <n v="1"/>
    <n v="14945"/>
    <n v="0.1"/>
    <n v="0.1"/>
    <n v="2"/>
  </r>
  <r>
    <x v="2"/>
    <x v="0"/>
    <x v="3"/>
    <s v="A7000"/>
    <x v="3"/>
    <x v="1"/>
    <n v="16"/>
    <n v="10"/>
    <n v="331735"/>
    <n v="0"/>
    <n v="0"/>
    <n v="1.6"/>
  </r>
  <r>
    <x v="2"/>
    <x v="0"/>
    <x v="3"/>
    <s v="E2402"/>
    <x v="4"/>
    <x v="1"/>
    <n v="3"/>
    <n v="2"/>
    <n v="331735"/>
    <n v="0"/>
    <n v="0"/>
    <n v="1.5"/>
  </r>
  <r>
    <x v="2"/>
    <x v="0"/>
    <x v="4"/>
    <n v="97606"/>
    <x v="1"/>
    <x v="1"/>
    <n v="3"/>
    <n v="1"/>
    <n v="367743"/>
    <n v="0"/>
    <n v="0"/>
    <n v="3"/>
  </r>
  <r>
    <x v="2"/>
    <x v="0"/>
    <x v="4"/>
    <s v="A6550"/>
    <x v="2"/>
    <x v="1"/>
    <n v="6"/>
    <n v="5"/>
    <n v="367743"/>
    <n v="0"/>
    <n v="0"/>
    <n v="1.2"/>
  </r>
  <r>
    <x v="2"/>
    <x v="0"/>
    <x v="4"/>
    <s v="A7000"/>
    <x v="3"/>
    <x v="1"/>
    <n v="38"/>
    <n v="16"/>
    <n v="367743"/>
    <n v="0"/>
    <n v="0.1"/>
    <n v="2.4"/>
  </r>
  <r>
    <x v="2"/>
    <x v="0"/>
    <x v="4"/>
    <s v="E2402"/>
    <x v="4"/>
    <x v="1"/>
    <n v="18"/>
    <n v="10"/>
    <n v="367743"/>
    <n v="0"/>
    <n v="0"/>
    <n v="1.8"/>
  </r>
  <r>
    <x v="2"/>
    <x v="0"/>
    <x v="5"/>
    <n v="97605"/>
    <x v="0"/>
    <x v="1"/>
    <n v="51"/>
    <n v="8"/>
    <n v="390287"/>
    <n v="0"/>
    <n v="0.1"/>
    <n v="6.4"/>
  </r>
  <r>
    <x v="2"/>
    <x v="0"/>
    <x v="5"/>
    <n v="97606"/>
    <x v="1"/>
    <x v="1"/>
    <n v="3"/>
    <n v="3"/>
    <n v="390287"/>
    <n v="0"/>
    <n v="0"/>
    <n v="1"/>
  </r>
  <r>
    <x v="2"/>
    <x v="0"/>
    <x v="5"/>
    <s v="A6550"/>
    <x v="2"/>
    <x v="1"/>
    <n v="3"/>
    <n v="2"/>
    <n v="390287"/>
    <n v="0"/>
    <n v="0"/>
    <n v="1.5"/>
  </r>
  <r>
    <x v="2"/>
    <x v="0"/>
    <x v="5"/>
    <s v="A7000"/>
    <x v="3"/>
    <x v="1"/>
    <n v="54"/>
    <n v="28"/>
    <n v="390287"/>
    <n v="0.1"/>
    <n v="0.1"/>
    <n v="1.9"/>
  </r>
  <r>
    <x v="2"/>
    <x v="0"/>
    <x v="5"/>
    <s v="E2402"/>
    <x v="4"/>
    <x v="1"/>
    <n v="12"/>
    <n v="10"/>
    <n v="390287"/>
    <n v="0"/>
    <n v="0"/>
    <n v="1.2"/>
  </r>
  <r>
    <x v="2"/>
    <x v="0"/>
    <x v="1"/>
    <n v="97605"/>
    <x v="0"/>
    <x v="1"/>
    <n v="16"/>
    <n v="6"/>
    <n v="403502"/>
    <n v="0"/>
    <n v="0"/>
    <n v="2.7"/>
  </r>
  <r>
    <x v="2"/>
    <x v="0"/>
    <x v="1"/>
    <s v="A6550"/>
    <x v="2"/>
    <x v="1"/>
    <n v="6"/>
    <n v="5"/>
    <n v="403502"/>
    <n v="0"/>
    <n v="0"/>
    <n v="1.2"/>
  </r>
  <r>
    <x v="2"/>
    <x v="0"/>
    <x v="1"/>
    <s v="A7000"/>
    <x v="3"/>
    <x v="1"/>
    <n v="46"/>
    <n v="27"/>
    <n v="403502"/>
    <n v="0.1"/>
    <n v="0.1"/>
    <n v="1.7"/>
  </r>
  <r>
    <x v="2"/>
    <x v="0"/>
    <x v="1"/>
    <s v="E2402"/>
    <x v="4"/>
    <x v="1"/>
    <n v="25"/>
    <n v="15"/>
    <n v="403502"/>
    <n v="0"/>
    <n v="0.1"/>
    <n v="1.7"/>
  </r>
  <r>
    <x v="2"/>
    <x v="0"/>
    <x v="2"/>
    <n v="97605"/>
    <x v="0"/>
    <x v="1"/>
    <n v="18"/>
    <n v="6"/>
    <n v="414897"/>
    <n v="0"/>
    <n v="0"/>
    <n v="3"/>
  </r>
  <r>
    <x v="2"/>
    <x v="0"/>
    <x v="2"/>
    <n v="97606"/>
    <x v="1"/>
    <x v="1"/>
    <n v="13"/>
    <n v="4"/>
    <n v="414897"/>
    <n v="0"/>
    <n v="0"/>
    <n v="3.2"/>
  </r>
  <r>
    <x v="2"/>
    <x v="0"/>
    <x v="2"/>
    <s v="A6550"/>
    <x v="2"/>
    <x v="1"/>
    <n v="11"/>
    <n v="7"/>
    <n v="414897"/>
    <n v="0"/>
    <n v="0"/>
    <n v="1.6"/>
  </r>
  <r>
    <x v="2"/>
    <x v="0"/>
    <x v="2"/>
    <s v="A7000"/>
    <x v="3"/>
    <x v="1"/>
    <n v="81"/>
    <n v="29"/>
    <n v="414897"/>
    <n v="0.1"/>
    <n v="0.2"/>
    <n v="2.8"/>
  </r>
  <r>
    <x v="2"/>
    <x v="0"/>
    <x v="2"/>
    <s v="E2402"/>
    <x v="4"/>
    <x v="1"/>
    <n v="20"/>
    <n v="14"/>
    <n v="414897"/>
    <n v="0"/>
    <n v="0"/>
    <n v="1.4"/>
  </r>
  <r>
    <x v="2"/>
    <x v="0"/>
    <x v="0"/>
    <n v="97605"/>
    <x v="0"/>
    <x v="1"/>
    <n v="35"/>
    <n v="9"/>
    <n v="436878"/>
    <n v="0"/>
    <n v="0.1"/>
    <n v="3.9"/>
  </r>
  <r>
    <x v="2"/>
    <x v="0"/>
    <x v="0"/>
    <n v="97606"/>
    <x v="1"/>
    <x v="1"/>
    <n v="4"/>
    <n v="4"/>
    <n v="436878"/>
    <n v="0"/>
    <n v="0"/>
    <n v="1"/>
  </r>
  <r>
    <x v="2"/>
    <x v="0"/>
    <x v="0"/>
    <s v="A6550"/>
    <x v="2"/>
    <x v="1"/>
    <n v="7"/>
    <n v="4"/>
    <n v="436878"/>
    <n v="0"/>
    <n v="0"/>
    <n v="1.8"/>
  </r>
  <r>
    <x v="2"/>
    <x v="0"/>
    <x v="0"/>
    <s v="A7000"/>
    <x v="3"/>
    <x v="1"/>
    <n v="75"/>
    <n v="31"/>
    <n v="436878"/>
    <n v="0.1"/>
    <n v="0.2"/>
    <n v="2.4"/>
  </r>
  <r>
    <x v="2"/>
    <x v="0"/>
    <x v="0"/>
    <s v="E2402"/>
    <x v="4"/>
    <x v="1"/>
    <n v="62"/>
    <n v="16"/>
    <n v="436878"/>
    <n v="0"/>
    <n v="0.1"/>
    <n v="3.9"/>
  </r>
  <r>
    <x v="2"/>
    <x v="0"/>
    <x v="6"/>
    <n v="97605"/>
    <x v="0"/>
    <x v="1"/>
    <n v="24"/>
    <n v="8"/>
    <n v="459030"/>
    <n v="0"/>
    <n v="0.1"/>
    <n v="3"/>
  </r>
  <r>
    <x v="2"/>
    <x v="0"/>
    <x v="6"/>
    <n v="97606"/>
    <x v="1"/>
    <x v="1"/>
    <n v="1"/>
    <n v="1"/>
    <n v="459030"/>
    <n v="0"/>
    <n v="0"/>
    <n v="1"/>
  </r>
  <r>
    <x v="2"/>
    <x v="0"/>
    <x v="6"/>
    <s v="A6550"/>
    <x v="2"/>
    <x v="1"/>
    <n v="5"/>
    <n v="4"/>
    <n v="459030"/>
    <n v="0"/>
    <n v="0"/>
    <n v="1.2"/>
  </r>
  <r>
    <x v="2"/>
    <x v="0"/>
    <x v="6"/>
    <s v="A7000"/>
    <x v="3"/>
    <x v="1"/>
    <n v="62"/>
    <n v="32"/>
    <n v="459030"/>
    <n v="0.1"/>
    <n v="0.1"/>
    <n v="1.9"/>
  </r>
  <r>
    <x v="2"/>
    <x v="0"/>
    <x v="6"/>
    <s v="E2402"/>
    <x v="4"/>
    <x v="1"/>
    <n v="34"/>
    <n v="19"/>
    <n v="459030"/>
    <n v="0"/>
    <n v="0.1"/>
    <n v="1.8"/>
  </r>
  <r>
    <x v="2"/>
    <x v="1"/>
    <x v="3"/>
    <s v="A6550"/>
    <x v="2"/>
    <x v="1"/>
    <n v="12"/>
    <n v="7"/>
    <n v="329296"/>
    <n v="0"/>
    <n v="0"/>
    <n v="1.7"/>
  </r>
  <r>
    <x v="2"/>
    <x v="1"/>
    <x v="3"/>
    <s v="A7000"/>
    <x v="3"/>
    <x v="1"/>
    <n v="36"/>
    <n v="14"/>
    <n v="329296"/>
    <n v="0"/>
    <n v="0.1"/>
    <n v="2.6"/>
  </r>
  <r>
    <x v="2"/>
    <x v="1"/>
    <x v="3"/>
    <s v="E2402"/>
    <x v="4"/>
    <x v="1"/>
    <n v="107"/>
    <n v="12"/>
    <n v="329296"/>
    <n v="0"/>
    <n v="0.3"/>
    <n v="8.9"/>
  </r>
  <r>
    <x v="2"/>
    <x v="1"/>
    <x v="4"/>
    <n v="97605"/>
    <x v="0"/>
    <x v="1"/>
    <n v="8"/>
    <n v="3"/>
    <n v="366885"/>
    <n v="0"/>
    <n v="0"/>
    <n v="2.7"/>
  </r>
  <r>
    <x v="2"/>
    <x v="1"/>
    <x v="4"/>
    <s v="A6550"/>
    <x v="2"/>
    <x v="1"/>
    <n v="15"/>
    <n v="12"/>
    <n v="366885"/>
    <n v="0"/>
    <n v="0"/>
    <n v="1.2"/>
  </r>
  <r>
    <x v="2"/>
    <x v="1"/>
    <x v="4"/>
    <s v="A7000"/>
    <x v="3"/>
    <x v="1"/>
    <n v="33"/>
    <n v="13"/>
    <n v="366885"/>
    <n v="0"/>
    <n v="0.1"/>
    <n v="2.5"/>
  </r>
  <r>
    <x v="2"/>
    <x v="1"/>
    <x v="4"/>
    <s v="E2402"/>
    <x v="4"/>
    <x v="1"/>
    <n v="107"/>
    <n v="22"/>
    <n v="366885"/>
    <n v="0.1"/>
    <n v="0.3"/>
    <n v="4.9000000000000004"/>
  </r>
  <r>
    <x v="2"/>
    <x v="1"/>
    <x v="5"/>
    <n v="97605"/>
    <x v="0"/>
    <x v="1"/>
    <n v="12"/>
    <n v="6"/>
    <n v="392131"/>
    <n v="0"/>
    <n v="0"/>
    <n v="2"/>
  </r>
  <r>
    <x v="2"/>
    <x v="1"/>
    <x v="5"/>
    <n v="97606"/>
    <x v="1"/>
    <x v="1"/>
    <n v="1"/>
    <n v="1"/>
    <n v="392131"/>
    <n v="0"/>
    <n v="0"/>
    <n v="1"/>
  </r>
  <r>
    <x v="2"/>
    <x v="1"/>
    <x v="5"/>
    <s v="A6550"/>
    <x v="2"/>
    <x v="1"/>
    <n v="19"/>
    <n v="12"/>
    <n v="392131"/>
    <n v="0"/>
    <n v="0"/>
    <n v="1.6"/>
  </r>
  <r>
    <x v="2"/>
    <x v="1"/>
    <x v="5"/>
    <s v="A7000"/>
    <x v="3"/>
    <x v="1"/>
    <n v="65"/>
    <n v="38"/>
    <n v="392131"/>
    <n v="0.1"/>
    <n v="0.2"/>
    <n v="1.7"/>
  </r>
  <r>
    <x v="2"/>
    <x v="1"/>
    <x v="5"/>
    <s v="E2402"/>
    <x v="4"/>
    <x v="1"/>
    <n v="70"/>
    <n v="24"/>
    <n v="392131"/>
    <n v="0.1"/>
    <n v="0.2"/>
    <n v="2.9"/>
  </r>
  <r>
    <x v="2"/>
    <x v="1"/>
    <x v="1"/>
    <n v="97605"/>
    <x v="0"/>
    <x v="1"/>
    <n v="40"/>
    <n v="8"/>
    <n v="408427"/>
    <n v="0"/>
    <n v="0.1"/>
    <n v="5"/>
  </r>
  <r>
    <x v="2"/>
    <x v="1"/>
    <x v="1"/>
    <n v="97606"/>
    <x v="1"/>
    <x v="1"/>
    <n v="4"/>
    <n v="3"/>
    <n v="408427"/>
    <n v="0"/>
    <n v="0"/>
    <n v="1.3"/>
  </r>
  <r>
    <x v="2"/>
    <x v="1"/>
    <x v="1"/>
    <s v="A6550"/>
    <x v="2"/>
    <x v="1"/>
    <n v="9"/>
    <n v="6"/>
    <n v="408427"/>
    <n v="0"/>
    <n v="0"/>
    <n v="1.5"/>
  </r>
  <r>
    <x v="2"/>
    <x v="1"/>
    <x v="1"/>
    <s v="A7000"/>
    <x v="3"/>
    <x v="1"/>
    <n v="83"/>
    <n v="35"/>
    <n v="408427"/>
    <n v="0.1"/>
    <n v="0.2"/>
    <n v="2.4"/>
  </r>
  <r>
    <x v="2"/>
    <x v="1"/>
    <x v="1"/>
    <s v="E2402"/>
    <x v="4"/>
    <x v="1"/>
    <n v="44"/>
    <n v="23"/>
    <n v="408427"/>
    <n v="0.1"/>
    <n v="0.1"/>
    <n v="1.9"/>
  </r>
  <r>
    <x v="2"/>
    <x v="1"/>
    <x v="2"/>
    <n v="97605"/>
    <x v="0"/>
    <x v="1"/>
    <n v="57"/>
    <n v="14"/>
    <n v="420220"/>
    <n v="0"/>
    <n v="0.1"/>
    <n v="4.0999999999999996"/>
  </r>
  <r>
    <x v="2"/>
    <x v="1"/>
    <x v="2"/>
    <n v="97606"/>
    <x v="1"/>
    <x v="1"/>
    <n v="9"/>
    <n v="5"/>
    <n v="420220"/>
    <n v="0"/>
    <n v="0"/>
    <n v="1.8"/>
  </r>
  <r>
    <x v="2"/>
    <x v="1"/>
    <x v="2"/>
    <s v="A6550"/>
    <x v="2"/>
    <x v="1"/>
    <n v="32"/>
    <n v="22"/>
    <n v="420220"/>
    <n v="0.1"/>
    <n v="0.1"/>
    <n v="1.5"/>
  </r>
  <r>
    <x v="2"/>
    <x v="1"/>
    <x v="2"/>
    <s v="A7000"/>
    <x v="3"/>
    <x v="1"/>
    <n v="102"/>
    <n v="47"/>
    <n v="420220"/>
    <n v="0.1"/>
    <n v="0.2"/>
    <n v="2.2000000000000002"/>
  </r>
  <r>
    <x v="2"/>
    <x v="1"/>
    <x v="2"/>
    <s v="E2402"/>
    <x v="4"/>
    <x v="1"/>
    <n v="94"/>
    <n v="40"/>
    <n v="420220"/>
    <n v="0.1"/>
    <n v="0.2"/>
    <n v="2.4"/>
  </r>
  <r>
    <x v="2"/>
    <x v="1"/>
    <x v="0"/>
    <n v="97605"/>
    <x v="0"/>
    <x v="1"/>
    <n v="86"/>
    <n v="23"/>
    <n v="443392"/>
    <n v="0.1"/>
    <n v="0.2"/>
    <n v="3.7"/>
  </r>
  <r>
    <x v="2"/>
    <x v="1"/>
    <x v="0"/>
    <n v="97606"/>
    <x v="1"/>
    <x v="1"/>
    <n v="7"/>
    <n v="7"/>
    <n v="443392"/>
    <n v="0"/>
    <n v="0"/>
    <n v="1"/>
  </r>
  <r>
    <x v="2"/>
    <x v="1"/>
    <x v="0"/>
    <s v="A6550"/>
    <x v="2"/>
    <x v="1"/>
    <n v="31"/>
    <n v="18"/>
    <n v="443392"/>
    <n v="0"/>
    <n v="0.1"/>
    <n v="1.7"/>
  </r>
  <r>
    <x v="2"/>
    <x v="1"/>
    <x v="0"/>
    <s v="A7000"/>
    <x v="3"/>
    <x v="1"/>
    <n v="99"/>
    <n v="51"/>
    <n v="443392"/>
    <n v="0.1"/>
    <n v="0.2"/>
    <n v="1.9"/>
  </r>
  <r>
    <x v="2"/>
    <x v="1"/>
    <x v="0"/>
    <s v="E2402"/>
    <x v="4"/>
    <x v="1"/>
    <n v="176"/>
    <n v="38"/>
    <n v="443392"/>
    <n v="0.1"/>
    <n v="0.4"/>
    <n v="4.5999999999999996"/>
  </r>
  <r>
    <x v="2"/>
    <x v="1"/>
    <x v="6"/>
    <n v="97605"/>
    <x v="0"/>
    <x v="1"/>
    <n v="76"/>
    <n v="14"/>
    <n v="463980"/>
    <n v="0"/>
    <n v="0.2"/>
    <n v="5.4"/>
  </r>
  <r>
    <x v="2"/>
    <x v="1"/>
    <x v="6"/>
    <n v="97606"/>
    <x v="1"/>
    <x v="1"/>
    <n v="12"/>
    <n v="6"/>
    <n v="463980"/>
    <n v="0"/>
    <n v="0"/>
    <n v="2"/>
  </r>
  <r>
    <x v="2"/>
    <x v="1"/>
    <x v="6"/>
    <s v="A6550"/>
    <x v="2"/>
    <x v="1"/>
    <n v="8"/>
    <n v="5"/>
    <n v="463980"/>
    <n v="0"/>
    <n v="0"/>
    <n v="1.6"/>
  </r>
  <r>
    <x v="2"/>
    <x v="1"/>
    <x v="6"/>
    <s v="A7000"/>
    <x v="3"/>
    <x v="1"/>
    <n v="100"/>
    <n v="47"/>
    <n v="463980"/>
    <n v="0.1"/>
    <n v="0.2"/>
    <n v="2.1"/>
  </r>
  <r>
    <x v="2"/>
    <x v="1"/>
    <x v="6"/>
    <s v="E2402"/>
    <x v="4"/>
    <x v="1"/>
    <n v="118"/>
    <n v="36"/>
    <n v="463980"/>
    <n v="0.1"/>
    <n v="0.3"/>
    <n v="3.3"/>
  </r>
  <r>
    <x v="2"/>
    <x v="2"/>
    <x v="0"/>
    <s v="A7000"/>
    <x v="3"/>
    <x v="1"/>
    <n v="1"/>
    <n v="1"/>
    <n v="4170"/>
    <n v="0.2"/>
    <n v="0.2"/>
    <n v="1"/>
  </r>
  <r>
    <x v="3"/>
    <x v="0"/>
    <x v="3"/>
    <s v="A6550"/>
    <x v="2"/>
    <x v="1"/>
    <n v="135"/>
    <n v="87"/>
    <n v="3250700"/>
    <n v="0"/>
    <n v="0"/>
    <n v="1.6"/>
  </r>
  <r>
    <x v="3"/>
    <x v="0"/>
    <x v="3"/>
    <s v="A7000"/>
    <x v="3"/>
    <x v="1"/>
    <n v="132"/>
    <n v="99"/>
    <n v="3250700"/>
    <n v="0"/>
    <n v="0"/>
    <n v="1.3"/>
  </r>
  <r>
    <x v="3"/>
    <x v="0"/>
    <x v="3"/>
    <s v="E2402"/>
    <x v="4"/>
    <x v="1"/>
    <n v="795"/>
    <n v="127"/>
    <n v="3250700"/>
    <n v="0"/>
    <n v="0.2"/>
    <n v="6.3"/>
  </r>
  <r>
    <x v="3"/>
    <x v="0"/>
    <x v="4"/>
    <n v="97605"/>
    <x v="0"/>
    <x v="1"/>
    <n v="52"/>
    <n v="20"/>
    <n v="3480052"/>
    <n v="0"/>
    <n v="0"/>
    <n v="2.6"/>
  </r>
  <r>
    <x v="3"/>
    <x v="0"/>
    <x v="4"/>
    <n v="97606"/>
    <x v="1"/>
    <x v="1"/>
    <n v="34"/>
    <n v="7"/>
    <n v="3480052"/>
    <n v="0"/>
    <n v="0"/>
    <n v="4.9000000000000004"/>
  </r>
  <r>
    <x v="3"/>
    <x v="0"/>
    <x v="4"/>
    <s v="A6550"/>
    <x v="2"/>
    <x v="1"/>
    <n v="190"/>
    <n v="135"/>
    <n v="3480052"/>
    <n v="0"/>
    <n v="0.1"/>
    <n v="1.4"/>
  </r>
  <r>
    <x v="3"/>
    <x v="0"/>
    <x v="4"/>
    <s v="A7000"/>
    <x v="3"/>
    <x v="1"/>
    <n v="230"/>
    <n v="165"/>
    <n v="3480052"/>
    <n v="0"/>
    <n v="0.1"/>
    <n v="1.4"/>
  </r>
  <r>
    <x v="3"/>
    <x v="0"/>
    <x v="4"/>
    <s v="E2402"/>
    <x v="4"/>
    <x v="1"/>
    <n v="630"/>
    <n v="181"/>
    <n v="3480052"/>
    <n v="0.1"/>
    <n v="0.2"/>
    <n v="3.5"/>
  </r>
  <r>
    <x v="3"/>
    <x v="0"/>
    <x v="5"/>
    <n v="97605"/>
    <x v="0"/>
    <x v="1"/>
    <n v="343"/>
    <n v="68"/>
    <n v="3606905"/>
    <n v="0"/>
    <n v="0.1"/>
    <n v="5"/>
  </r>
  <r>
    <x v="3"/>
    <x v="0"/>
    <x v="5"/>
    <n v="97606"/>
    <x v="1"/>
    <x v="1"/>
    <n v="89"/>
    <n v="27"/>
    <n v="3606905"/>
    <n v="0"/>
    <n v="0"/>
    <n v="3.3"/>
  </r>
  <r>
    <x v="3"/>
    <x v="0"/>
    <x v="5"/>
    <s v="A6550"/>
    <x v="2"/>
    <x v="1"/>
    <n v="269"/>
    <n v="170"/>
    <n v="3606905"/>
    <n v="0"/>
    <n v="0.1"/>
    <n v="1.6"/>
  </r>
  <r>
    <x v="3"/>
    <x v="0"/>
    <x v="5"/>
    <s v="A7000"/>
    <x v="3"/>
    <x v="1"/>
    <n v="499"/>
    <n v="357"/>
    <n v="3606905"/>
    <n v="0.1"/>
    <n v="0.1"/>
    <n v="1.4"/>
  </r>
  <r>
    <x v="3"/>
    <x v="0"/>
    <x v="5"/>
    <s v="E2402"/>
    <x v="4"/>
    <x v="1"/>
    <n v="676"/>
    <n v="261"/>
    <n v="3606905"/>
    <n v="0.1"/>
    <n v="0.2"/>
    <n v="2.6"/>
  </r>
  <r>
    <x v="3"/>
    <x v="0"/>
    <x v="1"/>
    <n v="97605"/>
    <x v="0"/>
    <x v="1"/>
    <n v="656"/>
    <n v="128"/>
    <n v="3717372"/>
    <n v="0"/>
    <n v="0.2"/>
    <n v="5.0999999999999996"/>
  </r>
  <r>
    <x v="3"/>
    <x v="0"/>
    <x v="1"/>
    <n v="97606"/>
    <x v="1"/>
    <x v="1"/>
    <n v="119"/>
    <n v="38"/>
    <n v="3717372"/>
    <n v="0"/>
    <n v="0"/>
    <n v="3.1"/>
  </r>
  <r>
    <x v="3"/>
    <x v="0"/>
    <x v="1"/>
    <s v="A6550"/>
    <x v="2"/>
    <x v="1"/>
    <n v="247"/>
    <n v="159"/>
    <n v="3717372"/>
    <n v="0"/>
    <n v="0.1"/>
    <n v="1.6"/>
  </r>
  <r>
    <x v="3"/>
    <x v="0"/>
    <x v="1"/>
    <s v="A7000"/>
    <x v="3"/>
    <x v="1"/>
    <n v="641"/>
    <n v="383"/>
    <n v="3717372"/>
    <n v="0.1"/>
    <n v="0.2"/>
    <n v="1.7"/>
  </r>
  <r>
    <x v="3"/>
    <x v="0"/>
    <x v="1"/>
    <s v="E2402"/>
    <x v="4"/>
    <x v="1"/>
    <n v="1042"/>
    <n v="358"/>
    <n v="3717372"/>
    <n v="0.1"/>
    <n v="0.3"/>
    <n v="2.9"/>
  </r>
  <r>
    <x v="3"/>
    <x v="0"/>
    <x v="2"/>
    <n v="97605"/>
    <x v="0"/>
    <x v="1"/>
    <n v="814"/>
    <n v="178"/>
    <n v="3778921"/>
    <n v="0"/>
    <n v="0.2"/>
    <n v="4.5999999999999996"/>
  </r>
  <r>
    <x v="3"/>
    <x v="0"/>
    <x v="2"/>
    <n v="97606"/>
    <x v="1"/>
    <x v="1"/>
    <n v="193"/>
    <n v="52"/>
    <n v="3778921"/>
    <n v="0"/>
    <n v="0.1"/>
    <n v="3.7"/>
  </r>
  <r>
    <x v="3"/>
    <x v="0"/>
    <x v="2"/>
    <s v="A6550"/>
    <x v="2"/>
    <x v="1"/>
    <n v="245"/>
    <n v="149"/>
    <n v="3778921"/>
    <n v="0"/>
    <n v="0.1"/>
    <n v="1.6"/>
  </r>
  <r>
    <x v="3"/>
    <x v="0"/>
    <x v="2"/>
    <s v="A7000"/>
    <x v="3"/>
    <x v="1"/>
    <n v="598"/>
    <n v="415"/>
    <n v="3778921"/>
    <n v="0.1"/>
    <n v="0.2"/>
    <n v="1.4"/>
  </r>
  <r>
    <x v="3"/>
    <x v="0"/>
    <x v="2"/>
    <s v="E2402"/>
    <x v="4"/>
    <x v="1"/>
    <n v="1124"/>
    <n v="398"/>
    <n v="3778921"/>
    <n v="0.1"/>
    <n v="0.3"/>
    <n v="2.8"/>
  </r>
  <r>
    <x v="3"/>
    <x v="0"/>
    <x v="0"/>
    <n v="97605"/>
    <x v="0"/>
    <x v="1"/>
    <n v="836"/>
    <n v="173"/>
    <n v="3809137"/>
    <n v="0"/>
    <n v="0.2"/>
    <n v="4.8"/>
  </r>
  <r>
    <x v="3"/>
    <x v="0"/>
    <x v="0"/>
    <n v="97606"/>
    <x v="1"/>
    <x v="1"/>
    <n v="148"/>
    <n v="43"/>
    <n v="3809137"/>
    <n v="0"/>
    <n v="0"/>
    <n v="3.4"/>
  </r>
  <r>
    <x v="3"/>
    <x v="0"/>
    <x v="0"/>
    <s v="A6550"/>
    <x v="2"/>
    <x v="1"/>
    <n v="270"/>
    <n v="169"/>
    <n v="3809137"/>
    <n v="0"/>
    <n v="0.1"/>
    <n v="1.6"/>
  </r>
  <r>
    <x v="3"/>
    <x v="0"/>
    <x v="0"/>
    <s v="A7000"/>
    <x v="3"/>
    <x v="1"/>
    <n v="609"/>
    <n v="397"/>
    <n v="3809137"/>
    <n v="0.1"/>
    <n v="0.2"/>
    <n v="1.5"/>
  </r>
  <r>
    <x v="3"/>
    <x v="0"/>
    <x v="0"/>
    <s v="E2402"/>
    <x v="4"/>
    <x v="1"/>
    <n v="1260"/>
    <n v="453"/>
    <n v="3809137"/>
    <n v="0.1"/>
    <n v="0.3"/>
    <n v="2.8"/>
  </r>
  <r>
    <x v="3"/>
    <x v="0"/>
    <x v="6"/>
    <n v="97605"/>
    <x v="0"/>
    <x v="1"/>
    <n v="615"/>
    <n v="151"/>
    <n v="3903548"/>
    <n v="0"/>
    <n v="0.2"/>
    <n v="4.0999999999999996"/>
  </r>
  <r>
    <x v="3"/>
    <x v="0"/>
    <x v="6"/>
    <n v="97606"/>
    <x v="1"/>
    <x v="1"/>
    <n v="123"/>
    <n v="47"/>
    <n v="3903548"/>
    <n v="0"/>
    <n v="0"/>
    <n v="2.6"/>
  </r>
  <r>
    <x v="3"/>
    <x v="0"/>
    <x v="6"/>
    <s v="A6550"/>
    <x v="2"/>
    <x v="1"/>
    <n v="154"/>
    <n v="100"/>
    <n v="3903548"/>
    <n v="0"/>
    <n v="0"/>
    <n v="1.5"/>
  </r>
  <r>
    <x v="3"/>
    <x v="0"/>
    <x v="6"/>
    <s v="A7000"/>
    <x v="3"/>
    <x v="1"/>
    <n v="449"/>
    <n v="293"/>
    <n v="3903548"/>
    <n v="0.1"/>
    <n v="0.1"/>
    <n v="1.5"/>
  </r>
  <r>
    <x v="3"/>
    <x v="0"/>
    <x v="6"/>
    <s v="E2402"/>
    <x v="4"/>
    <x v="1"/>
    <n v="801"/>
    <n v="308"/>
    <n v="3903548"/>
    <n v="0.1"/>
    <n v="0.2"/>
    <n v="2.6"/>
  </r>
  <r>
    <x v="3"/>
    <x v="1"/>
    <x v="3"/>
    <s v="A6550"/>
    <x v="2"/>
    <x v="1"/>
    <n v="129"/>
    <n v="69"/>
    <n v="3093250"/>
    <n v="0"/>
    <n v="0"/>
    <n v="1.9"/>
  </r>
  <r>
    <x v="3"/>
    <x v="1"/>
    <x v="3"/>
    <s v="A7000"/>
    <x v="3"/>
    <x v="1"/>
    <n v="86"/>
    <n v="63"/>
    <n v="3093250"/>
    <n v="0"/>
    <n v="0"/>
    <n v="1.4"/>
  </r>
  <r>
    <x v="3"/>
    <x v="1"/>
    <x v="3"/>
    <s v="E2402"/>
    <x v="4"/>
    <x v="1"/>
    <n v="936"/>
    <n v="129"/>
    <n v="3093250"/>
    <n v="0"/>
    <n v="0.3"/>
    <n v="7.3"/>
  </r>
  <r>
    <x v="3"/>
    <x v="1"/>
    <x v="4"/>
    <n v="97605"/>
    <x v="0"/>
    <x v="1"/>
    <n v="69"/>
    <n v="11"/>
    <n v="3316001"/>
    <n v="0"/>
    <n v="0"/>
    <n v="6.3"/>
  </r>
  <r>
    <x v="3"/>
    <x v="1"/>
    <x v="4"/>
    <n v="97606"/>
    <x v="1"/>
    <x v="1"/>
    <n v="5"/>
    <n v="4"/>
    <n v="3316001"/>
    <n v="0"/>
    <n v="0"/>
    <n v="1.2"/>
  </r>
  <r>
    <x v="3"/>
    <x v="1"/>
    <x v="4"/>
    <s v="A6550"/>
    <x v="2"/>
    <x v="1"/>
    <n v="173"/>
    <n v="115"/>
    <n v="3316001"/>
    <n v="0"/>
    <n v="0.1"/>
    <n v="1.5"/>
  </r>
  <r>
    <x v="3"/>
    <x v="1"/>
    <x v="4"/>
    <s v="A7000"/>
    <x v="3"/>
    <x v="1"/>
    <n v="145"/>
    <n v="97"/>
    <n v="3316001"/>
    <n v="0"/>
    <n v="0"/>
    <n v="1.5"/>
  </r>
  <r>
    <x v="3"/>
    <x v="1"/>
    <x v="4"/>
    <s v="E2402"/>
    <x v="4"/>
    <x v="1"/>
    <n v="580"/>
    <n v="167"/>
    <n v="3316001"/>
    <n v="0.1"/>
    <n v="0.2"/>
    <n v="3.5"/>
  </r>
  <r>
    <x v="3"/>
    <x v="1"/>
    <x v="5"/>
    <n v="97605"/>
    <x v="0"/>
    <x v="1"/>
    <n v="306"/>
    <n v="76"/>
    <n v="3454399"/>
    <n v="0"/>
    <n v="0.1"/>
    <n v="4"/>
  </r>
  <r>
    <x v="3"/>
    <x v="1"/>
    <x v="5"/>
    <n v="97606"/>
    <x v="1"/>
    <x v="1"/>
    <n v="140"/>
    <n v="35"/>
    <n v="3454399"/>
    <n v="0"/>
    <n v="0"/>
    <n v="4"/>
  </r>
  <r>
    <x v="3"/>
    <x v="1"/>
    <x v="5"/>
    <s v="A6550"/>
    <x v="2"/>
    <x v="1"/>
    <n v="248"/>
    <n v="156"/>
    <n v="3454399"/>
    <n v="0"/>
    <n v="0.1"/>
    <n v="1.6"/>
  </r>
  <r>
    <x v="3"/>
    <x v="1"/>
    <x v="5"/>
    <s v="A7000"/>
    <x v="3"/>
    <x v="1"/>
    <n v="444"/>
    <n v="273"/>
    <n v="3454399"/>
    <n v="0.1"/>
    <n v="0.1"/>
    <n v="1.6"/>
  </r>
  <r>
    <x v="3"/>
    <x v="1"/>
    <x v="5"/>
    <s v="E2402"/>
    <x v="4"/>
    <x v="1"/>
    <n v="656"/>
    <n v="254"/>
    <n v="3454399"/>
    <n v="0.1"/>
    <n v="0.2"/>
    <n v="2.6"/>
  </r>
  <r>
    <x v="3"/>
    <x v="1"/>
    <x v="1"/>
    <n v="97605"/>
    <x v="0"/>
    <x v="1"/>
    <n v="565"/>
    <n v="113"/>
    <n v="3573350"/>
    <n v="0"/>
    <n v="0.2"/>
    <n v="5"/>
  </r>
  <r>
    <x v="3"/>
    <x v="1"/>
    <x v="1"/>
    <n v="97606"/>
    <x v="1"/>
    <x v="1"/>
    <n v="108"/>
    <n v="36"/>
    <n v="3573350"/>
    <n v="0"/>
    <n v="0"/>
    <n v="3"/>
  </r>
  <r>
    <x v="3"/>
    <x v="1"/>
    <x v="1"/>
    <s v="A6550"/>
    <x v="2"/>
    <x v="1"/>
    <n v="243"/>
    <n v="131"/>
    <n v="3573350"/>
    <n v="0"/>
    <n v="0.1"/>
    <n v="1.9"/>
  </r>
  <r>
    <x v="3"/>
    <x v="1"/>
    <x v="1"/>
    <s v="A7000"/>
    <x v="3"/>
    <x v="1"/>
    <n v="559"/>
    <n v="304"/>
    <n v="3573350"/>
    <n v="0.1"/>
    <n v="0.2"/>
    <n v="1.8"/>
  </r>
  <r>
    <x v="3"/>
    <x v="1"/>
    <x v="1"/>
    <s v="E2402"/>
    <x v="4"/>
    <x v="1"/>
    <n v="975"/>
    <n v="340"/>
    <n v="3573350"/>
    <n v="0.1"/>
    <n v="0.3"/>
    <n v="2.9"/>
  </r>
  <r>
    <x v="3"/>
    <x v="1"/>
    <x v="2"/>
    <n v="97605"/>
    <x v="0"/>
    <x v="1"/>
    <n v="757"/>
    <n v="139"/>
    <n v="3635829"/>
    <n v="0"/>
    <n v="0.2"/>
    <n v="5.4"/>
  </r>
  <r>
    <x v="3"/>
    <x v="1"/>
    <x v="2"/>
    <n v="97606"/>
    <x v="1"/>
    <x v="1"/>
    <n v="107"/>
    <n v="41"/>
    <n v="3635829"/>
    <n v="0"/>
    <n v="0"/>
    <n v="2.6"/>
  </r>
  <r>
    <x v="3"/>
    <x v="1"/>
    <x v="2"/>
    <s v="A6550"/>
    <x v="2"/>
    <x v="1"/>
    <n v="233"/>
    <n v="129"/>
    <n v="3635829"/>
    <n v="0"/>
    <n v="0.1"/>
    <n v="1.8"/>
  </r>
  <r>
    <x v="3"/>
    <x v="1"/>
    <x v="2"/>
    <s v="A7000"/>
    <x v="3"/>
    <x v="1"/>
    <n v="543"/>
    <n v="323"/>
    <n v="3635829"/>
    <n v="0.1"/>
    <n v="0.1"/>
    <n v="1.7"/>
  </r>
  <r>
    <x v="3"/>
    <x v="1"/>
    <x v="2"/>
    <s v="E2402"/>
    <x v="4"/>
    <x v="1"/>
    <n v="1073"/>
    <n v="336"/>
    <n v="3635829"/>
    <n v="0.1"/>
    <n v="0.3"/>
    <n v="3.2"/>
  </r>
  <r>
    <x v="3"/>
    <x v="1"/>
    <x v="0"/>
    <n v="97605"/>
    <x v="0"/>
    <x v="1"/>
    <n v="865"/>
    <n v="165"/>
    <n v="3692747"/>
    <n v="0"/>
    <n v="0.2"/>
    <n v="5.2"/>
  </r>
  <r>
    <x v="3"/>
    <x v="1"/>
    <x v="0"/>
    <n v="97606"/>
    <x v="1"/>
    <x v="1"/>
    <n v="130"/>
    <n v="37"/>
    <n v="3692747"/>
    <n v="0"/>
    <n v="0"/>
    <n v="3.5"/>
  </r>
  <r>
    <x v="3"/>
    <x v="1"/>
    <x v="0"/>
    <s v="A6550"/>
    <x v="2"/>
    <x v="1"/>
    <n v="291"/>
    <n v="158"/>
    <n v="3692747"/>
    <n v="0"/>
    <n v="0.1"/>
    <n v="1.8"/>
  </r>
  <r>
    <x v="3"/>
    <x v="1"/>
    <x v="0"/>
    <s v="A7000"/>
    <x v="3"/>
    <x v="1"/>
    <n v="594"/>
    <n v="338"/>
    <n v="3692747"/>
    <n v="0.1"/>
    <n v="0.2"/>
    <n v="1.8"/>
  </r>
  <r>
    <x v="3"/>
    <x v="1"/>
    <x v="0"/>
    <s v="E2402"/>
    <x v="4"/>
    <x v="1"/>
    <n v="1246"/>
    <n v="383"/>
    <n v="3692747"/>
    <n v="0.1"/>
    <n v="0.3"/>
    <n v="3.3"/>
  </r>
  <r>
    <x v="3"/>
    <x v="1"/>
    <x v="6"/>
    <n v="97605"/>
    <x v="0"/>
    <x v="1"/>
    <n v="671"/>
    <n v="139"/>
    <n v="3754616"/>
    <n v="0"/>
    <n v="0.2"/>
    <n v="4.8"/>
  </r>
  <r>
    <x v="3"/>
    <x v="1"/>
    <x v="6"/>
    <n v="97606"/>
    <x v="1"/>
    <x v="1"/>
    <n v="125"/>
    <n v="36"/>
    <n v="3754616"/>
    <n v="0"/>
    <n v="0"/>
    <n v="3.5"/>
  </r>
  <r>
    <x v="3"/>
    <x v="1"/>
    <x v="6"/>
    <s v="A6550"/>
    <x v="2"/>
    <x v="1"/>
    <n v="162"/>
    <n v="110"/>
    <n v="3754616"/>
    <n v="0"/>
    <n v="0"/>
    <n v="1.5"/>
  </r>
  <r>
    <x v="3"/>
    <x v="1"/>
    <x v="6"/>
    <s v="A7000"/>
    <x v="3"/>
    <x v="1"/>
    <n v="479"/>
    <n v="270"/>
    <n v="3754616"/>
    <n v="0.1"/>
    <n v="0.1"/>
    <n v="1.8"/>
  </r>
  <r>
    <x v="3"/>
    <x v="1"/>
    <x v="6"/>
    <s v="E2402"/>
    <x v="4"/>
    <x v="1"/>
    <n v="784"/>
    <n v="279"/>
    <n v="3754616"/>
    <n v="0.1"/>
    <n v="0.2"/>
    <n v="2.8"/>
  </r>
  <r>
    <x v="3"/>
    <x v="2"/>
    <x v="3"/>
    <s v="A7000"/>
    <x v="3"/>
    <x v="1"/>
    <n v="1"/>
    <n v="1"/>
    <n v="5338"/>
    <n v="0.2"/>
    <n v="0.2"/>
    <n v="1"/>
  </r>
  <r>
    <x v="3"/>
    <x v="2"/>
    <x v="4"/>
    <s v="A7000"/>
    <x v="3"/>
    <x v="1"/>
    <n v="1"/>
    <n v="1"/>
    <n v="5774"/>
    <n v="0.2"/>
    <n v="0.2"/>
    <n v="1"/>
  </r>
  <r>
    <x v="3"/>
    <x v="2"/>
    <x v="1"/>
    <s v="A7000"/>
    <x v="3"/>
    <x v="1"/>
    <n v="1"/>
    <n v="1"/>
    <n v="6785"/>
    <n v="0.1"/>
    <n v="0.1"/>
    <n v="1"/>
  </r>
  <r>
    <x v="3"/>
    <x v="2"/>
    <x v="6"/>
    <s v="E2402"/>
    <x v="4"/>
    <x v="1"/>
    <n v="2"/>
    <n v="2"/>
    <n v="9050"/>
    <n v="0.2"/>
    <n v="0.2"/>
    <n v="1"/>
  </r>
  <r>
    <x v="4"/>
    <x v="0"/>
    <x v="3"/>
    <s v="A6550"/>
    <x v="2"/>
    <x v="1"/>
    <n v="390"/>
    <n v="230"/>
    <n v="2882551"/>
    <n v="0.1"/>
    <n v="0.1"/>
    <n v="1.7"/>
  </r>
  <r>
    <x v="4"/>
    <x v="0"/>
    <x v="3"/>
    <s v="A7000"/>
    <x v="3"/>
    <x v="1"/>
    <n v="191"/>
    <n v="147"/>
    <n v="2882551"/>
    <n v="0.1"/>
    <n v="0.1"/>
    <n v="1.3"/>
  </r>
  <r>
    <x v="4"/>
    <x v="0"/>
    <x v="3"/>
    <s v="E2402"/>
    <x v="4"/>
    <x v="1"/>
    <n v="2665"/>
    <n v="375"/>
    <n v="2882551"/>
    <n v="0.1"/>
    <n v="0.9"/>
    <n v="7.1"/>
  </r>
  <r>
    <x v="4"/>
    <x v="0"/>
    <x v="4"/>
    <n v="97605"/>
    <x v="0"/>
    <x v="1"/>
    <n v="292"/>
    <n v="59"/>
    <n v="3133941"/>
    <n v="0"/>
    <n v="0.1"/>
    <n v="4.9000000000000004"/>
  </r>
  <r>
    <x v="4"/>
    <x v="0"/>
    <x v="4"/>
    <n v="97606"/>
    <x v="1"/>
    <x v="1"/>
    <n v="103"/>
    <n v="28"/>
    <n v="3133941"/>
    <n v="0"/>
    <n v="0"/>
    <n v="3.7"/>
  </r>
  <r>
    <x v="4"/>
    <x v="0"/>
    <x v="4"/>
    <s v="A6550"/>
    <x v="2"/>
    <x v="1"/>
    <n v="605"/>
    <n v="341"/>
    <n v="3133941"/>
    <n v="0.1"/>
    <n v="0.2"/>
    <n v="1.8"/>
  </r>
  <r>
    <x v="4"/>
    <x v="0"/>
    <x v="4"/>
    <s v="A7000"/>
    <x v="3"/>
    <x v="1"/>
    <n v="458"/>
    <n v="276"/>
    <n v="3133941"/>
    <n v="0.1"/>
    <n v="0.1"/>
    <n v="1.7"/>
  </r>
  <r>
    <x v="4"/>
    <x v="0"/>
    <x v="4"/>
    <s v="E2402"/>
    <x v="4"/>
    <x v="1"/>
    <n v="1873"/>
    <n v="501"/>
    <n v="3133941"/>
    <n v="0.2"/>
    <n v="0.6"/>
    <n v="3.7"/>
  </r>
  <r>
    <x v="4"/>
    <x v="0"/>
    <x v="5"/>
    <n v="97605"/>
    <x v="0"/>
    <x v="1"/>
    <n v="948"/>
    <n v="204"/>
    <n v="3300998"/>
    <n v="0.1"/>
    <n v="0.3"/>
    <n v="4.5999999999999996"/>
  </r>
  <r>
    <x v="4"/>
    <x v="0"/>
    <x v="5"/>
    <n v="97606"/>
    <x v="1"/>
    <x v="1"/>
    <n v="328"/>
    <n v="74"/>
    <n v="3300998"/>
    <n v="0"/>
    <n v="0.1"/>
    <n v="4.4000000000000004"/>
  </r>
  <r>
    <x v="4"/>
    <x v="0"/>
    <x v="5"/>
    <s v="A6550"/>
    <x v="2"/>
    <x v="1"/>
    <n v="763"/>
    <n v="453"/>
    <n v="3300998"/>
    <n v="0.1"/>
    <n v="0.2"/>
    <n v="1.7"/>
  </r>
  <r>
    <x v="4"/>
    <x v="0"/>
    <x v="5"/>
    <s v="A7000"/>
    <x v="3"/>
    <x v="1"/>
    <n v="1245"/>
    <n v="866"/>
    <n v="3300998"/>
    <n v="0.3"/>
    <n v="0.4"/>
    <n v="1.4"/>
  </r>
  <r>
    <x v="4"/>
    <x v="0"/>
    <x v="5"/>
    <s v="E2402"/>
    <x v="4"/>
    <x v="1"/>
    <n v="2047"/>
    <n v="681"/>
    <n v="3300998"/>
    <n v="0.2"/>
    <n v="0.6"/>
    <n v="3"/>
  </r>
  <r>
    <x v="4"/>
    <x v="0"/>
    <x v="1"/>
    <n v="97605"/>
    <x v="0"/>
    <x v="1"/>
    <n v="1583"/>
    <n v="296"/>
    <n v="3470917"/>
    <n v="0.1"/>
    <n v="0.5"/>
    <n v="5.3"/>
  </r>
  <r>
    <x v="4"/>
    <x v="0"/>
    <x v="1"/>
    <n v="97606"/>
    <x v="1"/>
    <x v="1"/>
    <n v="418"/>
    <n v="81"/>
    <n v="3470917"/>
    <n v="0"/>
    <n v="0.1"/>
    <n v="5.2"/>
  </r>
  <r>
    <x v="4"/>
    <x v="0"/>
    <x v="1"/>
    <s v="A6550"/>
    <x v="2"/>
    <x v="1"/>
    <n v="660"/>
    <n v="396"/>
    <n v="3470917"/>
    <n v="0.1"/>
    <n v="0.2"/>
    <n v="1.7"/>
  </r>
  <r>
    <x v="4"/>
    <x v="0"/>
    <x v="1"/>
    <s v="A7000"/>
    <x v="3"/>
    <x v="1"/>
    <n v="1310"/>
    <n v="932"/>
    <n v="3470917"/>
    <n v="0.3"/>
    <n v="0.4"/>
    <n v="1.4"/>
  </r>
  <r>
    <x v="4"/>
    <x v="0"/>
    <x v="1"/>
    <s v="E2402"/>
    <x v="4"/>
    <x v="1"/>
    <n v="2827"/>
    <n v="916"/>
    <n v="3470917"/>
    <n v="0.3"/>
    <n v="0.8"/>
    <n v="3.1"/>
  </r>
  <r>
    <x v="4"/>
    <x v="0"/>
    <x v="2"/>
    <n v="97605"/>
    <x v="0"/>
    <x v="1"/>
    <n v="2066"/>
    <n v="385"/>
    <n v="3628916"/>
    <n v="0.1"/>
    <n v="0.6"/>
    <n v="5.4"/>
  </r>
  <r>
    <x v="4"/>
    <x v="0"/>
    <x v="2"/>
    <n v="97606"/>
    <x v="1"/>
    <x v="1"/>
    <n v="421"/>
    <n v="119"/>
    <n v="3628916"/>
    <n v="0"/>
    <n v="0.1"/>
    <n v="3.5"/>
  </r>
  <r>
    <x v="4"/>
    <x v="0"/>
    <x v="2"/>
    <s v="A6550"/>
    <x v="2"/>
    <x v="1"/>
    <n v="772"/>
    <n v="421"/>
    <n v="3628916"/>
    <n v="0.1"/>
    <n v="0.2"/>
    <n v="1.8"/>
  </r>
  <r>
    <x v="4"/>
    <x v="0"/>
    <x v="2"/>
    <s v="A7000"/>
    <x v="3"/>
    <x v="1"/>
    <n v="1497"/>
    <n v="960"/>
    <n v="3628916"/>
    <n v="0.3"/>
    <n v="0.4"/>
    <n v="1.6"/>
  </r>
  <r>
    <x v="4"/>
    <x v="0"/>
    <x v="2"/>
    <s v="E2402"/>
    <x v="4"/>
    <x v="1"/>
    <n v="2969"/>
    <n v="995"/>
    <n v="3628916"/>
    <n v="0.3"/>
    <n v="0.8"/>
    <n v="3"/>
  </r>
  <r>
    <x v="4"/>
    <x v="0"/>
    <x v="0"/>
    <n v="97605"/>
    <x v="0"/>
    <x v="1"/>
    <n v="2231"/>
    <n v="452"/>
    <n v="3749775"/>
    <n v="0.1"/>
    <n v="0.6"/>
    <n v="4.9000000000000004"/>
  </r>
  <r>
    <x v="4"/>
    <x v="0"/>
    <x v="0"/>
    <n v="97606"/>
    <x v="1"/>
    <x v="1"/>
    <n v="426"/>
    <n v="130"/>
    <n v="3749775"/>
    <n v="0"/>
    <n v="0.1"/>
    <n v="3.3"/>
  </r>
  <r>
    <x v="4"/>
    <x v="0"/>
    <x v="0"/>
    <s v="A6550"/>
    <x v="2"/>
    <x v="1"/>
    <n v="884"/>
    <n v="491"/>
    <n v="3749775"/>
    <n v="0.1"/>
    <n v="0.2"/>
    <n v="1.8"/>
  </r>
  <r>
    <x v="4"/>
    <x v="0"/>
    <x v="0"/>
    <s v="A7000"/>
    <x v="3"/>
    <x v="1"/>
    <n v="1474"/>
    <n v="993"/>
    <n v="3749775"/>
    <n v="0.3"/>
    <n v="0.4"/>
    <n v="1.5"/>
  </r>
  <r>
    <x v="4"/>
    <x v="0"/>
    <x v="0"/>
    <s v="E2402"/>
    <x v="4"/>
    <x v="1"/>
    <n v="3506"/>
    <n v="1169"/>
    <n v="3749775"/>
    <n v="0.3"/>
    <n v="0.9"/>
    <n v="3"/>
  </r>
  <r>
    <x v="4"/>
    <x v="0"/>
    <x v="6"/>
    <n v="97605"/>
    <x v="0"/>
    <x v="1"/>
    <n v="1865"/>
    <n v="386"/>
    <n v="3936902"/>
    <n v="0.1"/>
    <n v="0.5"/>
    <n v="4.8"/>
  </r>
  <r>
    <x v="4"/>
    <x v="0"/>
    <x v="6"/>
    <n v="97606"/>
    <x v="1"/>
    <x v="1"/>
    <n v="290"/>
    <n v="106"/>
    <n v="3936902"/>
    <n v="0"/>
    <n v="0.1"/>
    <n v="2.7"/>
  </r>
  <r>
    <x v="4"/>
    <x v="0"/>
    <x v="6"/>
    <s v="A6550"/>
    <x v="2"/>
    <x v="1"/>
    <n v="689"/>
    <n v="365"/>
    <n v="3936902"/>
    <n v="0.1"/>
    <n v="0.2"/>
    <n v="1.9"/>
  </r>
  <r>
    <x v="4"/>
    <x v="0"/>
    <x v="6"/>
    <s v="A7000"/>
    <x v="3"/>
    <x v="1"/>
    <n v="1321"/>
    <n v="906"/>
    <n v="3936902"/>
    <n v="0.2"/>
    <n v="0.3"/>
    <n v="1.5"/>
  </r>
  <r>
    <x v="4"/>
    <x v="0"/>
    <x v="6"/>
    <s v="E2402"/>
    <x v="4"/>
    <x v="1"/>
    <n v="2482"/>
    <n v="922"/>
    <n v="3936902"/>
    <n v="0.2"/>
    <n v="0.6"/>
    <n v="2.7"/>
  </r>
  <r>
    <x v="4"/>
    <x v="1"/>
    <x v="3"/>
    <s v="A6550"/>
    <x v="2"/>
    <x v="1"/>
    <n v="424"/>
    <n v="237"/>
    <n v="2663119"/>
    <n v="0.1"/>
    <n v="0.2"/>
    <n v="1.8"/>
  </r>
  <r>
    <x v="4"/>
    <x v="1"/>
    <x v="3"/>
    <s v="A7000"/>
    <x v="3"/>
    <x v="1"/>
    <n v="172"/>
    <n v="136"/>
    <n v="2663119"/>
    <n v="0.1"/>
    <n v="0.1"/>
    <n v="1.3"/>
  </r>
  <r>
    <x v="4"/>
    <x v="1"/>
    <x v="3"/>
    <s v="E2402"/>
    <x v="4"/>
    <x v="1"/>
    <n v="2864"/>
    <n v="369"/>
    <n v="2663119"/>
    <n v="0.1"/>
    <n v="1.1000000000000001"/>
    <n v="7.8"/>
  </r>
  <r>
    <x v="4"/>
    <x v="1"/>
    <x v="4"/>
    <n v="97605"/>
    <x v="0"/>
    <x v="1"/>
    <n v="252"/>
    <n v="57"/>
    <n v="2900561"/>
    <n v="0"/>
    <n v="0.1"/>
    <n v="4.4000000000000004"/>
  </r>
  <r>
    <x v="4"/>
    <x v="1"/>
    <x v="4"/>
    <n v="97606"/>
    <x v="1"/>
    <x v="1"/>
    <n v="37"/>
    <n v="21"/>
    <n v="2900561"/>
    <n v="0"/>
    <n v="0"/>
    <n v="1.8"/>
  </r>
  <r>
    <x v="4"/>
    <x v="1"/>
    <x v="4"/>
    <s v="A6550"/>
    <x v="2"/>
    <x v="1"/>
    <n v="563"/>
    <n v="348"/>
    <n v="2900561"/>
    <n v="0.1"/>
    <n v="0.2"/>
    <n v="1.6"/>
  </r>
  <r>
    <x v="4"/>
    <x v="1"/>
    <x v="4"/>
    <s v="A7000"/>
    <x v="3"/>
    <x v="1"/>
    <n v="331"/>
    <n v="229"/>
    <n v="2900561"/>
    <n v="0.1"/>
    <n v="0.1"/>
    <n v="1.4"/>
  </r>
  <r>
    <x v="4"/>
    <x v="1"/>
    <x v="4"/>
    <s v="E2402"/>
    <x v="4"/>
    <x v="1"/>
    <n v="1990"/>
    <n v="500"/>
    <n v="2900561"/>
    <n v="0.2"/>
    <n v="0.7"/>
    <n v="4"/>
  </r>
  <r>
    <x v="4"/>
    <x v="1"/>
    <x v="5"/>
    <n v="97605"/>
    <x v="0"/>
    <x v="1"/>
    <n v="893"/>
    <n v="217"/>
    <n v="3071799"/>
    <n v="0.1"/>
    <n v="0.3"/>
    <n v="4.0999999999999996"/>
  </r>
  <r>
    <x v="4"/>
    <x v="1"/>
    <x v="5"/>
    <n v="97606"/>
    <x v="1"/>
    <x v="1"/>
    <n v="227"/>
    <n v="68"/>
    <n v="3071799"/>
    <n v="0"/>
    <n v="0.1"/>
    <n v="3.3"/>
  </r>
  <r>
    <x v="4"/>
    <x v="1"/>
    <x v="5"/>
    <s v="A6550"/>
    <x v="2"/>
    <x v="1"/>
    <n v="726"/>
    <n v="445"/>
    <n v="3071799"/>
    <n v="0.1"/>
    <n v="0.2"/>
    <n v="1.6"/>
  </r>
  <r>
    <x v="4"/>
    <x v="1"/>
    <x v="5"/>
    <s v="A7000"/>
    <x v="3"/>
    <x v="1"/>
    <n v="1164"/>
    <n v="823"/>
    <n v="3071799"/>
    <n v="0.3"/>
    <n v="0.4"/>
    <n v="1.4"/>
  </r>
  <r>
    <x v="4"/>
    <x v="1"/>
    <x v="5"/>
    <s v="E2402"/>
    <x v="4"/>
    <x v="1"/>
    <n v="1750"/>
    <n v="697"/>
    <n v="3071799"/>
    <n v="0.2"/>
    <n v="0.6"/>
    <n v="2.5"/>
  </r>
  <r>
    <x v="4"/>
    <x v="1"/>
    <x v="1"/>
    <n v="97605"/>
    <x v="0"/>
    <x v="1"/>
    <n v="1450"/>
    <n v="322"/>
    <n v="3235436"/>
    <n v="0.1"/>
    <n v="0.4"/>
    <n v="4.5"/>
  </r>
  <r>
    <x v="4"/>
    <x v="1"/>
    <x v="1"/>
    <n v="97606"/>
    <x v="1"/>
    <x v="1"/>
    <n v="294"/>
    <n v="81"/>
    <n v="3235436"/>
    <n v="0"/>
    <n v="0.1"/>
    <n v="3.6"/>
  </r>
  <r>
    <x v="4"/>
    <x v="1"/>
    <x v="1"/>
    <s v="A6550"/>
    <x v="2"/>
    <x v="1"/>
    <n v="759"/>
    <n v="428"/>
    <n v="3235436"/>
    <n v="0.1"/>
    <n v="0.2"/>
    <n v="1.8"/>
  </r>
  <r>
    <x v="4"/>
    <x v="1"/>
    <x v="1"/>
    <s v="A7000"/>
    <x v="3"/>
    <x v="1"/>
    <n v="1224"/>
    <n v="829"/>
    <n v="3235436"/>
    <n v="0.3"/>
    <n v="0.4"/>
    <n v="1.5"/>
  </r>
  <r>
    <x v="4"/>
    <x v="1"/>
    <x v="1"/>
    <s v="E2402"/>
    <x v="4"/>
    <x v="1"/>
    <n v="2821"/>
    <n v="878"/>
    <n v="3235436"/>
    <n v="0.3"/>
    <n v="0.9"/>
    <n v="3.2"/>
  </r>
  <r>
    <x v="4"/>
    <x v="1"/>
    <x v="2"/>
    <n v="97605"/>
    <x v="0"/>
    <x v="1"/>
    <n v="2554"/>
    <n v="453"/>
    <n v="3384031"/>
    <n v="0.1"/>
    <n v="0.8"/>
    <n v="5.6"/>
  </r>
  <r>
    <x v="4"/>
    <x v="1"/>
    <x v="2"/>
    <n v="97606"/>
    <x v="1"/>
    <x v="1"/>
    <n v="387"/>
    <n v="123"/>
    <n v="3384031"/>
    <n v="0"/>
    <n v="0.1"/>
    <n v="3.1"/>
  </r>
  <r>
    <x v="4"/>
    <x v="1"/>
    <x v="2"/>
    <s v="A6550"/>
    <x v="2"/>
    <x v="1"/>
    <n v="824"/>
    <n v="439"/>
    <n v="3384031"/>
    <n v="0.1"/>
    <n v="0.2"/>
    <n v="1.9"/>
  </r>
  <r>
    <x v="4"/>
    <x v="1"/>
    <x v="2"/>
    <s v="A7000"/>
    <x v="3"/>
    <x v="1"/>
    <n v="1454"/>
    <n v="917"/>
    <n v="3384031"/>
    <n v="0.3"/>
    <n v="0.4"/>
    <n v="1.6"/>
  </r>
  <r>
    <x v="4"/>
    <x v="1"/>
    <x v="2"/>
    <s v="E2402"/>
    <x v="4"/>
    <x v="1"/>
    <n v="2884"/>
    <n v="982"/>
    <n v="3384031"/>
    <n v="0.3"/>
    <n v="0.9"/>
    <n v="2.9"/>
  </r>
  <r>
    <x v="4"/>
    <x v="1"/>
    <x v="0"/>
    <n v="97605"/>
    <x v="0"/>
    <x v="1"/>
    <n v="2602"/>
    <n v="501"/>
    <n v="3508216"/>
    <n v="0.1"/>
    <n v="0.7"/>
    <n v="5.2"/>
  </r>
  <r>
    <x v="4"/>
    <x v="1"/>
    <x v="0"/>
    <n v="97606"/>
    <x v="1"/>
    <x v="1"/>
    <n v="315"/>
    <n v="94"/>
    <n v="3508216"/>
    <n v="0"/>
    <n v="0.1"/>
    <n v="3.4"/>
  </r>
  <r>
    <x v="4"/>
    <x v="1"/>
    <x v="0"/>
    <s v="A6550"/>
    <x v="2"/>
    <x v="1"/>
    <n v="938"/>
    <n v="507"/>
    <n v="3508216"/>
    <n v="0.1"/>
    <n v="0.3"/>
    <n v="1.9"/>
  </r>
  <r>
    <x v="4"/>
    <x v="1"/>
    <x v="0"/>
    <s v="A7000"/>
    <x v="3"/>
    <x v="1"/>
    <n v="1521"/>
    <n v="969"/>
    <n v="3508216"/>
    <n v="0.3"/>
    <n v="0.4"/>
    <n v="1.6"/>
  </r>
  <r>
    <x v="4"/>
    <x v="1"/>
    <x v="0"/>
    <s v="E2402"/>
    <x v="4"/>
    <x v="1"/>
    <n v="3634"/>
    <n v="1184"/>
    <n v="3508216"/>
    <n v="0.3"/>
    <n v="1"/>
    <n v="3.1"/>
  </r>
  <r>
    <x v="4"/>
    <x v="1"/>
    <x v="6"/>
    <n v="97605"/>
    <x v="0"/>
    <x v="1"/>
    <n v="1742"/>
    <n v="354"/>
    <n v="3671994"/>
    <n v="0.1"/>
    <n v="0.5"/>
    <n v="4.9000000000000004"/>
  </r>
  <r>
    <x v="4"/>
    <x v="1"/>
    <x v="6"/>
    <n v="97606"/>
    <x v="1"/>
    <x v="1"/>
    <n v="240"/>
    <n v="76"/>
    <n v="3671994"/>
    <n v="0"/>
    <n v="0.1"/>
    <n v="3.2"/>
  </r>
  <r>
    <x v="4"/>
    <x v="1"/>
    <x v="6"/>
    <s v="A6550"/>
    <x v="2"/>
    <x v="1"/>
    <n v="655"/>
    <n v="344"/>
    <n v="3671994"/>
    <n v="0.1"/>
    <n v="0.2"/>
    <n v="1.9"/>
  </r>
  <r>
    <x v="4"/>
    <x v="1"/>
    <x v="6"/>
    <s v="A7000"/>
    <x v="3"/>
    <x v="1"/>
    <n v="1202"/>
    <n v="824"/>
    <n v="3671994"/>
    <n v="0.2"/>
    <n v="0.3"/>
    <n v="1.5"/>
  </r>
  <r>
    <x v="4"/>
    <x v="1"/>
    <x v="6"/>
    <s v="E2402"/>
    <x v="4"/>
    <x v="1"/>
    <n v="2846"/>
    <n v="886"/>
    <n v="3671994"/>
    <n v="0.2"/>
    <n v="0.8"/>
    <n v="3.2"/>
  </r>
  <r>
    <x v="4"/>
    <x v="2"/>
    <x v="1"/>
    <s v="E2402"/>
    <x v="4"/>
    <x v="1"/>
    <n v="1"/>
    <n v="1"/>
    <n v="3668"/>
    <n v="0.3"/>
    <n v="0.3"/>
    <n v="1"/>
  </r>
  <r>
    <x v="4"/>
    <x v="2"/>
    <x v="6"/>
    <n v="97605"/>
    <x v="0"/>
    <x v="1"/>
    <n v="2"/>
    <n v="1"/>
    <n v="5048"/>
    <n v="0.2"/>
    <n v="0.4"/>
    <n v="2"/>
  </r>
  <r>
    <x v="4"/>
    <x v="2"/>
    <x v="6"/>
    <s v="A7000"/>
    <x v="3"/>
    <x v="1"/>
    <n v="2"/>
    <n v="1"/>
    <n v="5048"/>
    <n v="0.2"/>
    <n v="0.4"/>
    <n v="2"/>
  </r>
  <r>
    <x v="5"/>
    <x v="0"/>
    <x v="3"/>
    <s v="A6550"/>
    <x v="2"/>
    <x v="1"/>
    <n v="490"/>
    <n v="301"/>
    <n v="1315101"/>
    <n v="0.2"/>
    <n v="0.4"/>
    <n v="1.6"/>
  </r>
  <r>
    <x v="5"/>
    <x v="0"/>
    <x v="3"/>
    <s v="A7000"/>
    <x v="3"/>
    <x v="1"/>
    <n v="120"/>
    <n v="81"/>
    <n v="1315101"/>
    <n v="0.1"/>
    <n v="0.1"/>
    <n v="1.5"/>
  </r>
  <r>
    <x v="5"/>
    <x v="0"/>
    <x v="3"/>
    <s v="E2402"/>
    <x v="4"/>
    <x v="1"/>
    <n v="755"/>
    <n v="329"/>
    <n v="1315101"/>
    <n v="0.3"/>
    <n v="0.6"/>
    <n v="2.2999999999999998"/>
  </r>
  <r>
    <x v="5"/>
    <x v="0"/>
    <x v="4"/>
    <n v="97605"/>
    <x v="0"/>
    <x v="1"/>
    <n v="139"/>
    <n v="36"/>
    <n v="1332227"/>
    <n v="0"/>
    <n v="0.1"/>
    <n v="3.9"/>
  </r>
  <r>
    <x v="5"/>
    <x v="0"/>
    <x v="4"/>
    <n v="97606"/>
    <x v="1"/>
    <x v="1"/>
    <n v="6"/>
    <n v="6"/>
    <n v="1332227"/>
    <n v="0"/>
    <n v="0"/>
    <n v="1"/>
  </r>
  <r>
    <x v="5"/>
    <x v="0"/>
    <x v="4"/>
    <s v="A6550"/>
    <x v="2"/>
    <x v="1"/>
    <n v="576"/>
    <n v="332"/>
    <n v="1332227"/>
    <n v="0.2"/>
    <n v="0.4"/>
    <n v="1.7"/>
  </r>
  <r>
    <x v="5"/>
    <x v="0"/>
    <x v="4"/>
    <s v="A7000"/>
    <x v="3"/>
    <x v="1"/>
    <n v="142"/>
    <n v="92"/>
    <n v="1332227"/>
    <n v="0.1"/>
    <n v="0.1"/>
    <n v="1.5"/>
  </r>
  <r>
    <x v="5"/>
    <x v="0"/>
    <x v="4"/>
    <s v="E2402"/>
    <x v="4"/>
    <x v="1"/>
    <n v="635"/>
    <n v="364"/>
    <n v="1332227"/>
    <n v="0.3"/>
    <n v="0.5"/>
    <n v="1.7"/>
  </r>
  <r>
    <x v="5"/>
    <x v="0"/>
    <x v="5"/>
    <n v="97605"/>
    <x v="0"/>
    <x v="1"/>
    <n v="612"/>
    <n v="139"/>
    <n v="1302280"/>
    <n v="0.1"/>
    <n v="0.5"/>
    <n v="4.4000000000000004"/>
  </r>
  <r>
    <x v="5"/>
    <x v="0"/>
    <x v="5"/>
    <n v="97606"/>
    <x v="1"/>
    <x v="1"/>
    <n v="149"/>
    <n v="49"/>
    <n v="1302280"/>
    <n v="0"/>
    <n v="0.1"/>
    <n v="3"/>
  </r>
  <r>
    <x v="5"/>
    <x v="0"/>
    <x v="5"/>
    <s v="A6550"/>
    <x v="2"/>
    <x v="1"/>
    <n v="913"/>
    <n v="507"/>
    <n v="1302280"/>
    <n v="0.4"/>
    <n v="0.7"/>
    <n v="1.8"/>
  </r>
  <r>
    <x v="5"/>
    <x v="0"/>
    <x v="5"/>
    <s v="A7000"/>
    <x v="3"/>
    <x v="1"/>
    <n v="956"/>
    <n v="586"/>
    <n v="1302280"/>
    <n v="0.4"/>
    <n v="0.7"/>
    <n v="1.6"/>
  </r>
  <r>
    <x v="5"/>
    <x v="0"/>
    <x v="5"/>
    <s v="E2402"/>
    <x v="4"/>
    <x v="1"/>
    <n v="922"/>
    <n v="516"/>
    <n v="1302280"/>
    <n v="0.4"/>
    <n v="0.7"/>
    <n v="1.8"/>
  </r>
  <r>
    <x v="5"/>
    <x v="0"/>
    <x v="1"/>
    <n v="97605"/>
    <x v="0"/>
    <x v="1"/>
    <n v="1016"/>
    <n v="248"/>
    <n v="1341133"/>
    <n v="0.2"/>
    <n v="0.8"/>
    <n v="4.0999999999999996"/>
  </r>
  <r>
    <x v="5"/>
    <x v="0"/>
    <x v="1"/>
    <n v="97606"/>
    <x v="1"/>
    <x v="1"/>
    <n v="127"/>
    <n v="56"/>
    <n v="1341133"/>
    <n v="0"/>
    <n v="0.1"/>
    <n v="2.2999999999999998"/>
  </r>
  <r>
    <x v="5"/>
    <x v="0"/>
    <x v="1"/>
    <s v="A6550"/>
    <x v="2"/>
    <x v="1"/>
    <n v="889"/>
    <n v="563"/>
    <n v="1341133"/>
    <n v="0.4"/>
    <n v="0.7"/>
    <n v="1.6"/>
  </r>
  <r>
    <x v="5"/>
    <x v="0"/>
    <x v="1"/>
    <s v="A7000"/>
    <x v="3"/>
    <x v="1"/>
    <n v="974"/>
    <n v="658"/>
    <n v="1341133"/>
    <n v="0.5"/>
    <n v="0.7"/>
    <n v="1.5"/>
  </r>
  <r>
    <x v="5"/>
    <x v="0"/>
    <x v="1"/>
    <s v="E2402"/>
    <x v="4"/>
    <x v="1"/>
    <n v="987"/>
    <n v="611"/>
    <n v="1341133"/>
    <n v="0.5"/>
    <n v="0.7"/>
    <n v="1.6"/>
  </r>
  <r>
    <x v="5"/>
    <x v="0"/>
    <x v="2"/>
    <n v="97605"/>
    <x v="0"/>
    <x v="1"/>
    <n v="1370"/>
    <n v="302"/>
    <n v="1379316"/>
    <n v="0.2"/>
    <n v="1"/>
    <n v="4.5"/>
  </r>
  <r>
    <x v="5"/>
    <x v="0"/>
    <x v="2"/>
    <n v="97606"/>
    <x v="1"/>
    <x v="1"/>
    <n v="320"/>
    <n v="77"/>
    <n v="1379316"/>
    <n v="0.1"/>
    <n v="0.2"/>
    <n v="4.2"/>
  </r>
  <r>
    <x v="5"/>
    <x v="0"/>
    <x v="2"/>
    <s v="A6550"/>
    <x v="2"/>
    <x v="1"/>
    <n v="1040"/>
    <n v="635"/>
    <n v="1379316"/>
    <n v="0.5"/>
    <n v="0.8"/>
    <n v="1.6"/>
  </r>
  <r>
    <x v="5"/>
    <x v="0"/>
    <x v="2"/>
    <s v="A7000"/>
    <x v="3"/>
    <x v="1"/>
    <n v="1221"/>
    <n v="783"/>
    <n v="1379316"/>
    <n v="0.6"/>
    <n v="0.9"/>
    <n v="1.6"/>
  </r>
  <r>
    <x v="5"/>
    <x v="0"/>
    <x v="2"/>
    <s v="E2402"/>
    <x v="4"/>
    <x v="1"/>
    <n v="1130"/>
    <n v="715"/>
    <n v="1379316"/>
    <n v="0.5"/>
    <n v="0.8"/>
    <n v="1.6"/>
  </r>
  <r>
    <x v="5"/>
    <x v="0"/>
    <x v="0"/>
    <n v="97605"/>
    <x v="0"/>
    <x v="1"/>
    <n v="1441"/>
    <n v="352"/>
    <n v="1429841"/>
    <n v="0.2"/>
    <n v="1"/>
    <n v="4.0999999999999996"/>
  </r>
  <r>
    <x v="5"/>
    <x v="0"/>
    <x v="0"/>
    <n v="97606"/>
    <x v="1"/>
    <x v="1"/>
    <n v="180"/>
    <n v="87"/>
    <n v="1429841"/>
    <n v="0.1"/>
    <n v="0.1"/>
    <n v="2.1"/>
  </r>
  <r>
    <x v="5"/>
    <x v="0"/>
    <x v="0"/>
    <s v="A6550"/>
    <x v="2"/>
    <x v="1"/>
    <n v="1105"/>
    <n v="668"/>
    <n v="1429841"/>
    <n v="0.5"/>
    <n v="0.8"/>
    <n v="1.7"/>
  </r>
  <r>
    <x v="5"/>
    <x v="0"/>
    <x v="0"/>
    <s v="A7000"/>
    <x v="3"/>
    <x v="1"/>
    <n v="1358"/>
    <n v="814"/>
    <n v="1429841"/>
    <n v="0.6"/>
    <n v="0.9"/>
    <n v="1.7"/>
  </r>
  <r>
    <x v="5"/>
    <x v="0"/>
    <x v="0"/>
    <s v="E2402"/>
    <x v="4"/>
    <x v="1"/>
    <n v="1274"/>
    <n v="728"/>
    <n v="1429841"/>
    <n v="0.5"/>
    <n v="0.9"/>
    <n v="1.8"/>
  </r>
  <r>
    <x v="5"/>
    <x v="0"/>
    <x v="6"/>
    <n v="97605"/>
    <x v="0"/>
    <x v="1"/>
    <n v="1205"/>
    <n v="331"/>
    <n v="1474941"/>
    <n v="0.2"/>
    <n v="0.8"/>
    <n v="3.6"/>
  </r>
  <r>
    <x v="5"/>
    <x v="0"/>
    <x v="6"/>
    <n v="97606"/>
    <x v="1"/>
    <x v="1"/>
    <n v="122"/>
    <n v="53"/>
    <n v="1474941"/>
    <n v="0"/>
    <n v="0.1"/>
    <n v="2.2999999999999998"/>
  </r>
  <r>
    <x v="5"/>
    <x v="0"/>
    <x v="6"/>
    <s v="A6550"/>
    <x v="2"/>
    <x v="1"/>
    <n v="813"/>
    <n v="484"/>
    <n v="1474941"/>
    <n v="0.3"/>
    <n v="0.6"/>
    <n v="1.7"/>
  </r>
  <r>
    <x v="5"/>
    <x v="0"/>
    <x v="6"/>
    <s v="A7000"/>
    <x v="3"/>
    <x v="1"/>
    <n v="960"/>
    <n v="633"/>
    <n v="1474941"/>
    <n v="0.4"/>
    <n v="0.7"/>
    <n v="1.5"/>
  </r>
  <r>
    <x v="5"/>
    <x v="0"/>
    <x v="6"/>
    <s v="E2402"/>
    <x v="4"/>
    <x v="1"/>
    <n v="842"/>
    <n v="546"/>
    <n v="1474941"/>
    <n v="0.4"/>
    <n v="0.6"/>
    <n v="1.5"/>
  </r>
  <r>
    <x v="5"/>
    <x v="1"/>
    <x v="3"/>
    <s v="A6550"/>
    <x v="2"/>
    <x v="1"/>
    <n v="421"/>
    <n v="264"/>
    <n v="948957"/>
    <n v="0.3"/>
    <n v="0.4"/>
    <n v="1.6"/>
  </r>
  <r>
    <x v="5"/>
    <x v="1"/>
    <x v="3"/>
    <s v="A7000"/>
    <x v="3"/>
    <x v="1"/>
    <n v="164"/>
    <n v="99"/>
    <n v="948957"/>
    <n v="0.1"/>
    <n v="0.2"/>
    <n v="1.7"/>
  </r>
  <r>
    <x v="5"/>
    <x v="1"/>
    <x v="3"/>
    <s v="E2402"/>
    <x v="4"/>
    <x v="1"/>
    <n v="961"/>
    <n v="303"/>
    <n v="948957"/>
    <n v="0.3"/>
    <n v="1"/>
    <n v="3.2"/>
  </r>
  <r>
    <x v="5"/>
    <x v="1"/>
    <x v="4"/>
    <n v="97605"/>
    <x v="0"/>
    <x v="1"/>
    <n v="236"/>
    <n v="41"/>
    <n v="983538"/>
    <n v="0"/>
    <n v="0.2"/>
    <n v="5.8"/>
  </r>
  <r>
    <x v="5"/>
    <x v="1"/>
    <x v="4"/>
    <n v="97606"/>
    <x v="1"/>
    <x v="1"/>
    <n v="47"/>
    <n v="13"/>
    <n v="983538"/>
    <n v="0"/>
    <n v="0"/>
    <n v="3.6"/>
  </r>
  <r>
    <x v="5"/>
    <x v="1"/>
    <x v="4"/>
    <s v="A6550"/>
    <x v="2"/>
    <x v="1"/>
    <n v="630"/>
    <n v="385"/>
    <n v="983538"/>
    <n v="0.4"/>
    <n v="0.6"/>
    <n v="1.6"/>
  </r>
  <r>
    <x v="5"/>
    <x v="1"/>
    <x v="4"/>
    <s v="A7000"/>
    <x v="3"/>
    <x v="1"/>
    <n v="176"/>
    <n v="115"/>
    <n v="983538"/>
    <n v="0.1"/>
    <n v="0.2"/>
    <n v="1.5"/>
  </r>
  <r>
    <x v="5"/>
    <x v="1"/>
    <x v="4"/>
    <s v="E2402"/>
    <x v="4"/>
    <x v="1"/>
    <n v="834"/>
    <n v="407"/>
    <n v="983538"/>
    <n v="0.4"/>
    <n v="0.8"/>
    <n v="2"/>
  </r>
  <r>
    <x v="5"/>
    <x v="1"/>
    <x v="5"/>
    <n v="97605"/>
    <x v="0"/>
    <x v="1"/>
    <n v="739"/>
    <n v="146"/>
    <n v="975064"/>
    <n v="0.1"/>
    <n v="0.8"/>
    <n v="5.0999999999999996"/>
  </r>
  <r>
    <x v="5"/>
    <x v="1"/>
    <x v="5"/>
    <n v="97606"/>
    <x v="1"/>
    <x v="1"/>
    <n v="208"/>
    <n v="49"/>
    <n v="975064"/>
    <n v="0.1"/>
    <n v="0.2"/>
    <n v="4.2"/>
  </r>
  <r>
    <x v="5"/>
    <x v="1"/>
    <x v="5"/>
    <s v="A6550"/>
    <x v="2"/>
    <x v="1"/>
    <n v="881"/>
    <n v="482"/>
    <n v="975064"/>
    <n v="0.5"/>
    <n v="0.9"/>
    <n v="1.8"/>
  </r>
  <r>
    <x v="5"/>
    <x v="1"/>
    <x v="5"/>
    <s v="A7000"/>
    <x v="3"/>
    <x v="1"/>
    <n v="1071"/>
    <n v="610"/>
    <n v="975064"/>
    <n v="0.6"/>
    <n v="1.1000000000000001"/>
    <n v="1.8"/>
  </r>
  <r>
    <x v="5"/>
    <x v="1"/>
    <x v="5"/>
    <s v="E2402"/>
    <x v="4"/>
    <x v="1"/>
    <n v="1027"/>
    <n v="507"/>
    <n v="975064"/>
    <n v="0.5"/>
    <n v="1.1000000000000001"/>
    <n v="2"/>
  </r>
  <r>
    <x v="5"/>
    <x v="1"/>
    <x v="1"/>
    <n v="97605"/>
    <x v="0"/>
    <x v="1"/>
    <n v="1190"/>
    <n v="270"/>
    <n v="1023810"/>
    <n v="0.3"/>
    <n v="1.2"/>
    <n v="4.4000000000000004"/>
  </r>
  <r>
    <x v="5"/>
    <x v="1"/>
    <x v="1"/>
    <n v="97606"/>
    <x v="1"/>
    <x v="1"/>
    <n v="281"/>
    <n v="50"/>
    <n v="1023810"/>
    <n v="0"/>
    <n v="0.3"/>
    <n v="5.6"/>
  </r>
  <r>
    <x v="5"/>
    <x v="1"/>
    <x v="1"/>
    <s v="A6550"/>
    <x v="2"/>
    <x v="1"/>
    <n v="885"/>
    <n v="519"/>
    <n v="1023810"/>
    <n v="0.5"/>
    <n v="0.9"/>
    <n v="1.7"/>
  </r>
  <r>
    <x v="5"/>
    <x v="1"/>
    <x v="1"/>
    <s v="A7000"/>
    <x v="3"/>
    <x v="1"/>
    <n v="1092"/>
    <n v="650"/>
    <n v="1023810"/>
    <n v="0.6"/>
    <n v="1.1000000000000001"/>
    <n v="1.7"/>
  </r>
  <r>
    <x v="5"/>
    <x v="1"/>
    <x v="1"/>
    <s v="E2402"/>
    <x v="4"/>
    <x v="1"/>
    <n v="1222"/>
    <n v="602"/>
    <n v="1023810"/>
    <n v="0.6"/>
    <n v="1.2"/>
    <n v="2"/>
  </r>
  <r>
    <x v="5"/>
    <x v="1"/>
    <x v="2"/>
    <n v="97605"/>
    <x v="0"/>
    <x v="1"/>
    <n v="1616"/>
    <n v="300"/>
    <n v="1072571"/>
    <n v="0.3"/>
    <n v="1.5"/>
    <n v="5.4"/>
  </r>
  <r>
    <x v="5"/>
    <x v="1"/>
    <x v="2"/>
    <n v="97606"/>
    <x v="1"/>
    <x v="1"/>
    <n v="287"/>
    <n v="65"/>
    <n v="1072571"/>
    <n v="0.1"/>
    <n v="0.3"/>
    <n v="4.4000000000000004"/>
  </r>
  <r>
    <x v="5"/>
    <x v="1"/>
    <x v="2"/>
    <s v="A6550"/>
    <x v="2"/>
    <x v="1"/>
    <n v="892"/>
    <n v="531"/>
    <n v="1072571"/>
    <n v="0.5"/>
    <n v="0.8"/>
    <n v="1.7"/>
  </r>
  <r>
    <x v="5"/>
    <x v="1"/>
    <x v="2"/>
    <s v="A7000"/>
    <x v="3"/>
    <x v="1"/>
    <n v="1219"/>
    <n v="732"/>
    <n v="1072571"/>
    <n v="0.7"/>
    <n v="1.1000000000000001"/>
    <n v="1.7"/>
  </r>
  <r>
    <x v="5"/>
    <x v="1"/>
    <x v="2"/>
    <s v="E2402"/>
    <x v="4"/>
    <x v="1"/>
    <n v="1010"/>
    <n v="593"/>
    <n v="1072571"/>
    <n v="0.6"/>
    <n v="0.9"/>
    <n v="1.7"/>
  </r>
  <r>
    <x v="5"/>
    <x v="1"/>
    <x v="0"/>
    <n v="97605"/>
    <x v="0"/>
    <x v="1"/>
    <n v="1557"/>
    <n v="335"/>
    <n v="1134905"/>
    <n v="0.3"/>
    <n v="1.4"/>
    <n v="4.5999999999999996"/>
  </r>
  <r>
    <x v="5"/>
    <x v="1"/>
    <x v="0"/>
    <n v="97606"/>
    <x v="1"/>
    <x v="1"/>
    <n v="193"/>
    <n v="77"/>
    <n v="1134905"/>
    <n v="0.1"/>
    <n v="0.2"/>
    <n v="2.5"/>
  </r>
  <r>
    <x v="5"/>
    <x v="1"/>
    <x v="0"/>
    <s v="A6550"/>
    <x v="2"/>
    <x v="1"/>
    <n v="1096"/>
    <n v="642"/>
    <n v="1134905"/>
    <n v="0.6"/>
    <n v="1"/>
    <n v="1.7"/>
  </r>
  <r>
    <x v="5"/>
    <x v="1"/>
    <x v="0"/>
    <s v="A7000"/>
    <x v="3"/>
    <x v="1"/>
    <n v="1389"/>
    <n v="833"/>
    <n v="1134905"/>
    <n v="0.7"/>
    <n v="1.2"/>
    <n v="1.7"/>
  </r>
  <r>
    <x v="5"/>
    <x v="1"/>
    <x v="0"/>
    <s v="E2402"/>
    <x v="4"/>
    <x v="1"/>
    <n v="1274"/>
    <n v="739"/>
    <n v="1134905"/>
    <n v="0.7"/>
    <n v="1.1000000000000001"/>
    <n v="1.7"/>
  </r>
  <r>
    <x v="5"/>
    <x v="1"/>
    <x v="6"/>
    <n v="97605"/>
    <x v="0"/>
    <x v="1"/>
    <n v="1374"/>
    <n v="330"/>
    <n v="1181848"/>
    <n v="0.3"/>
    <n v="1.2"/>
    <n v="4.2"/>
  </r>
  <r>
    <x v="5"/>
    <x v="1"/>
    <x v="6"/>
    <n v="97606"/>
    <x v="1"/>
    <x v="1"/>
    <n v="226"/>
    <n v="60"/>
    <n v="1181848"/>
    <n v="0.1"/>
    <n v="0.2"/>
    <n v="3.8"/>
  </r>
  <r>
    <x v="5"/>
    <x v="1"/>
    <x v="6"/>
    <s v="A6550"/>
    <x v="2"/>
    <x v="1"/>
    <n v="829"/>
    <n v="481"/>
    <n v="1181848"/>
    <n v="0.4"/>
    <n v="0.7"/>
    <n v="1.7"/>
  </r>
  <r>
    <x v="5"/>
    <x v="1"/>
    <x v="6"/>
    <s v="A7000"/>
    <x v="3"/>
    <x v="1"/>
    <n v="1088"/>
    <n v="662"/>
    <n v="1181848"/>
    <n v="0.6"/>
    <n v="0.9"/>
    <n v="1.6"/>
  </r>
  <r>
    <x v="5"/>
    <x v="1"/>
    <x v="6"/>
    <s v="E2402"/>
    <x v="4"/>
    <x v="1"/>
    <n v="901"/>
    <n v="538"/>
    <n v="1181848"/>
    <n v="0.5"/>
    <n v="0.8"/>
    <n v="1.7"/>
  </r>
  <r>
    <x v="5"/>
    <x v="2"/>
    <x v="1"/>
    <s v="A7000"/>
    <x v="3"/>
    <x v="1"/>
    <n v="1"/>
    <n v="1"/>
    <n v="728"/>
    <n v="1.4"/>
    <n v="1.4"/>
    <n v="1"/>
  </r>
  <r>
    <x v="5"/>
    <x v="2"/>
    <x v="2"/>
    <s v="A6550"/>
    <x v="2"/>
    <x v="1"/>
    <n v="4"/>
    <n v="2"/>
    <n v="863"/>
    <n v="2.2999999999999998"/>
    <n v="4.5999999999999996"/>
    <n v="2"/>
  </r>
  <r>
    <x v="5"/>
    <x v="2"/>
    <x v="2"/>
    <s v="A7000"/>
    <x v="3"/>
    <x v="1"/>
    <n v="5"/>
    <n v="2"/>
    <n v="863"/>
    <n v="2.2999999999999998"/>
    <n v="5.8"/>
    <n v="2.5"/>
  </r>
  <r>
    <x v="5"/>
    <x v="2"/>
    <x v="2"/>
    <s v="E2402"/>
    <x v="4"/>
    <x v="1"/>
    <n v="3"/>
    <n v="2"/>
    <n v="863"/>
    <n v="2.2999999999999998"/>
    <n v="3.5"/>
    <n v="1.5"/>
  </r>
  <r>
    <x v="0"/>
    <x v="1"/>
    <x v="6"/>
    <n v="97606"/>
    <x v="1"/>
    <x v="1"/>
    <n v="1"/>
    <n v="1"/>
    <n v="14222"/>
    <n v="0.1"/>
    <n v="0.1"/>
    <n v="1"/>
  </r>
  <r>
    <x v="1"/>
    <x v="1"/>
    <x v="1"/>
    <n v="97605"/>
    <x v="0"/>
    <x v="1"/>
    <n v="1"/>
    <n v="1"/>
    <n v="34115"/>
    <n v="0"/>
    <n v="0"/>
    <n v="1"/>
  </r>
  <r>
    <x v="1"/>
    <x v="1"/>
    <x v="2"/>
    <n v="97605"/>
    <x v="0"/>
    <x v="1"/>
    <n v="2"/>
    <n v="1"/>
    <n v="33982"/>
    <n v="0"/>
    <n v="0.1"/>
    <n v="2"/>
  </r>
  <r>
    <x v="1"/>
    <x v="1"/>
    <x v="6"/>
    <n v="97605"/>
    <x v="0"/>
    <x v="1"/>
    <n v="1"/>
    <n v="1"/>
    <n v="35510"/>
    <n v="0"/>
    <n v="0"/>
    <n v="1"/>
  </r>
  <r>
    <x v="3"/>
    <x v="0"/>
    <x v="1"/>
    <n v="97605"/>
    <x v="0"/>
    <x v="1"/>
    <n v="2"/>
    <n v="2"/>
    <n v="77396"/>
    <n v="0"/>
    <n v="0"/>
    <n v="1"/>
  </r>
  <r>
    <x v="3"/>
    <x v="0"/>
    <x v="2"/>
    <n v="97605"/>
    <x v="0"/>
    <x v="1"/>
    <n v="14"/>
    <n v="3"/>
    <n v="79230"/>
    <n v="0"/>
    <n v="0.2"/>
    <n v="4.7"/>
  </r>
  <r>
    <x v="3"/>
    <x v="0"/>
    <x v="2"/>
    <n v="97606"/>
    <x v="1"/>
    <x v="1"/>
    <n v="1"/>
    <n v="1"/>
    <n v="79230"/>
    <n v="0"/>
    <n v="0"/>
    <n v="1"/>
  </r>
  <r>
    <x v="3"/>
    <x v="0"/>
    <x v="0"/>
    <n v="97605"/>
    <x v="0"/>
    <x v="1"/>
    <n v="7"/>
    <n v="3"/>
    <n v="83546"/>
    <n v="0"/>
    <n v="0.1"/>
    <n v="2.2999999999999998"/>
  </r>
  <r>
    <x v="3"/>
    <x v="0"/>
    <x v="0"/>
    <n v="97606"/>
    <x v="1"/>
    <x v="1"/>
    <n v="2"/>
    <n v="2"/>
    <n v="83546"/>
    <n v="0"/>
    <n v="0"/>
    <n v="1"/>
  </r>
  <r>
    <x v="3"/>
    <x v="1"/>
    <x v="1"/>
    <n v="97605"/>
    <x v="0"/>
    <x v="1"/>
    <n v="1"/>
    <n v="1"/>
    <n v="60831"/>
    <n v="0"/>
    <n v="0"/>
    <n v="1"/>
  </r>
  <r>
    <x v="3"/>
    <x v="1"/>
    <x v="0"/>
    <n v="97605"/>
    <x v="0"/>
    <x v="1"/>
    <n v="1"/>
    <n v="1"/>
    <n v="67658"/>
    <n v="0"/>
    <n v="0"/>
    <n v="1"/>
  </r>
  <r>
    <x v="4"/>
    <x v="0"/>
    <x v="3"/>
    <s v="A7000"/>
    <x v="3"/>
    <x v="1"/>
    <n v="1"/>
    <n v="1"/>
    <n v="91215"/>
    <n v="0"/>
    <n v="0"/>
    <n v="1"/>
  </r>
  <r>
    <x v="4"/>
    <x v="0"/>
    <x v="5"/>
    <n v="97605"/>
    <x v="0"/>
    <x v="1"/>
    <n v="9"/>
    <n v="3"/>
    <n v="93465"/>
    <n v="0"/>
    <n v="0.1"/>
    <n v="3"/>
  </r>
  <r>
    <x v="4"/>
    <x v="0"/>
    <x v="1"/>
    <n v="97605"/>
    <x v="0"/>
    <x v="1"/>
    <n v="5"/>
    <n v="2"/>
    <n v="93251"/>
    <n v="0"/>
    <n v="0.1"/>
    <n v="2.5"/>
  </r>
  <r>
    <x v="4"/>
    <x v="0"/>
    <x v="2"/>
    <n v="97605"/>
    <x v="0"/>
    <x v="1"/>
    <n v="13"/>
    <n v="6"/>
    <n v="95095"/>
    <n v="0.1"/>
    <n v="0.1"/>
    <n v="2.2000000000000002"/>
  </r>
  <r>
    <x v="4"/>
    <x v="0"/>
    <x v="2"/>
    <n v="97606"/>
    <x v="1"/>
    <x v="1"/>
    <n v="2"/>
    <n v="1"/>
    <n v="95095"/>
    <n v="0"/>
    <n v="0"/>
    <n v="2"/>
  </r>
  <r>
    <x v="4"/>
    <x v="0"/>
    <x v="0"/>
    <n v="97605"/>
    <x v="0"/>
    <x v="1"/>
    <n v="18"/>
    <n v="4"/>
    <n v="98948"/>
    <n v="0"/>
    <n v="0.2"/>
    <n v="4.5"/>
  </r>
  <r>
    <x v="4"/>
    <x v="0"/>
    <x v="0"/>
    <n v="97606"/>
    <x v="1"/>
    <x v="1"/>
    <n v="5"/>
    <n v="2"/>
    <n v="98948"/>
    <n v="0"/>
    <n v="0.1"/>
    <n v="2.5"/>
  </r>
  <r>
    <x v="4"/>
    <x v="0"/>
    <x v="6"/>
    <n v="97605"/>
    <x v="0"/>
    <x v="1"/>
    <n v="6"/>
    <n v="5"/>
    <n v="108073"/>
    <n v="0"/>
    <n v="0.1"/>
    <n v="1.2"/>
  </r>
  <r>
    <x v="4"/>
    <x v="0"/>
    <x v="6"/>
    <n v="97606"/>
    <x v="1"/>
    <x v="1"/>
    <n v="3"/>
    <n v="1"/>
    <n v="108073"/>
    <n v="0"/>
    <n v="0"/>
    <n v="3"/>
  </r>
  <r>
    <x v="4"/>
    <x v="0"/>
    <x v="6"/>
    <s v="E2402"/>
    <x v="4"/>
    <x v="1"/>
    <n v="2"/>
    <n v="1"/>
    <n v="108073"/>
    <n v="0"/>
    <n v="0"/>
    <n v="2"/>
  </r>
  <r>
    <x v="4"/>
    <x v="1"/>
    <x v="5"/>
    <n v="97605"/>
    <x v="0"/>
    <x v="1"/>
    <n v="3"/>
    <n v="2"/>
    <n v="80191"/>
    <n v="0"/>
    <n v="0"/>
    <n v="1.5"/>
  </r>
  <r>
    <x v="4"/>
    <x v="1"/>
    <x v="1"/>
    <n v="97605"/>
    <x v="0"/>
    <x v="1"/>
    <n v="10"/>
    <n v="2"/>
    <n v="79591"/>
    <n v="0"/>
    <n v="0.1"/>
    <n v="5"/>
  </r>
  <r>
    <x v="4"/>
    <x v="1"/>
    <x v="1"/>
    <n v="97606"/>
    <x v="1"/>
    <x v="1"/>
    <n v="1"/>
    <n v="1"/>
    <n v="79591"/>
    <n v="0"/>
    <n v="0"/>
    <n v="1"/>
  </r>
  <r>
    <x v="4"/>
    <x v="1"/>
    <x v="1"/>
    <s v="E2402"/>
    <x v="4"/>
    <x v="1"/>
    <n v="1"/>
    <n v="1"/>
    <n v="79591"/>
    <n v="0"/>
    <n v="0"/>
    <n v="1"/>
  </r>
  <r>
    <x v="4"/>
    <x v="1"/>
    <x v="2"/>
    <n v="97605"/>
    <x v="0"/>
    <x v="1"/>
    <n v="3"/>
    <n v="2"/>
    <n v="80797"/>
    <n v="0"/>
    <n v="0"/>
    <n v="1.5"/>
  </r>
  <r>
    <x v="4"/>
    <x v="1"/>
    <x v="0"/>
    <n v="97605"/>
    <x v="0"/>
    <x v="1"/>
    <n v="28"/>
    <n v="2"/>
    <n v="83885"/>
    <n v="0"/>
    <n v="0.3"/>
    <n v="14"/>
  </r>
  <r>
    <x v="4"/>
    <x v="1"/>
    <x v="6"/>
    <n v="97605"/>
    <x v="0"/>
    <x v="1"/>
    <n v="17"/>
    <n v="5"/>
    <n v="91468"/>
    <n v="0.1"/>
    <n v="0.2"/>
    <n v="3.4"/>
  </r>
  <r>
    <x v="4"/>
    <x v="1"/>
    <x v="6"/>
    <n v="97606"/>
    <x v="1"/>
    <x v="1"/>
    <n v="7"/>
    <n v="2"/>
    <n v="91468"/>
    <n v="0"/>
    <n v="0.1"/>
    <n v="3.5"/>
  </r>
  <r>
    <x v="5"/>
    <x v="0"/>
    <x v="7"/>
    <s v="A7000"/>
    <x v="3"/>
    <x v="1"/>
    <n v="1"/>
    <n v="1"/>
    <n v="37660"/>
    <n v="0"/>
    <n v="0"/>
    <n v="1"/>
  </r>
  <r>
    <x v="5"/>
    <x v="0"/>
    <x v="5"/>
    <n v="97605"/>
    <x v="0"/>
    <x v="1"/>
    <n v="4"/>
    <n v="1"/>
    <n v="39350"/>
    <n v="0"/>
    <n v="0.1"/>
    <n v="4"/>
  </r>
  <r>
    <x v="5"/>
    <x v="0"/>
    <x v="1"/>
    <s v="A6550"/>
    <x v="2"/>
    <x v="1"/>
    <n v="2"/>
    <n v="1"/>
    <n v="38685"/>
    <n v="0"/>
    <n v="0.1"/>
    <n v="2"/>
  </r>
  <r>
    <x v="5"/>
    <x v="0"/>
    <x v="1"/>
    <s v="A7000"/>
    <x v="3"/>
    <x v="1"/>
    <n v="2"/>
    <n v="1"/>
    <n v="38685"/>
    <n v="0"/>
    <n v="0.1"/>
    <n v="2"/>
  </r>
  <r>
    <x v="5"/>
    <x v="0"/>
    <x v="1"/>
    <s v="E2402"/>
    <x v="4"/>
    <x v="1"/>
    <n v="2"/>
    <n v="1"/>
    <n v="38685"/>
    <n v="0"/>
    <n v="0.1"/>
    <n v="2"/>
  </r>
  <r>
    <x v="5"/>
    <x v="0"/>
    <x v="2"/>
    <n v="97605"/>
    <x v="0"/>
    <x v="1"/>
    <n v="6"/>
    <n v="1"/>
    <n v="38561"/>
    <n v="0"/>
    <n v="0.2"/>
    <n v="6"/>
  </r>
  <r>
    <x v="5"/>
    <x v="0"/>
    <x v="2"/>
    <s v="E2402"/>
    <x v="4"/>
    <x v="1"/>
    <n v="1"/>
    <n v="1"/>
    <n v="38561"/>
    <n v="0"/>
    <n v="0"/>
    <n v="1"/>
  </r>
  <r>
    <x v="5"/>
    <x v="0"/>
    <x v="0"/>
    <n v="97605"/>
    <x v="0"/>
    <x v="1"/>
    <n v="63"/>
    <n v="4"/>
    <n v="39031"/>
    <n v="0.1"/>
    <n v="1.6"/>
    <n v="15.8"/>
  </r>
  <r>
    <x v="5"/>
    <x v="0"/>
    <x v="6"/>
    <n v="97605"/>
    <x v="0"/>
    <x v="1"/>
    <n v="2"/>
    <n v="2"/>
    <n v="41445"/>
    <n v="0"/>
    <n v="0"/>
    <n v="1"/>
  </r>
  <r>
    <x v="5"/>
    <x v="1"/>
    <x v="8"/>
    <s v="A7000"/>
    <x v="3"/>
    <x v="1"/>
    <n v="2"/>
    <n v="1"/>
    <n v="29230"/>
    <n v="0"/>
    <n v="0.1"/>
    <n v="2"/>
  </r>
  <r>
    <x v="5"/>
    <x v="1"/>
    <x v="1"/>
    <n v="97605"/>
    <x v="0"/>
    <x v="1"/>
    <n v="12"/>
    <n v="3"/>
    <n v="29621"/>
    <n v="0.1"/>
    <n v="0.4"/>
    <n v="4"/>
  </r>
  <r>
    <x v="5"/>
    <x v="1"/>
    <x v="1"/>
    <n v="97606"/>
    <x v="1"/>
    <x v="1"/>
    <n v="6"/>
    <n v="1"/>
    <n v="29621"/>
    <n v="0"/>
    <n v="0.2"/>
    <n v="6"/>
  </r>
  <r>
    <x v="5"/>
    <x v="1"/>
    <x v="2"/>
    <n v="97605"/>
    <x v="0"/>
    <x v="1"/>
    <n v="27"/>
    <n v="3"/>
    <n v="29881"/>
    <n v="0.1"/>
    <n v="0.9"/>
    <n v="9"/>
  </r>
  <r>
    <x v="5"/>
    <x v="1"/>
    <x v="0"/>
    <n v="97605"/>
    <x v="0"/>
    <x v="1"/>
    <n v="19"/>
    <n v="4"/>
    <n v="30528"/>
    <n v="0.1"/>
    <n v="0.6"/>
    <n v="4.8"/>
  </r>
  <r>
    <x v="5"/>
    <x v="1"/>
    <x v="0"/>
    <n v="97606"/>
    <x v="1"/>
    <x v="1"/>
    <n v="7"/>
    <n v="3"/>
    <n v="30528"/>
    <n v="0.1"/>
    <n v="0.2"/>
    <n v="2.2999999999999998"/>
  </r>
  <r>
    <x v="5"/>
    <x v="1"/>
    <x v="6"/>
    <n v="97605"/>
    <x v="0"/>
    <x v="1"/>
    <n v="12"/>
    <n v="4"/>
    <n v="32764"/>
    <n v="0.1"/>
    <n v="0.4"/>
    <n v="3"/>
  </r>
  <r>
    <x v="5"/>
    <x v="1"/>
    <x v="6"/>
    <s v="A7000"/>
    <x v="3"/>
    <x v="1"/>
    <n v="4"/>
    <n v="3"/>
    <n v="32764"/>
    <n v="0.1"/>
    <n v="0.1"/>
    <n v="1.3"/>
  </r>
  <r>
    <x v="2"/>
    <x v="1"/>
    <x v="2"/>
    <n v="97605"/>
    <x v="0"/>
    <x v="1"/>
    <n v="1"/>
    <n v="1"/>
    <n v="3116"/>
    <n v="0.3"/>
    <n v="0.3"/>
    <n v="1"/>
  </r>
  <r>
    <x v="3"/>
    <x v="0"/>
    <x v="5"/>
    <n v="97605"/>
    <x v="0"/>
    <x v="1"/>
    <n v="1"/>
    <n v="1"/>
    <n v="25393"/>
    <n v="0"/>
    <n v="0"/>
    <n v="1"/>
  </r>
  <r>
    <x v="3"/>
    <x v="0"/>
    <x v="2"/>
    <n v="97605"/>
    <x v="0"/>
    <x v="1"/>
    <n v="5"/>
    <n v="1"/>
    <n v="20408"/>
    <n v="0"/>
    <n v="0.2"/>
    <n v="5"/>
  </r>
  <r>
    <x v="4"/>
    <x v="0"/>
    <x v="2"/>
    <n v="97605"/>
    <x v="0"/>
    <x v="1"/>
    <n v="3"/>
    <n v="3"/>
    <n v="28927"/>
    <n v="0.1"/>
    <n v="0.1"/>
    <n v="1"/>
  </r>
  <r>
    <x v="4"/>
    <x v="1"/>
    <x v="4"/>
    <n v="97605"/>
    <x v="0"/>
    <x v="1"/>
    <n v="4"/>
    <n v="1"/>
    <n v="27634"/>
    <n v="0"/>
    <n v="0.1"/>
    <n v="4"/>
  </r>
  <r>
    <x v="4"/>
    <x v="1"/>
    <x v="2"/>
    <n v="97605"/>
    <x v="0"/>
    <x v="1"/>
    <n v="3"/>
    <n v="2"/>
    <n v="24171"/>
    <n v="0.1"/>
    <n v="0.1"/>
    <n v="1.5"/>
  </r>
  <r>
    <x v="5"/>
    <x v="0"/>
    <x v="2"/>
    <n v="97605"/>
    <x v="0"/>
    <x v="1"/>
    <n v="9"/>
    <n v="6"/>
    <n v="17376"/>
    <n v="0.3"/>
    <n v="0.5"/>
    <n v="1.5"/>
  </r>
  <r>
    <x v="5"/>
    <x v="1"/>
    <x v="2"/>
    <n v="97605"/>
    <x v="0"/>
    <x v="1"/>
    <n v="4"/>
    <n v="2"/>
    <n v="13154"/>
    <n v="0.2"/>
    <n v="0.3"/>
    <n v="2"/>
  </r>
  <r>
    <x v="0"/>
    <x v="0"/>
    <x v="3"/>
    <s v="A7000"/>
    <x v="3"/>
    <x v="1"/>
    <n v="4"/>
    <n v="1"/>
    <n v="5913"/>
    <n v="0.2"/>
    <n v="0.7"/>
    <n v="4"/>
  </r>
  <r>
    <x v="0"/>
    <x v="0"/>
    <x v="4"/>
    <s v="A7000"/>
    <x v="3"/>
    <x v="1"/>
    <n v="6"/>
    <n v="3"/>
    <n v="10205"/>
    <n v="0.3"/>
    <n v="0.6"/>
    <n v="2"/>
  </r>
  <r>
    <x v="0"/>
    <x v="0"/>
    <x v="5"/>
    <s v="A7000"/>
    <x v="3"/>
    <x v="1"/>
    <n v="13"/>
    <n v="3"/>
    <n v="10281"/>
    <n v="0.3"/>
    <n v="1.3"/>
    <n v="4.3"/>
  </r>
  <r>
    <x v="0"/>
    <x v="0"/>
    <x v="1"/>
    <s v="A7000"/>
    <x v="3"/>
    <x v="1"/>
    <n v="22"/>
    <n v="5"/>
    <n v="11171"/>
    <n v="0.4"/>
    <n v="2"/>
    <n v="4.4000000000000004"/>
  </r>
  <r>
    <x v="0"/>
    <x v="0"/>
    <x v="2"/>
    <s v="A7000"/>
    <x v="3"/>
    <x v="1"/>
    <n v="10"/>
    <n v="2"/>
    <n v="11425"/>
    <n v="0.2"/>
    <n v="0.9"/>
    <n v="5"/>
  </r>
  <r>
    <x v="0"/>
    <x v="0"/>
    <x v="0"/>
    <s v="A7000"/>
    <x v="3"/>
    <x v="1"/>
    <n v="4"/>
    <n v="3"/>
    <n v="12268"/>
    <n v="0.2"/>
    <n v="0.3"/>
    <n v="1.3"/>
  </r>
  <r>
    <x v="0"/>
    <x v="0"/>
    <x v="6"/>
    <s v="A7000"/>
    <x v="3"/>
    <x v="1"/>
    <n v="5"/>
    <n v="3"/>
    <n v="12270"/>
    <n v="0.2"/>
    <n v="0.4"/>
    <n v="1.7"/>
  </r>
  <r>
    <x v="0"/>
    <x v="1"/>
    <x v="3"/>
    <s v="A7000"/>
    <x v="3"/>
    <x v="1"/>
    <n v="7"/>
    <n v="3"/>
    <n v="6083"/>
    <n v="0.5"/>
    <n v="1.2"/>
    <n v="2.2999999999999998"/>
  </r>
  <r>
    <x v="0"/>
    <x v="1"/>
    <x v="4"/>
    <s v="A7000"/>
    <x v="3"/>
    <x v="1"/>
    <n v="9"/>
    <n v="3"/>
    <n v="10481"/>
    <n v="0.3"/>
    <n v="0.9"/>
    <n v="3"/>
  </r>
  <r>
    <x v="0"/>
    <x v="1"/>
    <x v="5"/>
    <s v="A7000"/>
    <x v="3"/>
    <x v="1"/>
    <n v="2"/>
    <n v="1"/>
    <n v="10512"/>
    <n v="0.1"/>
    <n v="0.2"/>
    <n v="2"/>
  </r>
  <r>
    <x v="0"/>
    <x v="1"/>
    <x v="1"/>
    <s v="A7000"/>
    <x v="3"/>
    <x v="1"/>
    <n v="9"/>
    <n v="1"/>
    <n v="11367"/>
    <n v="0.1"/>
    <n v="0.8"/>
    <n v="9"/>
  </r>
  <r>
    <x v="0"/>
    <x v="1"/>
    <x v="2"/>
    <s v="A7000"/>
    <x v="3"/>
    <x v="1"/>
    <n v="8"/>
    <n v="2"/>
    <n v="11688"/>
    <n v="0.2"/>
    <n v="0.7"/>
    <n v="4"/>
  </r>
  <r>
    <x v="0"/>
    <x v="1"/>
    <x v="0"/>
    <s v="A7000"/>
    <x v="3"/>
    <x v="1"/>
    <n v="3"/>
    <n v="2"/>
    <n v="12782"/>
    <n v="0.2"/>
    <n v="0.2"/>
    <n v="1.5"/>
  </r>
  <r>
    <x v="0"/>
    <x v="1"/>
    <x v="6"/>
    <s v="A7000"/>
    <x v="3"/>
    <x v="1"/>
    <n v="1"/>
    <n v="1"/>
    <n v="12774"/>
    <n v="0.1"/>
    <n v="0.1"/>
    <n v="1"/>
  </r>
  <r>
    <x v="6"/>
    <x v="0"/>
    <x v="3"/>
    <s v="A7000"/>
    <x v="3"/>
    <x v="1"/>
    <n v="1"/>
    <n v="1"/>
    <n v="12009"/>
    <n v="0.1"/>
    <n v="0.1"/>
    <n v="1"/>
  </r>
  <r>
    <x v="6"/>
    <x v="0"/>
    <x v="4"/>
    <s v="A7000"/>
    <x v="3"/>
    <x v="1"/>
    <n v="2"/>
    <n v="1"/>
    <n v="8948"/>
    <n v="0.1"/>
    <n v="0.2"/>
    <n v="2"/>
  </r>
  <r>
    <x v="6"/>
    <x v="0"/>
    <x v="2"/>
    <s v="A7000"/>
    <x v="3"/>
    <x v="1"/>
    <n v="1"/>
    <n v="1"/>
    <n v="9404"/>
    <n v="0.1"/>
    <n v="0.1"/>
    <n v="1"/>
  </r>
  <r>
    <x v="6"/>
    <x v="0"/>
    <x v="0"/>
    <s v="A7000"/>
    <x v="3"/>
    <x v="1"/>
    <n v="2"/>
    <n v="1"/>
    <n v="10328"/>
    <n v="0.1"/>
    <n v="0.2"/>
    <n v="2"/>
  </r>
  <r>
    <x v="6"/>
    <x v="0"/>
    <x v="6"/>
    <s v="A7000"/>
    <x v="3"/>
    <x v="1"/>
    <n v="1"/>
    <n v="1"/>
    <n v="10595"/>
    <n v="0.1"/>
    <n v="0.1"/>
    <n v="1"/>
  </r>
  <r>
    <x v="6"/>
    <x v="1"/>
    <x v="3"/>
    <s v="A6550"/>
    <x v="2"/>
    <x v="1"/>
    <n v="1"/>
    <n v="1"/>
    <n v="12184"/>
    <n v="0.1"/>
    <n v="0.1"/>
    <n v="1"/>
  </r>
  <r>
    <x v="6"/>
    <x v="1"/>
    <x v="3"/>
    <s v="A7000"/>
    <x v="3"/>
    <x v="1"/>
    <n v="4"/>
    <n v="2"/>
    <n v="12184"/>
    <n v="0.2"/>
    <n v="0.3"/>
    <n v="2"/>
  </r>
  <r>
    <x v="6"/>
    <x v="1"/>
    <x v="3"/>
    <s v="E2402"/>
    <x v="4"/>
    <x v="1"/>
    <n v="2"/>
    <n v="1"/>
    <n v="12184"/>
    <n v="0.1"/>
    <n v="0.2"/>
    <n v="2"/>
  </r>
  <r>
    <x v="6"/>
    <x v="1"/>
    <x v="4"/>
    <s v="A7000"/>
    <x v="3"/>
    <x v="1"/>
    <n v="3"/>
    <n v="2"/>
    <n v="9203"/>
    <n v="0.2"/>
    <n v="0.3"/>
    <n v="1.5"/>
  </r>
  <r>
    <x v="6"/>
    <x v="1"/>
    <x v="5"/>
    <s v="A7000"/>
    <x v="3"/>
    <x v="1"/>
    <n v="6"/>
    <n v="2"/>
    <n v="8954"/>
    <n v="0.2"/>
    <n v="0.7"/>
    <n v="3"/>
  </r>
  <r>
    <x v="6"/>
    <x v="1"/>
    <x v="1"/>
    <s v="A7000"/>
    <x v="3"/>
    <x v="1"/>
    <n v="10"/>
    <n v="1"/>
    <n v="9576"/>
    <n v="0.1"/>
    <n v="1"/>
    <n v="10"/>
  </r>
  <r>
    <x v="6"/>
    <x v="1"/>
    <x v="2"/>
    <s v="A7000"/>
    <x v="3"/>
    <x v="1"/>
    <n v="1"/>
    <n v="1"/>
    <n v="9757"/>
    <n v="0.1"/>
    <n v="0.1"/>
    <n v="1"/>
  </r>
  <r>
    <x v="1"/>
    <x v="0"/>
    <x v="3"/>
    <s v="A6550"/>
    <x v="2"/>
    <x v="1"/>
    <n v="1"/>
    <n v="1"/>
    <n v="22539"/>
    <n v="0"/>
    <n v="0"/>
    <n v="1"/>
  </r>
  <r>
    <x v="1"/>
    <x v="0"/>
    <x v="3"/>
    <s v="A7000"/>
    <x v="3"/>
    <x v="1"/>
    <n v="1"/>
    <n v="1"/>
    <n v="22539"/>
    <n v="0"/>
    <n v="0"/>
    <n v="1"/>
  </r>
  <r>
    <x v="1"/>
    <x v="0"/>
    <x v="3"/>
    <s v="E2402"/>
    <x v="4"/>
    <x v="1"/>
    <n v="1"/>
    <n v="1"/>
    <n v="22539"/>
    <n v="0"/>
    <n v="0"/>
    <n v="1"/>
  </r>
  <r>
    <x v="1"/>
    <x v="0"/>
    <x v="5"/>
    <s v="A7000"/>
    <x v="3"/>
    <x v="1"/>
    <n v="12"/>
    <n v="3"/>
    <n v="14863"/>
    <n v="0.2"/>
    <n v="0.8"/>
    <n v="4"/>
  </r>
  <r>
    <x v="1"/>
    <x v="0"/>
    <x v="1"/>
    <s v="A7000"/>
    <x v="3"/>
    <x v="1"/>
    <n v="16"/>
    <n v="2"/>
    <n v="14917"/>
    <n v="0.1"/>
    <n v="1.1000000000000001"/>
    <n v="8"/>
  </r>
  <r>
    <x v="1"/>
    <x v="0"/>
    <x v="2"/>
    <s v="A6550"/>
    <x v="2"/>
    <x v="1"/>
    <n v="1"/>
    <n v="1"/>
    <n v="14921"/>
    <n v="0.1"/>
    <n v="0.1"/>
    <n v="1"/>
  </r>
  <r>
    <x v="1"/>
    <x v="0"/>
    <x v="2"/>
    <s v="A7000"/>
    <x v="3"/>
    <x v="1"/>
    <n v="10"/>
    <n v="3"/>
    <n v="14921"/>
    <n v="0.2"/>
    <n v="0.7"/>
    <n v="3.3"/>
  </r>
  <r>
    <x v="1"/>
    <x v="0"/>
    <x v="2"/>
    <s v="E2402"/>
    <x v="4"/>
    <x v="1"/>
    <n v="1"/>
    <n v="1"/>
    <n v="14921"/>
    <n v="0.1"/>
    <n v="0.1"/>
    <n v="1"/>
  </r>
  <r>
    <x v="1"/>
    <x v="1"/>
    <x v="3"/>
    <s v="A6550"/>
    <x v="2"/>
    <x v="1"/>
    <n v="2"/>
    <n v="2"/>
    <n v="23284"/>
    <n v="0.1"/>
    <n v="0.1"/>
    <n v="1"/>
  </r>
  <r>
    <x v="1"/>
    <x v="1"/>
    <x v="3"/>
    <s v="A7000"/>
    <x v="3"/>
    <x v="1"/>
    <n v="5"/>
    <n v="2"/>
    <n v="23284"/>
    <n v="0.1"/>
    <n v="0.2"/>
    <n v="2.5"/>
  </r>
  <r>
    <x v="1"/>
    <x v="1"/>
    <x v="3"/>
    <s v="E2402"/>
    <x v="4"/>
    <x v="1"/>
    <n v="3"/>
    <n v="2"/>
    <n v="23284"/>
    <n v="0.1"/>
    <n v="0.1"/>
    <n v="1.5"/>
  </r>
  <r>
    <x v="1"/>
    <x v="1"/>
    <x v="4"/>
    <s v="A6550"/>
    <x v="2"/>
    <x v="1"/>
    <n v="2"/>
    <n v="2"/>
    <n v="15413"/>
    <n v="0.1"/>
    <n v="0.1"/>
    <n v="1"/>
  </r>
  <r>
    <x v="1"/>
    <x v="1"/>
    <x v="4"/>
    <s v="A7000"/>
    <x v="3"/>
    <x v="1"/>
    <n v="22"/>
    <n v="3"/>
    <n v="15413"/>
    <n v="0.2"/>
    <n v="1.4"/>
    <n v="7.3"/>
  </r>
  <r>
    <x v="1"/>
    <x v="1"/>
    <x v="4"/>
    <s v="E2402"/>
    <x v="4"/>
    <x v="1"/>
    <n v="4"/>
    <n v="2"/>
    <n v="15413"/>
    <n v="0.1"/>
    <n v="0.3"/>
    <n v="2"/>
  </r>
  <r>
    <x v="1"/>
    <x v="1"/>
    <x v="5"/>
    <n v="97605"/>
    <x v="0"/>
    <x v="1"/>
    <n v="1"/>
    <n v="1"/>
    <n v="14999"/>
    <n v="0.1"/>
    <n v="0.1"/>
    <n v="1"/>
  </r>
  <r>
    <x v="1"/>
    <x v="1"/>
    <x v="5"/>
    <s v="A6550"/>
    <x v="2"/>
    <x v="1"/>
    <n v="1"/>
    <n v="1"/>
    <n v="14999"/>
    <n v="0.1"/>
    <n v="0.1"/>
    <n v="1"/>
  </r>
  <r>
    <x v="1"/>
    <x v="1"/>
    <x v="5"/>
    <s v="A7000"/>
    <x v="3"/>
    <x v="1"/>
    <n v="4"/>
    <n v="2"/>
    <n v="14999"/>
    <n v="0.1"/>
    <n v="0.3"/>
    <n v="2"/>
  </r>
  <r>
    <x v="1"/>
    <x v="1"/>
    <x v="5"/>
    <s v="E2402"/>
    <x v="4"/>
    <x v="1"/>
    <n v="2"/>
    <n v="1"/>
    <n v="14999"/>
    <n v="0.1"/>
    <n v="0.1"/>
    <n v="2"/>
  </r>
  <r>
    <x v="1"/>
    <x v="1"/>
    <x v="1"/>
    <s v="A7000"/>
    <x v="3"/>
    <x v="1"/>
    <n v="9"/>
    <n v="2"/>
    <n v="15069"/>
    <n v="0.1"/>
    <n v="0.6"/>
    <n v="4.5"/>
  </r>
  <r>
    <x v="1"/>
    <x v="1"/>
    <x v="2"/>
    <s v="A6550"/>
    <x v="2"/>
    <x v="1"/>
    <n v="3"/>
    <n v="2"/>
    <n v="14827"/>
    <n v="0.1"/>
    <n v="0.2"/>
    <n v="1.5"/>
  </r>
  <r>
    <x v="1"/>
    <x v="1"/>
    <x v="2"/>
    <s v="E2402"/>
    <x v="4"/>
    <x v="1"/>
    <n v="17"/>
    <n v="3"/>
    <n v="14827"/>
    <n v="0.2"/>
    <n v="1.1000000000000001"/>
    <n v="5.7"/>
  </r>
  <r>
    <x v="1"/>
    <x v="1"/>
    <x v="0"/>
    <s v="A7000"/>
    <x v="3"/>
    <x v="1"/>
    <n v="1"/>
    <n v="1"/>
    <n v="16130"/>
    <n v="0.1"/>
    <n v="0.1"/>
    <n v="1"/>
  </r>
  <r>
    <x v="1"/>
    <x v="1"/>
    <x v="0"/>
    <s v="E2402"/>
    <x v="4"/>
    <x v="1"/>
    <n v="1"/>
    <n v="1"/>
    <n v="16130"/>
    <n v="0.1"/>
    <n v="0.1"/>
    <n v="1"/>
  </r>
  <r>
    <x v="1"/>
    <x v="1"/>
    <x v="6"/>
    <n v="97605"/>
    <x v="0"/>
    <x v="1"/>
    <n v="4"/>
    <n v="1"/>
    <n v="16617"/>
    <n v="0.1"/>
    <n v="0.2"/>
    <n v="4"/>
  </r>
  <r>
    <x v="1"/>
    <x v="1"/>
    <x v="6"/>
    <s v="A7000"/>
    <x v="3"/>
    <x v="1"/>
    <n v="1"/>
    <n v="1"/>
    <n v="16617"/>
    <n v="0.1"/>
    <n v="0.1"/>
    <n v="1"/>
  </r>
  <r>
    <x v="2"/>
    <x v="0"/>
    <x v="5"/>
    <s v="A6550"/>
    <x v="2"/>
    <x v="1"/>
    <n v="1"/>
    <n v="1"/>
    <n v="3501"/>
    <n v="0.3"/>
    <n v="0.3"/>
    <n v="1"/>
  </r>
  <r>
    <x v="2"/>
    <x v="0"/>
    <x v="5"/>
    <s v="A7000"/>
    <x v="3"/>
    <x v="1"/>
    <n v="1"/>
    <n v="1"/>
    <n v="3501"/>
    <n v="0.3"/>
    <n v="0.3"/>
    <n v="1"/>
  </r>
  <r>
    <x v="2"/>
    <x v="0"/>
    <x v="5"/>
    <s v="E2402"/>
    <x v="4"/>
    <x v="1"/>
    <n v="1"/>
    <n v="1"/>
    <n v="3501"/>
    <n v="0.3"/>
    <n v="0.3"/>
    <n v="1"/>
  </r>
  <r>
    <x v="2"/>
    <x v="0"/>
    <x v="2"/>
    <s v="A7000"/>
    <x v="3"/>
    <x v="1"/>
    <n v="6"/>
    <n v="1"/>
    <n v="3037"/>
    <n v="0.3"/>
    <n v="2"/>
    <n v="6"/>
  </r>
  <r>
    <x v="2"/>
    <x v="0"/>
    <x v="0"/>
    <s v="A7000"/>
    <x v="3"/>
    <x v="1"/>
    <n v="3"/>
    <n v="1"/>
    <n v="3628"/>
    <n v="0.3"/>
    <n v="0.8"/>
    <n v="3"/>
  </r>
  <r>
    <x v="2"/>
    <x v="1"/>
    <x v="1"/>
    <s v="A7000"/>
    <x v="3"/>
    <x v="1"/>
    <n v="6"/>
    <n v="1"/>
    <n v="1986"/>
    <n v="0.5"/>
    <n v="3"/>
    <n v="6"/>
  </r>
  <r>
    <x v="2"/>
    <x v="1"/>
    <x v="2"/>
    <s v="A7000"/>
    <x v="3"/>
    <x v="1"/>
    <n v="1"/>
    <n v="1"/>
    <n v="1907"/>
    <n v="0.5"/>
    <n v="0.5"/>
    <n v="1"/>
  </r>
  <r>
    <x v="3"/>
    <x v="0"/>
    <x v="3"/>
    <s v="A7000"/>
    <x v="3"/>
    <x v="1"/>
    <n v="3"/>
    <n v="1"/>
    <n v="45980"/>
    <n v="0"/>
    <n v="0.1"/>
    <n v="3"/>
  </r>
  <r>
    <x v="3"/>
    <x v="0"/>
    <x v="4"/>
    <s v="A6550"/>
    <x v="2"/>
    <x v="1"/>
    <n v="7"/>
    <n v="6"/>
    <n v="23723"/>
    <n v="0.3"/>
    <n v="0.3"/>
    <n v="1.2"/>
  </r>
  <r>
    <x v="3"/>
    <x v="0"/>
    <x v="4"/>
    <s v="A7000"/>
    <x v="3"/>
    <x v="1"/>
    <n v="14"/>
    <n v="3"/>
    <n v="23723"/>
    <n v="0.1"/>
    <n v="0.6"/>
    <n v="4.7"/>
  </r>
  <r>
    <x v="3"/>
    <x v="0"/>
    <x v="4"/>
    <s v="E2402"/>
    <x v="4"/>
    <x v="1"/>
    <n v="11"/>
    <n v="6"/>
    <n v="23723"/>
    <n v="0.3"/>
    <n v="0.5"/>
    <n v="1.8"/>
  </r>
  <r>
    <x v="3"/>
    <x v="0"/>
    <x v="5"/>
    <n v="97605"/>
    <x v="0"/>
    <x v="1"/>
    <n v="3"/>
    <n v="2"/>
    <n v="23417"/>
    <n v="0.1"/>
    <n v="0.1"/>
    <n v="1.5"/>
  </r>
  <r>
    <x v="3"/>
    <x v="0"/>
    <x v="5"/>
    <s v="A6550"/>
    <x v="2"/>
    <x v="1"/>
    <n v="10"/>
    <n v="7"/>
    <n v="23417"/>
    <n v="0.3"/>
    <n v="0.4"/>
    <n v="1.4"/>
  </r>
  <r>
    <x v="3"/>
    <x v="0"/>
    <x v="5"/>
    <s v="A7000"/>
    <x v="3"/>
    <x v="1"/>
    <n v="7"/>
    <n v="3"/>
    <n v="23417"/>
    <n v="0.1"/>
    <n v="0.3"/>
    <n v="2.2999999999999998"/>
  </r>
  <r>
    <x v="3"/>
    <x v="0"/>
    <x v="5"/>
    <s v="E2402"/>
    <x v="4"/>
    <x v="1"/>
    <n v="21"/>
    <n v="9"/>
    <n v="23417"/>
    <n v="0.4"/>
    <n v="0.9"/>
    <n v="2.2999999999999998"/>
  </r>
  <r>
    <x v="3"/>
    <x v="0"/>
    <x v="1"/>
    <n v="97605"/>
    <x v="0"/>
    <x v="1"/>
    <n v="4"/>
    <n v="3"/>
    <n v="20619"/>
    <n v="0.1"/>
    <n v="0.2"/>
    <n v="1.3"/>
  </r>
  <r>
    <x v="3"/>
    <x v="0"/>
    <x v="1"/>
    <s v="A6550"/>
    <x v="2"/>
    <x v="1"/>
    <n v="10"/>
    <n v="6"/>
    <n v="20619"/>
    <n v="0.3"/>
    <n v="0.5"/>
    <n v="1.7"/>
  </r>
  <r>
    <x v="3"/>
    <x v="0"/>
    <x v="1"/>
    <s v="A7000"/>
    <x v="3"/>
    <x v="1"/>
    <n v="1"/>
    <n v="1"/>
    <n v="20619"/>
    <n v="0"/>
    <n v="0"/>
    <n v="1"/>
  </r>
  <r>
    <x v="3"/>
    <x v="0"/>
    <x v="1"/>
    <s v="E2402"/>
    <x v="4"/>
    <x v="1"/>
    <n v="25"/>
    <n v="7"/>
    <n v="20619"/>
    <n v="0.3"/>
    <n v="1.2"/>
    <n v="3.6"/>
  </r>
  <r>
    <x v="3"/>
    <x v="0"/>
    <x v="2"/>
    <n v="97605"/>
    <x v="0"/>
    <x v="1"/>
    <n v="3"/>
    <n v="1"/>
    <n v="20056"/>
    <n v="0"/>
    <n v="0.1"/>
    <n v="3"/>
  </r>
  <r>
    <x v="3"/>
    <x v="0"/>
    <x v="2"/>
    <s v="A6550"/>
    <x v="2"/>
    <x v="1"/>
    <n v="15"/>
    <n v="6"/>
    <n v="20056"/>
    <n v="0.3"/>
    <n v="0.7"/>
    <n v="2.5"/>
  </r>
  <r>
    <x v="3"/>
    <x v="0"/>
    <x v="2"/>
    <s v="E2402"/>
    <x v="4"/>
    <x v="1"/>
    <n v="27"/>
    <n v="7"/>
    <n v="20056"/>
    <n v="0.3"/>
    <n v="1.3"/>
    <n v="3.9"/>
  </r>
  <r>
    <x v="3"/>
    <x v="0"/>
    <x v="0"/>
    <n v="97605"/>
    <x v="0"/>
    <x v="1"/>
    <n v="1"/>
    <n v="1"/>
    <n v="23291"/>
    <n v="0"/>
    <n v="0"/>
    <n v="1"/>
  </r>
  <r>
    <x v="3"/>
    <x v="0"/>
    <x v="0"/>
    <s v="A6550"/>
    <x v="2"/>
    <x v="1"/>
    <n v="5"/>
    <n v="4"/>
    <n v="23291"/>
    <n v="0.2"/>
    <n v="0.2"/>
    <n v="1.2"/>
  </r>
  <r>
    <x v="3"/>
    <x v="0"/>
    <x v="0"/>
    <s v="E2402"/>
    <x v="4"/>
    <x v="1"/>
    <n v="7"/>
    <n v="4"/>
    <n v="23291"/>
    <n v="0.2"/>
    <n v="0.3"/>
    <n v="1.8"/>
  </r>
  <r>
    <x v="3"/>
    <x v="0"/>
    <x v="6"/>
    <n v="97605"/>
    <x v="0"/>
    <x v="1"/>
    <n v="26"/>
    <n v="4"/>
    <n v="25505"/>
    <n v="0.2"/>
    <n v="1"/>
    <n v="6.5"/>
  </r>
  <r>
    <x v="3"/>
    <x v="0"/>
    <x v="6"/>
    <s v="A6550"/>
    <x v="2"/>
    <x v="1"/>
    <n v="9"/>
    <n v="3"/>
    <n v="25505"/>
    <n v="0.1"/>
    <n v="0.4"/>
    <n v="3"/>
  </r>
  <r>
    <x v="3"/>
    <x v="0"/>
    <x v="6"/>
    <s v="E2402"/>
    <x v="4"/>
    <x v="1"/>
    <n v="14"/>
    <n v="3"/>
    <n v="25505"/>
    <n v="0.1"/>
    <n v="0.5"/>
    <n v="4.7"/>
  </r>
  <r>
    <x v="3"/>
    <x v="1"/>
    <x v="3"/>
    <s v="A6550"/>
    <x v="2"/>
    <x v="1"/>
    <n v="2"/>
    <n v="2"/>
    <n v="37150"/>
    <n v="0.1"/>
    <n v="0.1"/>
    <n v="1"/>
  </r>
  <r>
    <x v="3"/>
    <x v="1"/>
    <x v="3"/>
    <s v="E2402"/>
    <x v="4"/>
    <x v="1"/>
    <n v="3"/>
    <n v="2"/>
    <n v="37150"/>
    <n v="0.1"/>
    <n v="0.1"/>
    <n v="1.5"/>
  </r>
  <r>
    <x v="3"/>
    <x v="1"/>
    <x v="4"/>
    <s v="A6550"/>
    <x v="2"/>
    <x v="1"/>
    <n v="2"/>
    <n v="2"/>
    <n v="15684"/>
    <n v="0.1"/>
    <n v="0.1"/>
    <n v="1"/>
  </r>
  <r>
    <x v="3"/>
    <x v="1"/>
    <x v="4"/>
    <s v="A7000"/>
    <x v="3"/>
    <x v="1"/>
    <n v="1"/>
    <n v="1"/>
    <n v="15684"/>
    <n v="0.1"/>
    <n v="0.1"/>
    <n v="1"/>
  </r>
  <r>
    <x v="3"/>
    <x v="1"/>
    <x v="4"/>
    <s v="E2402"/>
    <x v="4"/>
    <x v="1"/>
    <n v="6"/>
    <n v="2"/>
    <n v="15684"/>
    <n v="0.1"/>
    <n v="0.4"/>
    <n v="3"/>
  </r>
  <r>
    <x v="3"/>
    <x v="1"/>
    <x v="5"/>
    <s v="A6550"/>
    <x v="2"/>
    <x v="1"/>
    <n v="5"/>
    <n v="4"/>
    <n v="15537"/>
    <n v="0.3"/>
    <n v="0.3"/>
    <n v="1.2"/>
  </r>
  <r>
    <x v="3"/>
    <x v="1"/>
    <x v="5"/>
    <s v="E2402"/>
    <x v="4"/>
    <x v="1"/>
    <n v="15"/>
    <n v="6"/>
    <n v="15537"/>
    <n v="0.4"/>
    <n v="1"/>
    <n v="2.5"/>
  </r>
  <r>
    <x v="3"/>
    <x v="1"/>
    <x v="1"/>
    <n v="97605"/>
    <x v="0"/>
    <x v="1"/>
    <n v="3"/>
    <n v="2"/>
    <n v="12796"/>
    <n v="0.2"/>
    <n v="0.2"/>
    <n v="1.5"/>
  </r>
  <r>
    <x v="3"/>
    <x v="1"/>
    <x v="1"/>
    <n v="97606"/>
    <x v="1"/>
    <x v="1"/>
    <n v="1"/>
    <n v="1"/>
    <n v="12796"/>
    <n v="0.1"/>
    <n v="0.1"/>
    <n v="1"/>
  </r>
  <r>
    <x v="3"/>
    <x v="1"/>
    <x v="1"/>
    <s v="A6550"/>
    <x v="2"/>
    <x v="1"/>
    <n v="38"/>
    <n v="6"/>
    <n v="12796"/>
    <n v="0.5"/>
    <n v="3"/>
    <n v="6.3"/>
  </r>
  <r>
    <x v="3"/>
    <x v="1"/>
    <x v="1"/>
    <s v="A7000"/>
    <x v="3"/>
    <x v="1"/>
    <n v="2"/>
    <n v="2"/>
    <n v="12796"/>
    <n v="0.2"/>
    <n v="0.2"/>
    <n v="1"/>
  </r>
  <r>
    <x v="3"/>
    <x v="1"/>
    <x v="1"/>
    <s v="E2402"/>
    <x v="4"/>
    <x v="1"/>
    <n v="79"/>
    <n v="7"/>
    <n v="12796"/>
    <n v="0.5"/>
    <n v="6.2"/>
    <n v="11.3"/>
  </r>
  <r>
    <x v="3"/>
    <x v="1"/>
    <x v="2"/>
    <s v="A6550"/>
    <x v="2"/>
    <x v="1"/>
    <n v="44"/>
    <n v="8"/>
    <n v="12387"/>
    <n v="0.6"/>
    <n v="3.6"/>
    <n v="5.5"/>
  </r>
  <r>
    <x v="3"/>
    <x v="1"/>
    <x v="2"/>
    <s v="A7000"/>
    <x v="3"/>
    <x v="1"/>
    <n v="3"/>
    <n v="1"/>
    <n v="12387"/>
    <n v="0.1"/>
    <n v="0.2"/>
    <n v="3"/>
  </r>
  <r>
    <x v="3"/>
    <x v="1"/>
    <x v="2"/>
    <s v="E2402"/>
    <x v="4"/>
    <x v="1"/>
    <n v="92"/>
    <n v="9"/>
    <n v="12387"/>
    <n v="0.7"/>
    <n v="7.4"/>
    <n v="10.199999999999999"/>
  </r>
  <r>
    <x v="3"/>
    <x v="1"/>
    <x v="0"/>
    <n v="97605"/>
    <x v="0"/>
    <x v="1"/>
    <n v="8"/>
    <n v="1"/>
    <n v="14053"/>
    <n v="0.1"/>
    <n v="0.6"/>
    <n v="8"/>
  </r>
  <r>
    <x v="3"/>
    <x v="1"/>
    <x v="0"/>
    <n v="97606"/>
    <x v="1"/>
    <x v="1"/>
    <n v="2"/>
    <n v="1"/>
    <n v="14053"/>
    <n v="0.1"/>
    <n v="0.1"/>
    <n v="2"/>
  </r>
  <r>
    <x v="3"/>
    <x v="1"/>
    <x v="0"/>
    <s v="A6550"/>
    <x v="2"/>
    <x v="1"/>
    <n v="6"/>
    <n v="3"/>
    <n v="14053"/>
    <n v="0.2"/>
    <n v="0.4"/>
    <n v="2"/>
  </r>
  <r>
    <x v="3"/>
    <x v="1"/>
    <x v="0"/>
    <s v="E2402"/>
    <x v="4"/>
    <x v="1"/>
    <n v="6"/>
    <n v="4"/>
    <n v="14053"/>
    <n v="0.3"/>
    <n v="0.4"/>
    <n v="1.5"/>
  </r>
  <r>
    <x v="3"/>
    <x v="1"/>
    <x v="6"/>
    <s v="E2402"/>
    <x v="4"/>
    <x v="1"/>
    <n v="1"/>
    <n v="1"/>
    <n v="16135"/>
    <n v="0.1"/>
    <n v="0.1"/>
    <n v="1"/>
  </r>
  <r>
    <x v="4"/>
    <x v="0"/>
    <x v="9"/>
    <s v="A7000"/>
    <x v="3"/>
    <x v="1"/>
    <n v="2"/>
    <n v="1"/>
    <n v="34312"/>
    <n v="0"/>
    <n v="0.1"/>
    <n v="2"/>
  </r>
  <r>
    <x v="4"/>
    <x v="0"/>
    <x v="3"/>
    <s v="A6550"/>
    <x v="2"/>
    <x v="1"/>
    <n v="2"/>
    <n v="2"/>
    <n v="39097"/>
    <n v="0.1"/>
    <n v="0.1"/>
    <n v="1"/>
  </r>
  <r>
    <x v="4"/>
    <x v="0"/>
    <x v="3"/>
    <s v="A7000"/>
    <x v="3"/>
    <x v="1"/>
    <n v="7"/>
    <n v="1"/>
    <n v="39097"/>
    <n v="0"/>
    <n v="0.2"/>
    <n v="7"/>
  </r>
  <r>
    <x v="4"/>
    <x v="0"/>
    <x v="3"/>
    <s v="E2402"/>
    <x v="4"/>
    <x v="1"/>
    <n v="5"/>
    <n v="3"/>
    <n v="39097"/>
    <n v="0.1"/>
    <n v="0.1"/>
    <n v="1.7"/>
  </r>
  <r>
    <x v="4"/>
    <x v="0"/>
    <x v="4"/>
    <n v="97605"/>
    <x v="0"/>
    <x v="1"/>
    <n v="5"/>
    <n v="2"/>
    <n v="19714"/>
    <n v="0.1"/>
    <n v="0.3"/>
    <n v="2.5"/>
  </r>
  <r>
    <x v="4"/>
    <x v="0"/>
    <x v="4"/>
    <n v="97606"/>
    <x v="1"/>
    <x v="1"/>
    <n v="3"/>
    <n v="2"/>
    <n v="19714"/>
    <n v="0.1"/>
    <n v="0.2"/>
    <n v="1.5"/>
  </r>
  <r>
    <x v="4"/>
    <x v="0"/>
    <x v="4"/>
    <s v="A6550"/>
    <x v="2"/>
    <x v="1"/>
    <n v="18"/>
    <n v="13"/>
    <n v="19714"/>
    <n v="0.7"/>
    <n v="0.9"/>
    <n v="1.4"/>
  </r>
  <r>
    <x v="4"/>
    <x v="0"/>
    <x v="4"/>
    <s v="A7000"/>
    <x v="3"/>
    <x v="1"/>
    <n v="4"/>
    <n v="1"/>
    <n v="19714"/>
    <n v="0.1"/>
    <n v="0.2"/>
    <n v="4"/>
  </r>
  <r>
    <x v="4"/>
    <x v="0"/>
    <x v="4"/>
    <s v="E2402"/>
    <x v="4"/>
    <x v="1"/>
    <n v="43"/>
    <n v="14"/>
    <n v="19714"/>
    <n v="0.7"/>
    <n v="2.2000000000000002"/>
    <n v="3.1"/>
  </r>
  <r>
    <x v="4"/>
    <x v="0"/>
    <x v="5"/>
    <n v="97605"/>
    <x v="0"/>
    <x v="1"/>
    <n v="6"/>
    <n v="2"/>
    <n v="20104"/>
    <n v="0.1"/>
    <n v="0.3"/>
    <n v="3"/>
  </r>
  <r>
    <x v="4"/>
    <x v="0"/>
    <x v="5"/>
    <s v="A6550"/>
    <x v="2"/>
    <x v="1"/>
    <n v="14"/>
    <n v="10"/>
    <n v="20104"/>
    <n v="0.5"/>
    <n v="0.7"/>
    <n v="1.4"/>
  </r>
  <r>
    <x v="4"/>
    <x v="0"/>
    <x v="5"/>
    <s v="A7000"/>
    <x v="3"/>
    <x v="1"/>
    <n v="1"/>
    <n v="1"/>
    <n v="20104"/>
    <n v="0"/>
    <n v="0"/>
    <n v="1"/>
  </r>
  <r>
    <x v="4"/>
    <x v="0"/>
    <x v="5"/>
    <s v="E2402"/>
    <x v="4"/>
    <x v="1"/>
    <n v="36"/>
    <n v="15"/>
    <n v="20104"/>
    <n v="0.7"/>
    <n v="1.8"/>
    <n v="2.4"/>
  </r>
  <r>
    <x v="4"/>
    <x v="0"/>
    <x v="1"/>
    <n v="97605"/>
    <x v="0"/>
    <x v="1"/>
    <n v="31"/>
    <n v="4"/>
    <n v="17977"/>
    <n v="0.2"/>
    <n v="1.7"/>
    <n v="7.8"/>
  </r>
  <r>
    <x v="4"/>
    <x v="0"/>
    <x v="1"/>
    <n v="97606"/>
    <x v="1"/>
    <x v="1"/>
    <n v="1"/>
    <n v="1"/>
    <n v="17977"/>
    <n v="0.1"/>
    <n v="0.1"/>
    <n v="1"/>
  </r>
  <r>
    <x v="4"/>
    <x v="0"/>
    <x v="1"/>
    <s v="A6550"/>
    <x v="2"/>
    <x v="1"/>
    <n v="28"/>
    <n v="14"/>
    <n v="17977"/>
    <n v="0.8"/>
    <n v="1.6"/>
    <n v="2"/>
  </r>
  <r>
    <x v="4"/>
    <x v="0"/>
    <x v="1"/>
    <s v="A7000"/>
    <x v="3"/>
    <x v="1"/>
    <n v="7"/>
    <n v="3"/>
    <n v="17977"/>
    <n v="0.2"/>
    <n v="0.4"/>
    <n v="2.2999999999999998"/>
  </r>
  <r>
    <x v="4"/>
    <x v="0"/>
    <x v="1"/>
    <s v="E2402"/>
    <x v="4"/>
    <x v="1"/>
    <n v="50"/>
    <n v="16"/>
    <n v="17977"/>
    <n v="0.9"/>
    <n v="2.8"/>
    <n v="3.1"/>
  </r>
  <r>
    <x v="4"/>
    <x v="0"/>
    <x v="2"/>
    <n v="97605"/>
    <x v="0"/>
    <x v="1"/>
    <n v="6"/>
    <n v="3"/>
    <n v="18322"/>
    <n v="0.2"/>
    <n v="0.3"/>
    <n v="2"/>
  </r>
  <r>
    <x v="4"/>
    <x v="0"/>
    <x v="2"/>
    <n v="97606"/>
    <x v="1"/>
    <x v="1"/>
    <n v="1"/>
    <n v="1"/>
    <n v="18322"/>
    <n v="0.1"/>
    <n v="0.1"/>
    <n v="1"/>
  </r>
  <r>
    <x v="4"/>
    <x v="0"/>
    <x v="2"/>
    <s v="A6550"/>
    <x v="2"/>
    <x v="1"/>
    <n v="24"/>
    <n v="12"/>
    <n v="18322"/>
    <n v="0.7"/>
    <n v="1.3"/>
    <n v="2"/>
  </r>
  <r>
    <x v="4"/>
    <x v="0"/>
    <x v="2"/>
    <s v="A7000"/>
    <x v="3"/>
    <x v="1"/>
    <n v="2"/>
    <n v="2"/>
    <n v="18322"/>
    <n v="0.1"/>
    <n v="0.1"/>
    <n v="1"/>
  </r>
  <r>
    <x v="4"/>
    <x v="0"/>
    <x v="2"/>
    <s v="E2402"/>
    <x v="4"/>
    <x v="1"/>
    <n v="62"/>
    <n v="18"/>
    <n v="18322"/>
    <n v="1"/>
    <n v="3.4"/>
    <n v="3.4"/>
  </r>
  <r>
    <x v="4"/>
    <x v="0"/>
    <x v="0"/>
    <n v="97605"/>
    <x v="0"/>
    <x v="1"/>
    <n v="19"/>
    <n v="4"/>
    <n v="21533"/>
    <n v="0.2"/>
    <n v="0.9"/>
    <n v="4.8"/>
  </r>
  <r>
    <x v="4"/>
    <x v="0"/>
    <x v="0"/>
    <n v="97606"/>
    <x v="1"/>
    <x v="1"/>
    <n v="2"/>
    <n v="1"/>
    <n v="21533"/>
    <n v="0"/>
    <n v="0.1"/>
    <n v="2"/>
  </r>
  <r>
    <x v="4"/>
    <x v="0"/>
    <x v="0"/>
    <s v="A6550"/>
    <x v="2"/>
    <x v="1"/>
    <n v="8"/>
    <n v="4"/>
    <n v="21533"/>
    <n v="0.2"/>
    <n v="0.4"/>
    <n v="2"/>
  </r>
  <r>
    <x v="4"/>
    <x v="0"/>
    <x v="0"/>
    <s v="A7000"/>
    <x v="3"/>
    <x v="1"/>
    <n v="3"/>
    <n v="1"/>
    <n v="21533"/>
    <n v="0"/>
    <n v="0.1"/>
    <n v="3"/>
  </r>
  <r>
    <x v="4"/>
    <x v="0"/>
    <x v="0"/>
    <s v="E2402"/>
    <x v="4"/>
    <x v="1"/>
    <n v="10"/>
    <n v="5"/>
    <n v="21533"/>
    <n v="0.2"/>
    <n v="0.5"/>
    <n v="2"/>
  </r>
  <r>
    <x v="4"/>
    <x v="0"/>
    <x v="6"/>
    <n v="97605"/>
    <x v="0"/>
    <x v="1"/>
    <n v="10"/>
    <n v="2"/>
    <n v="23854"/>
    <n v="0.1"/>
    <n v="0.4"/>
    <n v="5"/>
  </r>
  <r>
    <x v="4"/>
    <x v="0"/>
    <x v="6"/>
    <n v="97606"/>
    <x v="1"/>
    <x v="1"/>
    <n v="1"/>
    <n v="1"/>
    <n v="23854"/>
    <n v="0"/>
    <n v="0"/>
    <n v="1"/>
  </r>
  <r>
    <x v="4"/>
    <x v="0"/>
    <x v="6"/>
    <s v="A6550"/>
    <x v="2"/>
    <x v="1"/>
    <n v="6"/>
    <n v="2"/>
    <n v="23854"/>
    <n v="0.1"/>
    <n v="0.3"/>
    <n v="3"/>
  </r>
  <r>
    <x v="4"/>
    <x v="0"/>
    <x v="6"/>
    <s v="A7000"/>
    <x v="3"/>
    <x v="1"/>
    <n v="2"/>
    <n v="1"/>
    <n v="23854"/>
    <n v="0"/>
    <n v="0.1"/>
    <n v="2"/>
  </r>
  <r>
    <x v="4"/>
    <x v="0"/>
    <x v="6"/>
    <s v="E2402"/>
    <x v="4"/>
    <x v="1"/>
    <n v="16"/>
    <n v="8"/>
    <n v="23854"/>
    <n v="0.3"/>
    <n v="0.7"/>
    <n v="2"/>
  </r>
  <r>
    <x v="4"/>
    <x v="1"/>
    <x v="3"/>
    <s v="A6550"/>
    <x v="2"/>
    <x v="1"/>
    <n v="3"/>
    <n v="3"/>
    <n v="34365"/>
    <n v="0.1"/>
    <n v="0.1"/>
    <n v="1"/>
  </r>
  <r>
    <x v="4"/>
    <x v="1"/>
    <x v="3"/>
    <s v="E2402"/>
    <x v="4"/>
    <x v="1"/>
    <n v="7"/>
    <n v="3"/>
    <n v="34365"/>
    <n v="0.1"/>
    <n v="0.2"/>
    <n v="2.2999999999999998"/>
  </r>
  <r>
    <x v="4"/>
    <x v="1"/>
    <x v="4"/>
    <n v="97605"/>
    <x v="0"/>
    <x v="1"/>
    <n v="6"/>
    <n v="4"/>
    <n v="16481"/>
    <n v="0.2"/>
    <n v="0.4"/>
    <n v="1.5"/>
  </r>
  <r>
    <x v="4"/>
    <x v="1"/>
    <x v="4"/>
    <n v="97606"/>
    <x v="1"/>
    <x v="1"/>
    <n v="4"/>
    <n v="3"/>
    <n v="16481"/>
    <n v="0.2"/>
    <n v="0.2"/>
    <n v="1.3"/>
  </r>
  <r>
    <x v="4"/>
    <x v="1"/>
    <x v="4"/>
    <s v="A6550"/>
    <x v="2"/>
    <x v="1"/>
    <n v="22"/>
    <n v="14"/>
    <n v="16481"/>
    <n v="0.8"/>
    <n v="1.3"/>
    <n v="1.6"/>
  </r>
  <r>
    <x v="4"/>
    <x v="1"/>
    <x v="4"/>
    <s v="E2402"/>
    <x v="4"/>
    <x v="1"/>
    <n v="50"/>
    <n v="17"/>
    <n v="16481"/>
    <n v="1"/>
    <n v="3"/>
    <n v="2.9"/>
  </r>
  <r>
    <x v="4"/>
    <x v="1"/>
    <x v="5"/>
    <n v="97605"/>
    <x v="0"/>
    <x v="1"/>
    <n v="3"/>
    <n v="2"/>
    <n v="17233"/>
    <n v="0.1"/>
    <n v="0.2"/>
    <n v="1.5"/>
  </r>
  <r>
    <x v="4"/>
    <x v="1"/>
    <x v="5"/>
    <n v="97606"/>
    <x v="1"/>
    <x v="1"/>
    <n v="1"/>
    <n v="1"/>
    <n v="17233"/>
    <n v="0.1"/>
    <n v="0.1"/>
    <n v="1"/>
  </r>
  <r>
    <x v="4"/>
    <x v="1"/>
    <x v="5"/>
    <s v="A6550"/>
    <x v="2"/>
    <x v="1"/>
    <n v="13"/>
    <n v="9"/>
    <n v="17233"/>
    <n v="0.5"/>
    <n v="0.8"/>
    <n v="1.4"/>
  </r>
  <r>
    <x v="4"/>
    <x v="1"/>
    <x v="5"/>
    <s v="E2402"/>
    <x v="4"/>
    <x v="1"/>
    <n v="39"/>
    <n v="14"/>
    <n v="17233"/>
    <n v="0.8"/>
    <n v="2.2999999999999998"/>
    <n v="2.8"/>
  </r>
  <r>
    <x v="4"/>
    <x v="1"/>
    <x v="1"/>
    <n v="97605"/>
    <x v="0"/>
    <x v="1"/>
    <n v="4"/>
    <n v="4"/>
    <n v="15186"/>
    <n v="0.3"/>
    <n v="0.3"/>
    <n v="1"/>
  </r>
  <r>
    <x v="4"/>
    <x v="1"/>
    <x v="1"/>
    <s v="A6550"/>
    <x v="2"/>
    <x v="1"/>
    <n v="29"/>
    <n v="14"/>
    <n v="15186"/>
    <n v="0.9"/>
    <n v="1.9"/>
    <n v="2.1"/>
  </r>
  <r>
    <x v="4"/>
    <x v="1"/>
    <x v="1"/>
    <s v="A7000"/>
    <x v="3"/>
    <x v="1"/>
    <n v="3"/>
    <n v="2"/>
    <n v="15186"/>
    <n v="0.1"/>
    <n v="0.2"/>
    <n v="1.5"/>
  </r>
  <r>
    <x v="4"/>
    <x v="1"/>
    <x v="1"/>
    <s v="E2402"/>
    <x v="4"/>
    <x v="1"/>
    <n v="67"/>
    <n v="21"/>
    <n v="15186"/>
    <n v="1.4"/>
    <n v="4.4000000000000004"/>
    <n v="3.2"/>
  </r>
  <r>
    <x v="4"/>
    <x v="1"/>
    <x v="2"/>
    <n v="97605"/>
    <x v="0"/>
    <x v="1"/>
    <n v="21"/>
    <n v="1"/>
    <n v="15370"/>
    <n v="0.1"/>
    <n v="1.4"/>
    <n v="21"/>
  </r>
  <r>
    <x v="4"/>
    <x v="1"/>
    <x v="2"/>
    <n v="97606"/>
    <x v="1"/>
    <x v="1"/>
    <n v="1"/>
    <n v="1"/>
    <n v="15370"/>
    <n v="0.1"/>
    <n v="0.1"/>
    <n v="1"/>
  </r>
  <r>
    <x v="4"/>
    <x v="1"/>
    <x v="2"/>
    <s v="A6550"/>
    <x v="2"/>
    <x v="1"/>
    <n v="15"/>
    <n v="9"/>
    <n v="15370"/>
    <n v="0.6"/>
    <n v="1"/>
    <n v="1.7"/>
  </r>
  <r>
    <x v="4"/>
    <x v="1"/>
    <x v="2"/>
    <s v="A7000"/>
    <x v="3"/>
    <x v="1"/>
    <n v="1"/>
    <n v="1"/>
    <n v="15370"/>
    <n v="0.1"/>
    <n v="0.1"/>
    <n v="1"/>
  </r>
  <r>
    <x v="4"/>
    <x v="1"/>
    <x v="2"/>
    <s v="E2402"/>
    <x v="4"/>
    <x v="1"/>
    <n v="80"/>
    <n v="13"/>
    <n v="15370"/>
    <n v="0.8"/>
    <n v="5.2"/>
    <n v="6.2"/>
  </r>
  <r>
    <x v="4"/>
    <x v="1"/>
    <x v="0"/>
    <n v="97605"/>
    <x v="0"/>
    <x v="1"/>
    <n v="6"/>
    <n v="5"/>
    <n v="17318"/>
    <n v="0.3"/>
    <n v="0.3"/>
    <n v="1.2"/>
  </r>
  <r>
    <x v="4"/>
    <x v="1"/>
    <x v="0"/>
    <n v="97606"/>
    <x v="1"/>
    <x v="1"/>
    <n v="2"/>
    <n v="1"/>
    <n v="17318"/>
    <n v="0.1"/>
    <n v="0.1"/>
    <n v="2"/>
  </r>
  <r>
    <x v="4"/>
    <x v="1"/>
    <x v="0"/>
    <s v="A6550"/>
    <x v="2"/>
    <x v="1"/>
    <n v="6"/>
    <n v="5"/>
    <n v="17318"/>
    <n v="0.3"/>
    <n v="0.3"/>
    <n v="1.2"/>
  </r>
  <r>
    <x v="4"/>
    <x v="1"/>
    <x v="0"/>
    <s v="A7000"/>
    <x v="3"/>
    <x v="1"/>
    <n v="8"/>
    <n v="1"/>
    <n v="17318"/>
    <n v="0.1"/>
    <n v="0.5"/>
    <n v="8"/>
  </r>
  <r>
    <x v="4"/>
    <x v="1"/>
    <x v="0"/>
    <s v="E2402"/>
    <x v="4"/>
    <x v="1"/>
    <n v="12"/>
    <n v="9"/>
    <n v="17318"/>
    <n v="0.5"/>
    <n v="0.7"/>
    <n v="1.3"/>
  </r>
  <r>
    <x v="4"/>
    <x v="1"/>
    <x v="6"/>
    <n v="97605"/>
    <x v="0"/>
    <x v="1"/>
    <n v="9"/>
    <n v="2"/>
    <n v="18977"/>
    <n v="0.1"/>
    <n v="0.5"/>
    <n v="4.5"/>
  </r>
  <r>
    <x v="4"/>
    <x v="1"/>
    <x v="6"/>
    <n v="97606"/>
    <x v="1"/>
    <x v="1"/>
    <n v="1"/>
    <n v="1"/>
    <n v="18977"/>
    <n v="0.1"/>
    <n v="0.1"/>
    <n v="1"/>
  </r>
  <r>
    <x v="4"/>
    <x v="1"/>
    <x v="6"/>
    <s v="A6550"/>
    <x v="2"/>
    <x v="1"/>
    <n v="4"/>
    <n v="2"/>
    <n v="18977"/>
    <n v="0.1"/>
    <n v="0.2"/>
    <n v="2"/>
  </r>
  <r>
    <x v="4"/>
    <x v="1"/>
    <x v="6"/>
    <s v="E2402"/>
    <x v="4"/>
    <x v="1"/>
    <n v="9"/>
    <n v="7"/>
    <n v="18977"/>
    <n v="0.4"/>
    <n v="0.5"/>
    <n v="1.3"/>
  </r>
  <r>
    <x v="5"/>
    <x v="0"/>
    <x v="3"/>
    <s v="A6550"/>
    <x v="2"/>
    <x v="1"/>
    <n v="17"/>
    <n v="3"/>
    <n v="20167"/>
    <n v="0.1"/>
    <n v="0.8"/>
    <n v="5.7"/>
  </r>
  <r>
    <x v="5"/>
    <x v="0"/>
    <x v="3"/>
    <s v="A7000"/>
    <x v="3"/>
    <x v="1"/>
    <n v="16"/>
    <n v="2"/>
    <n v="20167"/>
    <n v="0.1"/>
    <n v="0.8"/>
    <n v="8"/>
  </r>
  <r>
    <x v="5"/>
    <x v="0"/>
    <x v="3"/>
    <s v="E2402"/>
    <x v="4"/>
    <x v="1"/>
    <n v="40"/>
    <n v="5"/>
    <n v="20167"/>
    <n v="0.2"/>
    <n v="2"/>
    <n v="8"/>
  </r>
  <r>
    <x v="5"/>
    <x v="0"/>
    <x v="4"/>
    <n v="97605"/>
    <x v="0"/>
    <x v="1"/>
    <n v="10"/>
    <n v="4"/>
    <n v="16024"/>
    <n v="0.2"/>
    <n v="0.6"/>
    <n v="2.5"/>
  </r>
  <r>
    <x v="5"/>
    <x v="0"/>
    <x v="4"/>
    <n v="97606"/>
    <x v="1"/>
    <x v="1"/>
    <n v="2"/>
    <n v="1"/>
    <n v="16024"/>
    <n v="0.1"/>
    <n v="0.1"/>
    <n v="2"/>
  </r>
  <r>
    <x v="5"/>
    <x v="0"/>
    <x v="4"/>
    <s v="A6550"/>
    <x v="2"/>
    <x v="1"/>
    <n v="17"/>
    <n v="12"/>
    <n v="16024"/>
    <n v="0.7"/>
    <n v="1.1000000000000001"/>
    <n v="1.4"/>
  </r>
  <r>
    <x v="5"/>
    <x v="0"/>
    <x v="4"/>
    <s v="A7000"/>
    <x v="3"/>
    <x v="1"/>
    <n v="3"/>
    <n v="1"/>
    <n v="16024"/>
    <n v="0.1"/>
    <n v="0.2"/>
    <n v="3"/>
  </r>
  <r>
    <x v="5"/>
    <x v="0"/>
    <x v="4"/>
    <s v="E2402"/>
    <x v="4"/>
    <x v="1"/>
    <n v="34"/>
    <n v="15"/>
    <n v="16024"/>
    <n v="0.9"/>
    <n v="2.1"/>
    <n v="2.2999999999999998"/>
  </r>
  <r>
    <x v="5"/>
    <x v="0"/>
    <x v="5"/>
    <n v="97605"/>
    <x v="0"/>
    <x v="1"/>
    <n v="15"/>
    <n v="6"/>
    <n v="16000"/>
    <n v="0.4"/>
    <n v="0.9"/>
    <n v="2.5"/>
  </r>
  <r>
    <x v="5"/>
    <x v="0"/>
    <x v="5"/>
    <n v="97606"/>
    <x v="1"/>
    <x v="1"/>
    <n v="3"/>
    <n v="2"/>
    <n v="16000"/>
    <n v="0.1"/>
    <n v="0.2"/>
    <n v="1.5"/>
  </r>
  <r>
    <x v="5"/>
    <x v="0"/>
    <x v="5"/>
    <s v="A6550"/>
    <x v="2"/>
    <x v="1"/>
    <n v="16"/>
    <n v="10"/>
    <n v="16000"/>
    <n v="0.6"/>
    <n v="1"/>
    <n v="1.6"/>
  </r>
  <r>
    <x v="5"/>
    <x v="0"/>
    <x v="5"/>
    <s v="A7000"/>
    <x v="3"/>
    <x v="1"/>
    <n v="2"/>
    <n v="2"/>
    <n v="16000"/>
    <n v="0.1"/>
    <n v="0.1"/>
    <n v="1"/>
  </r>
  <r>
    <x v="5"/>
    <x v="0"/>
    <x v="5"/>
    <s v="E2402"/>
    <x v="4"/>
    <x v="1"/>
    <n v="44"/>
    <n v="15"/>
    <n v="16000"/>
    <n v="0.9"/>
    <n v="2.8"/>
    <n v="2.9"/>
  </r>
  <r>
    <x v="5"/>
    <x v="0"/>
    <x v="1"/>
    <n v="97605"/>
    <x v="0"/>
    <x v="1"/>
    <n v="19"/>
    <n v="5"/>
    <n v="15856"/>
    <n v="0.3"/>
    <n v="1.2"/>
    <n v="3.8"/>
  </r>
  <r>
    <x v="5"/>
    <x v="0"/>
    <x v="1"/>
    <s v="A6550"/>
    <x v="2"/>
    <x v="1"/>
    <n v="20"/>
    <n v="12"/>
    <n v="15856"/>
    <n v="0.8"/>
    <n v="1.3"/>
    <n v="1.7"/>
  </r>
  <r>
    <x v="5"/>
    <x v="0"/>
    <x v="1"/>
    <s v="E2402"/>
    <x v="4"/>
    <x v="1"/>
    <n v="54"/>
    <n v="14"/>
    <n v="15856"/>
    <n v="0.9"/>
    <n v="3.4"/>
    <n v="3.9"/>
  </r>
  <r>
    <x v="5"/>
    <x v="0"/>
    <x v="2"/>
    <n v="97605"/>
    <x v="0"/>
    <x v="1"/>
    <n v="14"/>
    <n v="4"/>
    <n v="16401"/>
    <n v="0.2"/>
    <n v="0.9"/>
    <n v="3.5"/>
  </r>
  <r>
    <x v="5"/>
    <x v="0"/>
    <x v="2"/>
    <s v="A6550"/>
    <x v="2"/>
    <x v="1"/>
    <n v="27"/>
    <n v="13"/>
    <n v="16401"/>
    <n v="0.8"/>
    <n v="1.6"/>
    <n v="2.1"/>
  </r>
  <r>
    <x v="5"/>
    <x v="0"/>
    <x v="2"/>
    <s v="E2402"/>
    <x v="4"/>
    <x v="1"/>
    <n v="79"/>
    <n v="17"/>
    <n v="16401"/>
    <n v="1"/>
    <n v="4.8"/>
    <n v="4.5999999999999996"/>
  </r>
  <r>
    <x v="5"/>
    <x v="0"/>
    <x v="0"/>
    <n v="97605"/>
    <x v="0"/>
    <x v="1"/>
    <n v="6"/>
    <n v="2"/>
    <n v="16806"/>
    <n v="0.1"/>
    <n v="0.4"/>
    <n v="3"/>
  </r>
  <r>
    <x v="5"/>
    <x v="0"/>
    <x v="0"/>
    <s v="A6550"/>
    <x v="2"/>
    <x v="1"/>
    <n v="5"/>
    <n v="4"/>
    <n v="16806"/>
    <n v="0.2"/>
    <n v="0.3"/>
    <n v="1.2"/>
  </r>
  <r>
    <x v="5"/>
    <x v="0"/>
    <x v="0"/>
    <s v="A7000"/>
    <x v="3"/>
    <x v="1"/>
    <n v="1"/>
    <n v="1"/>
    <n v="16806"/>
    <n v="0.1"/>
    <n v="0.1"/>
    <n v="1"/>
  </r>
  <r>
    <x v="5"/>
    <x v="0"/>
    <x v="0"/>
    <s v="E2402"/>
    <x v="4"/>
    <x v="1"/>
    <n v="11"/>
    <n v="8"/>
    <n v="16806"/>
    <n v="0.5"/>
    <n v="0.7"/>
    <n v="1.4"/>
  </r>
  <r>
    <x v="5"/>
    <x v="0"/>
    <x v="6"/>
    <n v="97605"/>
    <x v="0"/>
    <x v="1"/>
    <n v="12"/>
    <n v="4"/>
    <n v="17285"/>
    <n v="0.2"/>
    <n v="0.7"/>
    <n v="3"/>
  </r>
  <r>
    <x v="5"/>
    <x v="0"/>
    <x v="6"/>
    <s v="A6550"/>
    <x v="2"/>
    <x v="1"/>
    <n v="4"/>
    <n v="2"/>
    <n v="17285"/>
    <n v="0.1"/>
    <n v="0.2"/>
    <n v="2"/>
  </r>
  <r>
    <x v="5"/>
    <x v="0"/>
    <x v="6"/>
    <s v="E2402"/>
    <x v="4"/>
    <x v="1"/>
    <n v="4"/>
    <n v="4"/>
    <n v="17285"/>
    <n v="0.2"/>
    <n v="0.2"/>
    <n v="1"/>
  </r>
  <r>
    <x v="5"/>
    <x v="1"/>
    <x v="3"/>
    <s v="A6550"/>
    <x v="2"/>
    <x v="1"/>
    <n v="9"/>
    <n v="4"/>
    <n v="15555"/>
    <n v="0.3"/>
    <n v="0.6"/>
    <n v="2.2000000000000002"/>
  </r>
  <r>
    <x v="5"/>
    <x v="1"/>
    <x v="3"/>
    <s v="E2402"/>
    <x v="4"/>
    <x v="1"/>
    <n v="22"/>
    <n v="4"/>
    <n v="15555"/>
    <n v="0.3"/>
    <n v="1.4"/>
    <n v="5.5"/>
  </r>
  <r>
    <x v="5"/>
    <x v="1"/>
    <x v="4"/>
    <n v="97605"/>
    <x v="0"/>
    <x v="1"/>
    <n v="10"/>
    <n v="6"/>
    <n v="11692"/>
    <n v="0.5"/>
    <n v="0.9"/>
    <n v="1.7"/>
  </r>
  <r>
    <x v="5"/>
    <x v="1"/>
    <x v="4"/>
    <n v="97606"/>
    <x v="1"/>
    <x v="1"/>
    <n v="2"/>
    <n v="2"/>
    <n v="11692"/>
    <n v="0.2"/>
    <n v="0.2"/>
    <n v="1"/>
  </r>
  <r>
    <x v="5"/>
    <x v="1"/>
    <x v="4"/>
    <s v="A6550"/>
    <x v="2"/>
    <x v="1"/>
    <n v="20"/>
    <n v="13"/>
    <n v="11692"/>
    <n v="1.1000000000000001"/>
    <n v="1.7"/>
    <n v="1.5"/>
  </r>
  <r>
    <x v="5"/>
    <x v="1"/>
    <x v="4"/>
    <s v="A7000"/>
    <x v="3"/>
    <x v="1"/>
    <n v="1"/>
    <n v="1"/>
    <n v="11692"/>
    <n v="0.1"/>
    <n v="0.1"/>
    <n v="1"/>
  </r>
  <r>
    <x v="5"/>
    <x v="1"/>
    <x v="4"/>
    <s v="E2402"/>
    <x v="4"/>
    <x v="1"/>
    <n v="53"/>
    <n v="14"/>
    <n v="11692"/>
    <n v="1.2"/>
    <n v="4.5"/>
    <n v="3.8"/>
  </r>
  <r>
    <x v="5"/>
    <x v="1"/>
    <x v="5"/>
    <n v="97605"/>
    <x v="0"/>
    <x v="1"/>
    <n v="7"/>
    <n v="3"/>
    <n v="11734"/>
    <n v="0.3"/>
    <n v="0.6"/>
    <n v="2.2999999999999998"/>
  </r>
  <r>
    <x v="5"/>
    <x v="1"/>
    <x v="5"/>
    <s v="A6550"/>
    <x v="2"/>
    <x v="1"/>
    <n v="6"/>
    <n v="5"/>
    <n v="11734"/>
    <n v="0.4"/>
    <n v="0.5"/>
    <n v="1.2"/>
  </r>
  <r>
    <x v="5"/>
    <x v="1"/>
    <x v="5"/>
    <s v="A7000"/>
    <x v="3"/>
    <x v="1"/>
    <n v="2"/>
    <n v="1"/>
    <n v="11734"/>
    <n v="0.1"/>
    <n v="0.2"/>
    <n v="2"/>
  </r>
  <r>
    <x v="5"/>
    <x v="1"/>
    <x v="5"/>
    <s v="E2402"/>
    <x v="4"/>
    <x v="1"/>
    <n v="14"/>
    <n v="7"/>
    <n v="11734"/>
    <n v="0.6"/>
    <n v="1.2"/>
    <n v="2"/>
  </r>
  <r>
    <x v="5"/>
    <x v="1"/>
    <x v="1"/>
    <n v="97605"/>
    <x v="0"/>
    <x v="1"/>
    <n v="22"/>
    <n v="6"/>
    <n v="11694"/>
    <n v="0.5"/>
    <n v="1.9"/>
    <n v="3.7"/>
  </r>
  <r>
    <x v="5"/>
    <x v="1"/>
    <x v="1"/>
    <n v="97606"/>
    <x v="1"/>
    <x v="1"/>
    <n v="1"/>
    <n v="1"/>
    <n v="11694"/>
    <n v="0.1"/>
    <n v="0.1"/>
    <n v="1"/>
  </r>
  <r>
    <x v="5"/>
    <x v="1"/>
    <x v="1"/>
    <s v="A6550"/>
    <x v="2"/>
    <x v="1"/>
    <n v="11"/>
    <n v="9"/>
    <n v="11694"/>
    <n v="0.8"/>
    <n v="0.9"/>
    <n v="1.2"/>
  </r>
  <r>
    <x v="5"/>
    <x v="1"/>
    <x v="1"/>
    <s v="E2402"/>
    <x v="4"/>
    <x v="1"/>
    <n v="45"/>
    <n v="14"/>
    <n v="11694"/>
    <n v="1.2"/>
    <n v="3.8"/>
    <n v="3.2"/>
  </r>
  <r>
    <x v="5"/>
    <x v="1"/>
    <x v="2"/>
    <n v="97605"/>
    <x v="0"/>
    <x v="1"/>
    <n v="16"/>
    <n v="6"/>
    <n v="12296"/>
    <n v="0.5"/>
    <n v="1.3"/>
    <n v="2.7"/>
  </r>
  <r>
    <x v="5"/>
    <x v="1"/>
    <x v="2"/>
    <s v="A6550"/>
    <x v="2"/>
    <x v="1"/>
    <n v="24"/>
    <n v="11"/>
    <n v="12296"/>
    <n v="0.9"/>
    <n v="2"/>
    <n v="2.2000000000000002"/>
  </r>
  <r>
    <x v="5"/>
    <x v="1"/>
    <x v="2"/>
    <s v="E2402"/>
    <x v="4"/>
    <x v="1"/>
    <n v="53"/>
    <n v="15"/>
    <n v="12296"/>
    <n v="1.2"/>
    <n v="4.3"/>
    <n v="3.5"/>
  </r>
  <r>
    <x v="5"/>
    <x v="1"/>
    <x v="0"/>
    <n v="97605"/>
    <x v="0"/>
    <x v="1"/>
    <n v="5"/>
    <n v="1"/>
    <n v="12631"/>
    <n v="0.1"/>
    <n v="0.4"/>
    <n v="5"/>
  </r>
  <r>
    <x v="5"/>
    <x v="1"/>
    <x v="0"/>
    <s v="A6550"/>
    <x v="2"/>
    <x v="1"/>
    <n v="5"/>
    <n v="4"/>
    <n v="12631"/>
    <n v="0.3"/>
    <n v="0.4"/>
    <n v="1.2"/>
  </r>
  <r>
    <x v="5"/>
    <x v="1"/>
    <x v="0"/>
    <s v="A7000"/>
    <x v="3"/>
    <x v="1"/>
    <n v="2"/>
    <n v="1"/>
    <n v="12631"/>
    <n v="0.1"/>
    <n v="0.2"/>
    <n v="2"/>
  </r>
  <r>
    <x v="5"/>
    <x v="1"/>
    <x v="0"/>
    <s v="E2402"/>
    <x v="4"/>
    <x v="1"/>
    <n v="7"/>
    <n v="4"/>
    <n v="12631"/>
    <n v="0.3"/>
    <n v="0.6"/>
    <n v="1.8"/>
  </r>
  <r>
    <x v="5"/>
    <x v="1"/>
    <x v="6"/>
    <n v="97605"/>
    <x v="0"/>
    <x v="1"/>
    <n v="8"/>
    <n v="3"/>
    <n v="13023"/>
    <n v="0.2"/>
    <n v="0.6"/>
    <n v="2.7"/>
  </r>
  <r>
    <x v="5"/>
    <x v="1"/>
    <x v="6"/>
    <s v="A6550"/>
    <x v="2"/>
    <x v="1"/>
    <n v="7"/>
    <n v="5"/>
    <n v="13023"/>
    <n v="0.4"/>
    <n v="0.5"/>
    <n v="1.4"/>
  </r>
  <r>
    <x v="5"/>
    <x v="1"/>
    <x v="6"/>
    <s v="A7000"/>
    <x v="3"/>
    <x v="1"/>
    <n v="2"/>
    <n v="1"/>
    <n v="13023"/>
    <n v="0.1"/>
    <n v="0.2"/>
    <n v="2"/>
  </r>
  <r>
    <x v="5"/>
    <x v="1"/>
    <x v="6"/>
    <s v="E2402"/>
    <x v="4"/>
    <x v="1"/>
    <n v="13"/>
    <n v="8"/>
    <n v="13023"/>
    <n v="0.6"/>
    <n v="1"/>
    <n v="1.6"/>
  </r>
  <r>
    <x v="0"/>
    <x v="0"/>
    <x v="3"/>
    <s v="A7000"/>
    <x v="3"/>
    <x v="1"/>
    <n v="1"/>
    <n v="1"/>
    <n v="4452"/>
    <n v="0.2"/>
    <n v="0.2"/>
    <n v="1"/>
  </r>
  <r>
    <x v="0"/>
    <x v="0"/>
    <x v="5"/>
    <s v="A7000"/>
    <x v="3"/>
    <x v="1"/>
    <n v="1"/>
    <n v="1"/>
    <n v="3394"/>
    <n v="0.3"/>
    <n v="0.3"/>
    <n v="1"/>
  </r>
  <r>
    <x v="0"/>
    <x v="1"/>
    <x v="1"/>
    <s v="A7000"/>
    <x v="3"/>
    <x v="1"/>
    <n v="1"/>
    <n v="1"/>
    <n v="3939"/>
    <n v="0.3"/>
    <n v="0.3"/>
    <n v="1"/>
  </r>
  <r>
    <x v="0"/>
    <x v="1"/>
    <x v="0"/>
    <s v="A7000"/>
    <x v="3"/>
    <x v="1"/>
    <n v="4"/>
    <n v="1"/>
    <n v="3705"/>
    <n v="0.3"/>
    <n v="1.1000000000000001"/>
    <n v="4"/>
  </r>
  <r>
    <x v="6"/>
    <x v="0"/>
    <x v="0"/>
    <s v="A7000"/>
    <x v="3"/>
    <x v="1"/>
    <n v="10"/>
    <n v="1"/>
    <n v="5070"/>
    <n v="0.2"/>
    <n v="2"/>
    <n v="10"/>
  </r>
  <r>
    <x v="6"/>
    <x v="1"/>
    <x v="9"/>
    <s v="A7000"/>
    <x v="3"/>
    <x v="1"/>
    <n v="1"/>
    <n v="1"/>
    <n v="5723"/>
    <n v="0.2"/>
    <n v="0.2"/>
    <n v="1"/>
  </r>
  <r>
    <x v="6"/>
    <x v="1"/>
    <x v="3"/>
    <s v="A7000"/>
    <x v="3"/>
    <x v="1"/>
    <n v="13"/>
    <n v="1"/>
    <n v="5670"/>
    <n v="0.2"/>
    <n v="2.2999999999999998"/>
    <n v="13"/>
  </r>
  <r>
    <x v="6"/>
    <x v="1"/>
    <x v="2"/>
    <s v="A7000"/>
    <x v="3"/>
    <x v="1"/>
    <n v="4"/>
    <n v="1"/>
    <n v="4934"/>
    <n v="0.2"/>
    <n v="0.8"/>
    <n v="4"/>
  </r>
  <r>
    <x v="6"/>
    <x v="1"/>
    <x v="0"/>
    <s v="A7000"/>
    <x v="3"/>
    <x v="1"/>
    <n v="16"/>
    <n v="2"/>
    <n v="5184"/>
    <n v="0.4"/>
    <n v="3.1"/>
    <n v="8"/>
  </r>
  <r>
    <x v="1"/>
    <x v="0"/>
    <x v="9"/>
    <s v="A7000"/>
    <x v="3"/>
    <x v="1"/>
    <n v="1"/>
    <n v="1"/>
    <n v="11346"/>
    <n v="0.1"/>
    <n v="0.1"/>
    <n v="1"/>
  </r>
  <r>
    <x v="1"/>
    <x v="0"/>
    <x v="5"/>
    <s v="E2402"/>
    <x v="4"/>
    <x v="1"/>
    <n v="2"/>
    <n v="2"/>
    <n v="9109"/>
    <n v="0.2"/>
    <n v="0.2"/>
    <n v="1"/>
  </r>
  <r>
    <x v="1"/>
    <x v="0"/>
    <x v="1"/>
    <n v="97605"/>
    <x v="0"/>
    <x v="1"/>
    <n v="1"/>
    <n v="1"/>
    <n v="10451"/>
    <n v="0.1"/>
    <n v="0.1"/>
    <n v="1"/>
  </r>
  <r>
    <x v="1"/>
    <x v="0"/>
    <x v="1"/>
    <s v="A7000"/>
    <x v="3"/>
    <x v="1"/>
    <n v="1"/>
    <n v="1"/>
    <n v="10451"/>
    <n v="0.1"/>
    <n v="0.1"/>
    <n v="1"/>
  </r>
  <r>
    <x v="1"/>
    <x v="0"/>
    <x v="1"/>
    <s v="E2402"/>
    <x v="4"/>
    <x v="1"/>
    <n v="1"/>
    <n v="1"/>
    <n v="10451"/>
    <n v="0.1"/>
    <n v="0.1"/>
    <n v="1"/>
  </r>
  <r>
    <x v="1"/>
    <x v="0"/>
    <x v="2"/>
    <s v="A7000"/>
    <x v="3"/>
    <x v="1"/>
    <n v="7"/>
    <n v="1"/>
    <n v="10488"/>
    <n v="0.1"/>
    <n v="0.7"/>
    <n v="7"/>
  </r>
  <r>
    <x v="1"/>
    <x v="0"/>
    <x v="2"/>
    <s v="E2402"/>
    <x v="4"/>
    <x v="1"/>
    <n v="1"/>
    <n v="1"/>
    <n v="10488"/>
    <n v="0.1"/>
    <n v="0.1"/>
    <n v="1"/>
  </r>
  <r>
    <x v="1"/>
    <x v="0"/>
    <x v="0"/>
    <s v="A7000"/>
    <x v="3"/>
    <x v="1"/>
    <n v="13"/>
    <n v="2"/>
    <n v="11211"/>
    <n v="0.2"/>
    <n v="1.2"/>
    <n v="6.5"/>
  </r>
  <r>
    <x v="1"/>
    <x v="1"/>
    <x v="1"/>
    <s v="E2402"/>
    <x v="4"/>
    <x v="1"/>
    <n v="2"/>
    <n v="1"/>
    <n v="10857"/>
    <n v="0.1"/>
    <n v="0.2"/>
    <n v="2"/>
  </r>
  <r>
    <x v="1"/>
    <x v="1"/>
    <x v="2"/>
    <s v="A7000"/>
    <x v="3"/>
    <x v="1"/>
    <n v="6"/>
    <n v="1"/>
    <n v="10778"/>
    <n v="0.1"/>
    <n v="0.6"/>
    <n v="6"/>
  </r>
  <r>
    <x v="1"/>
    <x v="1"/>
    <x v="0"/>
    <s v="A7000"/>
    <x v="3"/>
    <x v="1"/>
    <n v="7"/>
    <n v="1"/>
    <n v="11576"/>
    <n v="0.1"/>
    <n v="0.6"/>
    <n v="7"/>
  </r>
  <r>
    <x v="1"/>
    <x v="1"/>
    <x v="0"/>
    <s v="E2402"/>
    <x v="4"/>
    <x v="1"/>
    <n v="1"/>
    <n v="1"/>
    <n v="11576"/>
    <n v="0.1"/>
    <n v="0.1"/>
    <n v="1"/>
  </r>
  <r>
    <x v="2"/>
    <x v="1"/>
    <x v="2"/>
    <s v="E2402"/>
    <x v="4"/>
    <x v="1"/>
    <n v="3"/>
    <n v="1"/>
    <n v="3435"/>
    <n v="0.3"/>
    <n v="0.9"/>
    <n v="3"/>
  </r>
  <r>
    <x v="2"/>
    <x v="1"/>
    <x v="0"/>
    <s v="E2402"/>
    <x v="4"/>
    <x v="1"/>
    <n v="1"/>
    <n v="1"/>
    <n v="4004"/>
    <n v="0.2"/>
    <n v="0.2"/>
    <n v="1"/>
  </r>
  <r>
    <x v="3"/>
    <x v="0"/>
    <x v="3"/>
    <s v="E2402"/>
    <x v="4"/>
    <x v="1"/>
    <n v="2"/>
    <n v="1"/>
    <n v="26789"/>
    <n v="0"/>
    <n v="0.1"/>
    <n v="2"/>
  </r>
  <r>
    <x v="3"/>
    <x v="0"/>
    <x v="4"/>
    <s v="E2402"/>
    <x v="4"/>
    <x v="1"/>
    <n v="2"/>
    <n v="1"/>
    <n v="24047"/>
    <n v="0"/>
    <n v="0.1"/>
    <n v="2"/>
  </r>
  <r>
    <x v="3"/>
    <x v="0"/>
    <x v="5"/>
    <s v="E2402"/>
    <x v="4"/>
    <x v="1"/>
    <n v="2"/>
    <n v="2"/>
    <n v="21009"/>
    <n v="0.1"/>
    <n v="0.1"/>
    <n v="1"/>
  </r>
  <r>
    <x v="3"/>
    <x v="0"/>
    <x v="1"/>
    <n v="97606"/>
    <x v="1"/>
    <x v="1"/>
    <n v="1"/>
    <n v="1"/>
    <n v="23804"/>
    <n v="0"/>
    <n v="0"/>
    <n v="1"/>
  </r>
  <r>
    <x v="3"/>
    <x v="0"/>
    <x v="1"/>
    <s v="E2402"/>
    <x v="4"/>
    <x v="1"/>
    <n v="9"/>
    <n v="7"/>
    <n v="23804"/>
    <n v="0.3"/>
    <n v="0.4"/>
    <n v="1.3"/>
  </r>
  <r>
    <x v="3"/>
    <x v="0"/>
    <x v="2"/>
    <s v="A7000"/>
    <x v="3"/>
    <x v="1"/>
    <n v="7"/>
    <n v="3"/>
    <n v="25403"/>
    <n v="0.1"/>
    <n v="0.3"/>
    <n v="2.2999999999999998"/>
  </r>
  <r>
    <x v="3"/>
    <x v="0"/>
    <x v="2"/>
    <s v="E2402"/>
    <x v="4"/>
    <x v="1"/>
    <n v="5"/>
    <n v="3"/>
    <n v="25403"/>
    <n v="0.1"/>
    <n v="0.2"/>
    <n v="1.7"/>
  </r>
  <r>
    <x v="3"/>
    <x v="1"/>
    <x v="3"/>
    <s v="E2402"/>
    <x v="4"/>
    <x v="1"/>
    <n v="16"/>
    <n v="1"/>
    <n v="24163"/>
    <n v="0"/>
    <n v="0.7"/>
    <n v="16"/>
  </r>
  <r>
    <x v="3"/>
    <x v="1"/>
    <x v="5"/>
    <n v="97605"/>
    <x v="0"/>
    <x v="1"/>
    <n v="1"/>
    <n v="1"/>
    <n v="20214"/>
    <n v="0"/>
    <n v="0"/>
    <n v="1"/>
  </r>
  <r>
    <x v="3"/>
    <x v="1"/>
    <x v="5"/>
    <s v="E2402"/>
    <x v="4"/>
    <x v="1"/>
    <n v="7"/>
    <n v="2"/>
    <n v="20214"/>
    <n v="0.1"/>
    <n v="0.3"/>
    <n v="3.5"/>
  </r>
  <r>
    <x v="3"/>
    <x v="1"/>
    <x v="1"/>
    <s v="A7000"/>
    <x v="3"/>
    <x v="1"/>
    <n v="1"/>
    <n v="1"/>
    <n v="21223"/>
    <n v="0"/>
    <n v="0"/>
    <n v="1"/>
  </r>
  <r>
    <x v="3"/>
    <x v="1"/>
    <x v="1"/>
    <s v="E2402"/>
    <x v="4"/>
    <x v="1"/>
    <n v="2"/>
    <n v="1"/>
    <n v="21223"/>
    <n v="0"/>
    <n v="0.1"/>
    <n v="2"/>
  </r>
  <r>
    <x v="3"/>
    <x v="1"/>
    <x v="2"/>
    <n v="97605"/>
    <x v="0"/>
    <x v="1"/>
    <n v="1"/>
    <n v="1"/>
    <n v="23445"/>
    <n v="0"/>
    <n v="0"/>
    <n v="1"/>
  </r>
  <r>
    <x v="3"/>
    <x v="1"/>
    <x v="2"/>
    <s v="A7000"/>
    <x v="3"/>
    <x v="1"/>
    <n v="8"/>
    <n v="1"/>
    <n v="23445"/>
    <n v="0"/>
    <n v="0.3"/>
    <n v="8"/>
  </r>
  <r>
    <x v="3"/>
    <x v="1"/>
    <x v="2"/>
    <s v="E2402"/>
    <x v="4"/>
    <x v="1"/>
    <n v="15"/>
    <n v="3"/>
    <n v="23445"/>
    <n v="0.1"/>
    <n v="0.6"/>
    <n v="5"/>
  </r>
  <r>
    <x v="3"/>
    <x v="1"/>
    <x v="0"/>
    <s v="A7000"/>
    <x v="3"/>
    <x v="1"/>
    <n v="4"/>
    <n v="2"/>
    <n v="25751"/>
    <n v="0.1"/>
    <n v="0.2"/>
    <n v="2"/>
  </r>
  <r>
    <x v="3"/>
    <x v="1"/>
    <x v="0"/>
    <s v="E2402"/>
    <x v="4"/>
    <x v="1"/>
    <n v="3"/>
    <n v="1"/>
    <n v="25751"/>
    <n v="0"/>
    <n v="0.1"/>
    <n v="3"/>
  </r>
  <r>
    <x v="4"/>
    <x v="0"/>
    <x v="9"/>
    <s v="A7000"/>
    <x v="3"/>
    <x v="1"/>
    <n v="4"/>
    <n v="3"/>
    <n v="22941"/>
    <n v="0.1"/>
    <n v="0.2"/>
    <n v="1.3"/>
  </r>
  <r>
    <x v="4"/>
    <x v="0"/>
    <x v="3"/>
    <s v="A7000"/>
    <x v="3"/>
    <x v="1"/>
    <n v="1"/>
    <n v="1"/>
    <n v="23787"/>
    <n v="0"/>
    <n v="0"/>
    <n v="1"/>
  </r>
  <r>
    <x v="4"/>
    <x v="0"/>
    <x v="3"/>
    <s v="E2402"/>
    <x v="4"/>
    <x v="1"/>
    <n v="28"/>
    <n v="4"/>
    <n v="23787"/>
    <n v="0.2"/>
    <n v="1.2"/>
    <n v="7"/>
  </r>
  <r>
    <x v="4"/>
    <x v="0"/>
    <x v="4"/>
    <s v="A6550"/>
    <x v="2"/>
    <x v="1"/>
    <n v="3"/>
    <n v="1"/>
    <n v="22842"/>
    <n v="0"/>
    <n v="0.1"/>
    <n v="3"/>
  </r>
  <r>
    <x v="4"/>
    <x v="0"/>
    <x v="4"/>
    <s v="E2402"/>
    <x v="4"/>
    <x v="1"/>
    <n v="19"/>
    <n v="10"/>
    <n v="22842"/>
    <n v="0.4"/>
    <n v="0.8"/>
    <n v="1.9"/>
  </r>
  <r>
    <x v="4"/>
    <x v="0"/>
    <x v="5"/>
    <n v="97605"/>
    <x v="0"/>
    <x v="1"/>
    <n v="1"/>
    <n v="1"/>
    <n v="22201"/>
    <n v="0"/>
    <n v="0"/>
    <n v="1"/>
  </r>
  <r>
    <x v="4"/>
    <x v="0"/>
    <x v="5"/>
    <s v="E2402"/>
    <x v="4"/>
    <x v="1"/>
    <n v="6"/>
    <n v="5"/>
    <n v="22201"/>
    <n v="0.2"/>
    <n v="0.3"/>
    <n v="1.2"/>
  </r>
  <r>
    <x v="4"/>
    <x v="0"/>
    <x v="1"/>
    <n v="97605"/>
    <x v="0"/>
    <x v="1"/>
    <n v="4"/>
    <n v="2"/>
    <n v="24215"/>
    <n v="0.1"/>
    <n v="0.2"/>
    <n v="2"/>
  </r>
  <r>
    <x v="4"/>
    <x v="0"/>
    <x v="1"/>
    <s v="A7000"/>
    <x v="3"/>
    <x v="1"/>
    <n v="5"/>
    <n v="2"/>
    <n v="24215"/>
    <n v="0.1"/>
    <n v="0.2"/>
    <n v="2.5"/>
  </r>
  <r>
    <x v="4"/>
    <x v="0"/>
    <x v="1"/>
    <s v="E2402"/>
    <x v="4"/>
    <x v="1"/>
    <n v="24"/>
    <n v="11"/>
    <n v="24215"/>
    <n v="0.5"/>
    <n v="1"/>
    <n v="2.2000000000000002"/>
  </r>
  <r>
    <x v="4"/>
    <x v="0"/>
    <x v="2"/>
    <n v="97605"/>
    <x v="0"/>
    <x v="1"/>
    <n v="3"/>
    <n v="1"/>
    <n v="25515"/>
    <n v="0"/>
    <n v="0.1"/>
    <n v="3"/>
  </r>
  <r>
    <x v="4"/>
    <x v="0"/>
    <x v="2"/>
    <s v="A7000"/>
    <x v="3"/>
    <x v="1"/>
    <n v="1"/>
    <n v="1"/>
    <n v="25515"/>
    <n v="0"/>
    <n v="0"/>
    <n v="1"/>
  </r>
  <r>
    <x v="4"/>
    <x v="0"/>
    <x v="2"/>
    <s v="E2402"/>
    <x v="4"/>
    <x v="1"/>
    <n v="48"/>
    <n v="18"/>
    <n v="25515"/>
    <n v="0.7"/>
    <n v="1.9"/>
    <n v="2.7"/>
  </r>
  <r>
    <x v="4"/>
    <x v="0"/>
    <x v="0"/>
    <n v="97605"/>
    <x v="0"/>
    <x v="1"/>
    <n v="5"/>
    <n v="2"/>
    <n v="29431"/>
    <n v="0.1"/>
    <n v="0.2"/>
    <n v="2.5"/>
  </r>
  <r>
    <x v="4"/>
    <x v="0"/>
    <x v="0"/>
    <s v="A6550"/>
    <x v="2"/>
    <x v="1"/>
    <n v="2"/>
    <n v="1"/>
    <n v="29431"/>
    <n v="0"/>
    <n v="0.1"/>
    <n v="2"/>
  </r>
  <r>
    <x v="4"/>
    <x v="0"/>
    <x v="0"/>
    <s v="A7000"/>
    <x v="3"/>
    <x v="1"/>
    <n v="10"/>
    <n v="3"/>
    <n v="29431"/>
    <n v="0.1"/>
    <n v="0.3"/>
    <n v="3.3"/>
  </r>
  <r>
    <x v="4"/>
    <x v="0"/>
    <x v="0"/>
    <s v="E2402"/>
    <x v="4"/>
    <x v="1"/>
    <n v="46"/>
    <n v="12"/>
    <n v="29431"/>
    <n v="0.4"/>
    <n v="1.6"/>
    <n v="3.8"/>
  </r>
  <r>
    <x v="4"/>
    <x v="1"/>
    <x v="3"/>
    <s v="E2402"/>
    <x v="4"/>
    <x v="1"/>
    <n v="17"/>
    <n v="3"/>
    <n v="23227"/>
    <n v="0.1"/>
    <n v="0.7"/>
    <n v="5.7"/>
  </r>
  <r>
    <x v="4"/>
    <x v="1"/>
    <x v="4"/>
    <s v="A6550"/>
    <x v="2"/>
    <x v="1"/>
    <n v="1"/>
    <n v="1"/>
    <n v="22185"/>
    <n v="0"/>
    <n v="0"/>
    <n v="1"/>
  </r>
  <r>
    <x v="4"/>
    <x v="1"/>
    <x v="4"/>
    <s v="A7000"/>
    <x v="3"/>
    <x v="1"/>
    <n v="2"/>
    <n v="1"/>
    <n v="22185"/>
    <n v="0"/>
    <n v="0.1"/>
    <n v="2"/>
  </r>
  <r>
    <x v="4"/>
    <x v="1"/>
    <x v="4"/>
    <s v="E2402"/>
    <x v="4"/>
    <x v="1"/>
    <n v="14"/>
    <n v="4"/>
    <n v="22185"/>
    <n v="0.2"/>
    <n v="0.6"/>
    <n v="3.5"/>
  </r>
  <r>
    <x v="4"/>
    <x v="1"/>
    <x v="5"/>
    <n v="97605"/>
    <x v="0"/>
    <x v="1"/>
    <n v="6"/>
    <n v="3"/>
    <n v="21790"/>
    <n v="0.1"/>
    <n v="0.3"/>
    <n v="2"/>
  </r>
  <r>
    <x v="4"/>
    <x v="1"/>
    <x v="5"/>
    <s v="A7000"/>
    <x v="3"/>
    <x v="1"/>
    <n v="1"/>
    <n v="1"/>
    <n v="21790"/>
    <n v="0"/>
    <n v="0"/>
    <n v="1"/>
  </r>
  <r>
    <x v="4"/>
    <x v="1"/>
    <x v="5"/>
    <s v="E2402"/>
    <x v="4"/>
    <x v="1"/>
    <n v="30"/>
    <n v="9"/>
    <n v="21790"/>
    <n v="0.4"/>
    <n v="1.4"/>
    <n v="3.3"/>
  </r>
  <r>
    <x v="4"/>
    <x v="1"/>
    <x v="1"/>
    <n v="97605"/>
    <x v="0"/>
    <x v="1"/>
    <n v="6"/>
    <n v="3"/>
    <n v="23490"/>
    <n v="0.1"/>
    <n v="0.3"/>
    <n v="2"/>
  </r>
  <r>
    <x v="4"/>
    <x v="1"/>
    <x v="1"/>
    <s v="A7000"/>
    <x v="3"/>
    <x v="1"/>
    <n v="4"/>
    <n v="2"/>
    <n v="23490"/>
    <n v="0.1"/>
    <n v="0.2"/>
    <n v="2"/>
  </r>
  <r>
    <x v="4"/>
    <x v="1"/>
    <x v="1"/>
    <s v="E2402"/>
    <x v="4"/>
    <x v="1"/>
    <n v="39"/>
    <n v="11"/>
    <n v="23490"/>
    <n v="0.5"/>
    <n v="1.7"/>
    <n v="3.5"/>
  </r>
  <r>
    <x v="4"/>
    <x v="1"/>
    <x v="2"/>
    <n v="97605"/>
    <x v="0"/>
    <x v="1"/>
    <n v="11"/>
    <n v="3"/>
    <n v="24867"/>
    <n v="0.1"/>
    <n v="0.4"/>
    <n v="3.7"/>
  </r>
  <r>
    <x v="4"/>
    <x v="1"/>
    <x v="2"/>
    <n v="97606"/>
    <x v="1"/>
    <x v="1"/>
    <n v="1"/>
    <n v="1"/>
    <n v="24867"/>
    <n v="0"/>
    <n v="0"/>
    <n v="1"/>
  </r>
  <r>
    <x v="4"/>
    <x v="1"/>
    <x v="2"/>
    <s v="A7000"/>
    <x v="3"/>
    <x v="1"/>
    <n v="6"/>
    <n v="3"/>
    <n v="24867"/>
    <n v="0.1"/>
    <n v="0.2"/>
    <n v="2"/>
  </r>
  <r>
    <x v="4"/>
    <x v="1"/>
    <x v="2"/>
    <s v="E2402"/>
    <x v="4"/>
    <x v="1"/>
    <n v="78"/>
    <n v="17"/>
    <n v="24867"/>
    <n v="0.7"/>
    <n v="3.1"/>
    <n v="4.5999999999999996"/>
  </r>
  <r>
    <x v="4"/>
    <x v="1"/>
    <x v="0"/>
    <n v="97605"/>
    <x v="0"/>
    <x v="1"/>
    <n v="6"/>
    <n v="2"/>
    <n v="28599"/>
    <n v="0.1"/>
    <n v="0.2"/>
    <n v="3"/>
  </r>
  <r>
    <x v="4"/>
    <x v="1"/>
    <x v="0"/>
    <s v="A7000"/>
    <x v="3"/>
    <x v="1"/>
    <n v="1"/>
    <n v="1"/>
    <n v="28599"/>
    <n v="0"/>
    <n v="0"/>
    <n v="1"/>
  </r>
  <r>
    <x v="4"/>
    <x v="1"/>
    <x v="0"/>
    <s v="E2402"/>
    <x v="4"/>
    <x v="1"/>
    <n v="79"/>
    <n v="14"/>
    <n v="28599"/>
    <n v="0.5"/>
    <n v="2.8"/>
    <n v="5.6"/>
  </r>
  <r>
    <x v="5"/>
    <x v="0"/>
    <x v="3"/>
    <s v="A7000"/>
    <x v="3"/>
    <x v="1"/>
    <n v="2"/>
    <n v="1"/>
    <n v="20927"/>
    <n v="0"/>
    <n v="0.1"/>
    <n v="2"/>
  </r>
  <r>
    <x v="5"/>
    <x v="0"/>
    <x v="3"/>
    <s v="E2402"/>
    <x v="4"/>
    <x v="1"/>
    <n v="25"/>
    <n v="4"/>
    <n v="20927"/>
    <n v="0.2"/>
    <n v="1.2"/>
    <n v="6.2"/>
  </r>
  <r>
    <x v="5"/>
    <x v="0"/>
    <x v="4"/>
    <s v="E2402"/>
    <x v="4"/>
    <x v="1"/>
    <n v="38"/>
    <n v="8"/>
    <n v="20532"/>
    <n v="0.4"/>
    <n v="1.9"/>
    <n v="4.8"/>
  </r>
  <r>
    <x v="5"/>
    <x v="0"/>
    <x v="5"/>
    <n v="97605"/>
    <x v="0"/>
    <x v="1"/>
    <n v="8"/>
    <n v="6"/>
    <n v="20628"/>
    <n v="0.3"/>
    <n v="0.4"/>
    <n v="1.3"/>
  </r>
  <r>
    <x v="5"/>
    <x v="0"/>
    <x v="5"/>
    <s v="A7000"/>
    <x v="3"/>
    <x v="1"/>
    <n v="1"/>
    <n v="1"/>
    <n v="20628"/>
    <n v="0"/>
    <n v="0"/>
    <n v="1"/>
  </r>
  <r>
    <x v="5"/>
    <x v="0"/>
    <x v="5"/>
    <s v="E2402"/>
    <x v="4"/>
    <x v="1"/>
    <n v="81"/>
    <n v="20"/>
    <n v="20628"/>
    <n v="1"/>
    <n v="3.9"/>
    <n v="4"/>
  </r>
  <r>
    <x v="5"/>
    <x v="0"/>
    <x v="1"/>
    <n v="97605"/>
    <x v="0"/>
    <x v="1"/>
    <n v="4"/>
    <n v="4"/>
    <n v="20359"/>
    <n v="0.2"/>
    <n v="0.2"/>
    <n v="1"/>
  </r>
  <r>
    <x v="5"/>
    <x v="0"/>
    <x v="1"/>
    <s v="A6550"/>
    <x v="2"/>
    <x v="1"/>
    <n v="5"/>
    <n v="1"/>
    <n v="20359"/>
    <n v="0"/>
    <n v="0.2"/>
    <n v="5"/>
  </r>
  <r>
    <x v="5"/>
    <x v="0"/>
    <x v="1"/>
    <s v="A7000"/>
    <x v="3"/>
    <x v="1"/>
    <n v="6"/>
    <n v="5"/>
    <n v="20359"/>
    <n v="0.2"/>
    <n v="0.3"/>
    <n v="1.2"/>
  </r>
  <r>
    <x v="5"/>
    <x v="0"/>
    <x v="1"/>
    <s v="E2402"/>
    <x v="4"/>
    <x v="1"/>
    <n v="50"/>
    <n v="20"/>
    <n v="20359"/>
    <n v="1"/>
    <n v="2.5"/>
    <n v="2.5"/>
  </r>
  <r>
    <x v="5"/>
    <x v="0"/>
    <x v="2"/>
    <n v="97605"/>
    <x v="0"/>
    <x v="1"/>
    <n v="2"/>
    <n v="1"/>
    <n v="20276"/>
    <n v="0"/>
    <n v="0.1"/>
    <n v="2"/>
  </r>
  <r>
    <x v="5"/>
    <x v="0"/>
    <x v="2"/>
    <n v="97606"/>
    <x v="1"/>
    <x v="1"/>
    <n v="5"/>
    <n v="1"/>
    <n v="20276"/>
    <n v="0"/>
    <n v="0.2"/>
    <n v="5"/>
  </r>
  <r>
    <x v="5"/>
    <x v="0"/>
    <x v="2"/>
    <s v="A7000"/>
    <x v="3"/>
    <x v="1"/>
    <n v="5"/>
    <n v="2"/>
    <n v="20276"/>
    <n v="0.1"/>
    <n v="0.2"/>
    <n v="2.5"/>
  </r>
  <r>
    <x v="5"/>
    <x v="0"/>
    <x v="2"/>
    <s v="E2402"/>
    <x v="4"/>
    <x v="1"/>
    <n v="78"/>
    <n v="22"/>
    <n v="20276"/>
    <n v="1.1000000000000001"/>
    <n v="3.8"/>
    <n v="3.5"/>
  </r>
  <r>
    <x v="5"/>
    <x v="0"/>
    <x v="0"/>
    <n v="97605"/>
    <x v="0"/>
    <x v="1"/>
    <n v="2"/>
    <n v="1"/>
    <n v="20586"/>
    <n v="0"/>
    <n v="0.1"/>
    <n v="2"/>
  </r>
  <r>
    <x v="5"/>
    <x v="0"/>
    <x v="0"/>
    <n v="97606"/>
    <x v="1"/>
    <x v="1"/>
    <n v="1"/>
    <n v="1"/>
    <n v="20586"/>
    <n v="0"/>
    <n v="0"/>
    <n v="1"/>
  </r>
  <r>
    <x v="5"/>
    <x v="0"/>
    <x v="0"/>
    <s v="A7000"/>
    <x v="3"/>
    <x v="1"/>
    <n v="10"/>
    <n v="5"/>
    <n v="20586"/>
    <n v="0.2"/>
    <n v="0.5"/>
    <n v="2"/>
  </r>
  <r>
    <x v="5"/>
    <x v="0"/>
    <x v="0"/>
    <s v="E2402"/>
    <x v="4"/>
    <x v="1"/>
    <n v="49"/>
    <n v="18"/>
    <n v="20586"/>
    <n v="0.9"/>
    <n v="2.4"/>
    <n v="2.7"/>
  </r>
  <r>
    <x v="5"/>
    <x v="1"/>
    <x v="9"/>
    <s v="A7000"/>
    <x v="3"/>
    <x v="1"/>
    <n v="4"/>
    <n v="4"/>
    <n v="15558"/>
    <n v="0.3"/>
    <n v="0.3"/>
    <n v="1"/>
  </r>
  <r>
    <x v="5"/>
    <x v="1"/>
    <x v="3"/>
    <s v="A7000"/>
    <x v="3"/>
    <x v="1"/>
    <n v="3"/>
    <n v="2"/>
    <n v="15386"/>
    <n v="0.1"/>
    <n v="0.2"/>
    <n v="1.5"/>
  </r>
  <r>
    <x v="5"/>
    <x v="1"/>
    <x v="3"/>
    <s v="E2402"/>
    <x v="4"/>
    <x v="1"/>
    <n v="10"/>
    <n v="3"/>
    <n v="15386"/>
    <n v="0.2"/>
    <n v="0.6"/>
    <n v="3.3"/>
  </r>
  <r>
    <x v="5"/>
    <x v="1"/>
    <x v="4"/>
    <s v="A6550"/>
    <x v="2"/>
    <x v="1"/>
    <n v="1"/>
    <n v="1"/>
    <n v="15021"/>
    <n v="0.1"/>
    <n v="0.1"/>
    <n v="1"/>
  </r>
  <r>
    <x v="5"/>
    <x v="1"/>
    <x v="4"/>
    <s v="A7000"/>
    <x v="3"/>
    <x v="1"/>
    <n v="3"/>
    <n v="2"/>
    <n v="15021"/>
    <n v="0.1"/>
    <n v="0.2"/>
    <n v="1.5"/>
  </r>
  <r>
    <x v="5"/>
    <x v="1"/>
    <x v="4"/>
    <s v="E2402"/>
    <x v="4"/>
    <x v="1"/>
    <n v="44"/>
    <n v="14"/>
    <n v="15021"/>
    <n v="0.9"/>
    <n v="2.9"/>
    <n v="3.1"/>
  </r>
  <r>
    <x v="5"/>
    <x v="1"/>
    <x v="5"/>
    <n v="97605"/>
    <x v="0"/>
    <x v="1"/>
    <n v="11"/>
    <n v="3"/>
    <n v="15143"/>
    <n v="0.2"/>
    <n v="0.7"/>
    <n v="3.7"/>
  </r>
  <r>
    <x v="5"/>
    <x v="1"/>
    <x v="5"/>
    <n v="97606"/>
    <x v="1"/>
    <x v="1"/>
    <n v="2"/>
    <n v="1"/>
    <n v="15143"/>
    <n v="0.1"/>
    <n v="0.1"/>
    <n v="2"/>
  </r>
  <r>
    <x v="5"/>
    <x v="1"/>
    <x v="5"/>
    <s v="A7000"/>
    <x v="3"/>
    <x v="1"/>
    <n v="1"/>
    <n v="1"/>
    <n v="15143"/>
    <n v="0.1"/>
    <n v="0.1"/>
    <n v="1"/>
  </r>
  <r>
    <x v="5"/>
    <x v="1"/>
    <x v="5"/>
    <s v="E2402"/>
    <x v="4"/>
    <x v="1"/>
    <n v="70"/>
    <n v="21"/>
    <n v="15143"/>
    <n v="1.4"/>
    <n v="4.5999999999999996"/>
    <n v="3.3"/>
  </r>
  <r>
    <x v="5"/>
    <x v="1"/>
    <x v="1"/>
    <n v="97605"/>
    <x v="0"/>
    <x v="1"/>
    <n v="7"/>
    <n v="4"/>
    <n v="15017"/>
    <n v="0.3"/>
    <n v="0.5"/>
    <n v="1.8"/>
  </r>
  <r>
    <x v="5"/>
    <x v="1"/>
    <x v="1"/>
    <s v="A7000"/>
    <x v="3"/>
    <x v="1"/>
    <n v="12"/>
    <n v="7"/>
    <n v="15017"/>
    <n v="0.5"/>
    <n v="0.8"/>
    <n v="1.7"/>
  </r>
  <r>
    <x v="5"/>
    <x v="1"/>
    <x v="1"/>
    <s v="E2402"/>
    <x v="4"/>
    <x v="1"/>
    <n v="76"/>
    <n v="21"/>
    <n v="15017"/>
    <n v="1.4"/>
    <n v="5.0999999999999996"/>
    <n v="3.6"/>
  </r>
  <r>
    <x v="5"/>
    <x v="1"/>
    <x v="2"/>
    <n v="97605"/>
    <x v="0"/>
    <x v="1"/>
    <n v="5"/>
    <n v="2"/>
    <n v="15014"/>
    <n v="0.1"/>
    <n v="0.3"/>
    <n v="2.5"/>
  </r>
  <r>
    <x v="5"/>
    <x v="1"/>
    <x v="2"/>
    <s v="A6550"/>
    <x v="2"/>
    <x v="1"/>
    <n v="2"/>
    <n v="1"/>
    <n v="15014"/>
    <n v="0.1"/>
    <n v="0.1"/>
    <n v="2"/>
  </r>
  <r>
    <x v="5"/>
    <x v="1"/>
    <x v="2"/>
    <s v="A7000"/>
    <x v="3"/>
    <x v="1"/>
    <n v="17"/>
    <n v="8"/>
    <n v="15014"/>
    <n v="0.5"/>
    <n v="1.1000000000000001"/>
    <n v="2.1"/>
  </r>
  <r>
    <x v="5"/>
    <x v="1"/>
    <x v="2"/>
    <s v="E2402"/>
    <x v="4"/>
    <x v="1"/>
    <n v="111"/>
    <n v="26"/>
    <n v="15014"/>
    <n v="1.7"/>
    <n v="7.4"/>
    <n v="4.3"/>
  </r>
  <r>
    <x v="5"/>
    <x v="1"/>
    <x v="0"/>
    <n v="97605"/>
    <x v="0"/>
    <x v="1"/>
    <n v="4"/>
    <n v="2"/>
    <n v="15464"/>
    <n v="0.1"/>
    <n v="0.3"/>
    <n v="2"/>
  </r>
  <r>
    <x v="5"/>
    <x v="1"/>
    <x v="0"/>
    <s v="A7000"/>
    <x v="3"/>
    <x v="1"/>
    <n v="13"/>
    <n v="6"/>
    <n v="15464"/>
    <n v="0.4"/>
    <n v="0.8"/>
    <n v="2.2000000000000002"/>
  </r>
  <r>
    <x v="5"/>
    <x v="1"/>
    <x v="0"/>
    <s v="E2402"/>
    <x v="4"/>
    <x v="1"/>
    <n v="29"/>
    <n v="11"/>
    <n v="15464"/>
    <n v="0.7"/>
    <n v="1.9"/>
    <n v="2.6"/>
  </r>
  <r>
    <x v="0"/>
    <x v="0"/>
    <x v="7"/>
    <s v="A7000"/>
    <x v="3"/>
    <x v="1"/>
    <n v="14"/>
    <n v="10"/>
    <n v="29615"/>
    <n v="0.3"/>
    <n v="0.5"/>
    <n v="1.4"/>
  </r>
  <r>
    <x v="0"/>
    <x v="0"/>
    <x v="8"/>
    <s v="A7000"/>
    <x v="3"/>
    <x v="1"/>
    <n v="22"/>
    <n v="13"/>
    <n v="28956"/>
    <n v="0.4"/>
    <n v="0.8"/>
    <n v="1.7"/>
  </r>
  <r>
    <x v="0"/>
    <x v="0"/>
    <x v="10"/>
    <s v="A7000"/>
    <x v="3"/>
    <x v="1"/>
    <n v="9"/>
    <n v="0"/>
    <n v="29018"/>
    <n v="0.1"/>
    <n v="0.3"/>
    <n v="2.2000000000000002"/>
  </r>
  <r>
    <x v="0"/>
    <x v="0"/>
    <x v="9"/>
    <s v="A7000"/>
    <x v="3"/>
    <x v="1"/>
    <n v="48"/>
    <n v="7"/>
    <n v="28311"/>
    <n v="0.2"/>
    <n v="1.7"/>
    <n v="6.9"/>
  </r>
  <r>
    <x v="0"/>
    <x v="0"/>
    <x v="3"/>
    <s v="A7000"/>
    <x v="3"/>
    <x v="1"/>
    <n v="35"/>
    <n v="7"/>
    <n v="27387"/>
    <n v="0.3"/>
    <n v="1.3"/>
    <n v="5"/>
  </r>
  <r>
    <x v="0"/>
    <x v="0"/>
    <x v="4"/>
    <s v="A7000"/>
    <x v="3"/>
    <x v="1"/>
    <n v="16"/>
    <n v="6"/>
    <n v="26783"/>
    <n v="0.2"/>
    <n v="0.6"/>
    <n v="2.7"/>
  </r>
  <r>
    <x v="0"/>
    <x v="0"/>
    <x v="5"/>
    <s v="A7000"/>
    <x v="3"/>
    <x v="1"/>
    <n v="6"/>
    <n v="0"/>
    <n v="25983"/>
    <n v="0.1"/>
    <n v="0.2"/>
    <n v="2"/>
  </r>
  <r>
    <x v="0"/>
    <x v="0"/>
    <x v="5"/>
    <s v="E2402"/>
    <x v="4"/>
    <x v="1"/>
    <n v="0"/>
    <n v="0"/>
    <n v="25983"/>
    <n v="0"/>
    <n v="0.1"/>
    <n v="2"/>
  </r>
  <r>
    <x v="0"/>
    <x v="0"/>
    <x v="1"/>
    <s v="A7000"/>
    <x v="3"/>
    <x v="1"/>
    <n v="0"/>
    <n v="0"/>
    <n v="25129"/>
    <n v="0.1"/>
    <n v="0.2"/>
    <n v="1.7"/>
  </r>
  <r>
    <x v="0"/>
    <x v="0"/>
    <x v="2"/>
    <s v="A7000"/>
    <x v="3"/>
    <x v="1"/>
    <n v="0"/>
    <n v="0"/>
    <n v="24354"/>
    <n v="0.1"/>
    <n v="0.1"/>
    <n v="1.5"/>
  </r>
  <r>
    <x v="0"/>
    <x v="0"/>
    <x v="0"/>
    <s v="A7000"/>
    <x v="3"/>
    <x v="1"/>
    <n v="14"/>
    <n v="0"/>
    <n v="24022"/>
    <n v="0.2"/>
    <n v="0.6"/>
    <n v="2.8"/>
  </r>
  <r>
    <x v="0"/>
    <x v="0"/>
    <x v="6"/>
    <s v="A7000"/>
    <x v="3"/>
    <x v="1"/>
    <n v="12"/>
    <n v="0"/>
    <n v="21428"/>
    <n v="0.2"/>
    <n v="0.6"/>
    <n v="2.4"/>
  </r>
  <r>
    <x v="0"/>
    <x v="1"/>
    <x v="7"/>
    <s v="A7000"/>
    <x v="3"/>
    <x v="1"/>
    <n v="11"/>
    <n v="8"/>
    <n v="31661"/>
    <n v="0.3"/>
    <n v="0.3"/>
    <n v="1.4"/>
  </r>
  <r>
    <x v="0"/>
    <x v="1"/>
    <x v="8"/>
    <s v="A7000"/>
    <x v="3"/>
    <x v="1"/>
    <n v="20"/>
    <n v="11"/>
    <n v="30705"/>
    <n v="0.4"/>
    <n v="0.7"/>
    <n v="1.8"/>
  </r>
  <r>
    <x v="0"/>
    <x v="1"/>
    <x v="10"/>
    <s v="A7000"/>
    <x v="3"/>
    <x v="1"/>
    <n v="23"/>
    <n v="7"/>
    <n v="30540"/>
    <n v="0.2"/>
    <n v="0.8"/>
    <n v="3.3"/>
  </r>
  <r>
    <x v="0"/>
    <x v="1"/>
    <x v="9"/>
    <s v="A7000"/>
    <x v="3"/>
    <x v="1"/>
    <n v="33"/>
    <n v="13"/>
    <n v="29744"/>
    <n v="0.4"/>
    <n v="1.1000000000000001"/>
    <n v="2.5"/>
  </r>
  <r>
    <x v="0"/>
    <x v="1"/>
    <x v="3"/>
    <s v="A7000"/>
    <x v="3"/>
    <x v="1"/>
    <n v="28"/>
    <n v="15"/>
    <n v="28966"/>
    <n v="0.5"/>
    <n v="1"/>
    <n v="1.9"/>
  </r>
  <r>
    <x v="0"/>
    <x v="1"/>
    <x v="4"/>
    <s v="A7000"/>
    <x v="3"/>
    <x v="1"/>
    <n v="7"/>
    <n v="0"/>
    <n v="27901"/>
    <n v="0.1"/>
    <n v="0.3"/>
    <n v="2.2999999999999998"/>
  </r>
  <r>
    <x v="0"/>
    <x v="1"/>
    <x v="5"/>
    <s v="A7000"/>
    <x v="3"/>
    <x v="1"/>
    <n v="0"/>
    <n v="0"/>
    <n v="27373"/>
    <n v="0.1"/>
    <n v="0.2"/>
    <n v="1.7"/>
  </r>
  <r>
    <x v="0"/>
    <x v="1"/>
    <x v="1"/>
    <s v="A7000"/>
    <x v="3"/>
    <x v="1"/>
    <n v="0"/>
    <n v="0"/>
    <n v="26599"/>
    <n v="0.1"/>
    <n v="0.2"/>
    <n v="1.7"/>
  </r>
  <r>
    <x v="0"/>
    <x v="1"/>
    <x v="2"/>
    <s v="A7000"/>
    <x v="3"/>
    <x v="1"/>
    <n v="0"/>
    <n v="0"/>
    <n v="25620"/>
    <n v="0.1"/>
    <n v="0.1"/>
    <n v="1"/>
  </r>
  <r>
    <x v="0"/>
    <x v="1"/>
    <x v="0"/>
    <n v="97605"/>
    <x v="0"/>
    <x v="1"/>
    <n v="0"/>
    <n v="0"/>
    <n v="25130"/>
    <n v="0"/>
    <n v="0"/>
    <n v="1"/>
  </r>
  <r>
    <x v="0"/>
    <x v="1"/>
    <x v="0"/>
    <s v="A7000"/>
    <x v="3"/>
    <x v="1"/>
    <n v="0"/>
    <n v="0"/>
    <n v="25130"/>
    <n v="0.1"/>
    <n v="0.1"/>
    <n v="1"/>
  </r>
  <r>
    <x v="0"/>
    <x v="1"/>
    <x v="6"/>
    <s v="A7000"/>
    <x v="3"/>
    <x v="1"/>
    <n v="0"/>
    <n v="0"/>
    <n v="22527"/>
    <n v="0.2"/>
    <n v="0.2"/>
    <n v="1"/>
  </r>
  <r>
    <x v="6"/>
    <x v="0"/>
    <x v="7"/>
    <s v="A7000"/>
    <x v="3"/>
    <x v="1"/>
    <n v="0"/>
    <n v="0"/>
    <n v="30444"/>
    <n v="0.1"/>
    <n v="0.1"/>
    <n v="1"/>
  </r>
  <r>
    <x v="6"/>
    <x v="0"/>
    <x v="8"/>
    <s v="A7000"/>
    <x v="3"/>
    <x v="1"/>
    <n v="9"/>
    <n v="8"/>
    <n v="30580"/>
    <n v="0.3"/>
    <n v="0.3"/>
    <n v="1.1000000000000001"/>
  </r>
  <r>
    <x v="6"/>
    <x v="0"/>
    <x v="10"/>
    <s v="A7000"/>
    <x v="3"/>
    <x v="1"/>
    <n v="13"/>
    <n v="0"/>
    <n v="31183"/>
    <n v="0.1"/>
    <n v="0.4"/>
    <n v="4.3"/>
  </r>
  <r>
    <x v="6"/>
    <x v="0"/>
    <x v="9"/>
    <s v="A7000"/>
    <x v="3"/>
    <x v="1"/>
    <n v="12"/>
    <n v="0"/>
    <n v="30878"/>
    <n v="0"/>
    <n v="0.4"/>
    <n v="12"/>
  </r>
  <r>
    <x v="6"/>
    <x v="0"/>
    <x v="3"/>
    <s v="A7000"/>
    <x v="3"/>
    <x v="1"/>
    <n v="11"/>
    <n v="0"/>
    <n v="29656"/>
    <n v="0.1"/>
    <n v="0.4"/>
    <n v="3.7"/>
  </r>
  <r>
    <x v="6"/>
    <x v="0"/>
    <x v="4"/>
    <s v="A7000"/>
    <x v="3"/>
    <x v="1"/>
    <n v="20"/>
    <n v="0"/>
    <n v="28888"/>
    <n v="0.1"/>
    <n v="0.7"/>
    <n v="5"/>
  </r>
  <r>
    <x v="6"/>
    <x v="0"/>
    <x v="5"/>
    <s v="A7000"/>
    <x v="3"/>
    <x v="1"/>
    <n v="29"/>
    <n v="0"/>
    <n v="27778"/>
    <n v="0.1"/>
    <n v="1"/>
    <n v="9.6999999999999993"/>
  </r>
  <r>
    <x v="6"/>
    <x v="0"/>
    <x v="1"/>
    <n v="97605"/>
    <x v="0"/>
    <x v="1"/>
    <n v="12"/>
    <n v="0"/>
    <n v="26363"/>
    <n v="0.1"/>
    <n v="0.5"/>
    <n v="4"/>
  </r>
  <r>
    <x v="6"/>
    <x v="0"/>
    <x v="1"/>
    <s v="A6550"/>
    <x v="2"/>
    <x v="1"/>
    <n v="0"/>
    <n v="0"/>
    <n v="26363"/>
    <n v="0"/>
    <n v="0"/>
    <n v="1"/>
  </r>
  <r>
    <x v="6"/>
    <x v="0"/>
    <x v="1"/>
    <s v="A7000"/>
    <x v="3"/>
    <x v="1"/>
    <n v="25"/>
    <n v="0"/>
    <n v="26363"/>
    <n v="0.2"/>
    <n v="0.9"/>
    <n v="6.2"/>
  </r>
  <r>
    <x v="6"/>
    <x v="0"/>
    <x v="1"/>
    <s v="E2402"/>
    <x v="4"/>
    <x v="1"/>
    <n v="0"/>
    <n v="0"/>
    <n v="26363"/>
    <n v="0"/>
    <n v="0"/>
    <n v="1"/>
  </r>
  <r>
    <x v="6"/>
    <x v="0"/>
    <x v="2"/>
    <s v="A7000"/>
    <x v="3"/>
    <x v="1"/>
    <n v="0"/>
    <n v="0"/>
    <n v="24970"/>
    <n v="0.1"/>
    <n v="0.1"/>
    <n v="1"/>
  </r>
  <r>
    <x v="6"/>
    <x v="0"/>
    <x v="0"/>
    <s v="A7000"/>
    <x v="3"/>
    <x v="1"/>
    <n v="0"/>
    <n v="0"/>
    <n v="23821"/>
    <n v="0"/>
    <n v="0"/>
    <n v="1"/>
  </r>
  <r>
    <x v="6"/>
    <x v="0"/>
    <x v="6"/>
    <s v="A7000"/>
    <x v="3"/>
    <x v="1"/>
    <n v="11"/>
    <n v="0"/>
    <n v="21222"/>
    <n v="0.2"/>
    <n v="0.5"/>
    <n v="2.2000000000000002"/>
  </r>
  <r>
    <x v="6"/>
    <x v="0"/>
    <x v="6"/>
    <s v="E2402"/>
    <x v="4"/>
    <x v="1"/>
    <n v="0"/>
    <n v="0"/>
    <n v="21222"/>
    <n v="0"/>
    <n v="0"/>
    <n v="1"/>
  </r>
  <r>
    <x v="6"/>
    <x v="1"/>
    <x v="7"/>
    <s v="A7000"/>
    <x v="3"/>
    <x v="1"/>
    <n v="0"/>
    <n v="0"/>
    <n v="32296"/>
    <n v="0.1"/>
    <n v="0.1"/>
    <n v="1.3"/>
  </r>
  <r>
    <x v="6"/>
    <x v="1"/>
    <x v="8"/>
    <s v="A7000"/>
    <x v="3"/>
    <x v="1"/>
    <n v="16"/>
    <n v="12"/>
    <n v="32100"/>
    <n v="0.4"/>
    <n v="0.5"/>
    <n v="1.3"/>
  </r>
  <r>
    <x v="6"/>
    <x v="1"/>
    <x v="10"/>
    <s v="A7000"/>
    <x v="3"/>
    <x v="1"/>
    <n v="0"/>
    <n v="0"/>
    <n v="32918"/>
    <n v="0"/>
    <n v="0"/>
    <n v="1"/>
  </r>
  <r>
    <x v="6"/>
    <x v="1"/>
    <x v="9"/>
    <s v="A7000"/>
    <x v="3"/>
    <x v="1"/>
    <n v="11"/>
    <n v="0"/>
    <n v="32348"/>
    <n v="0.1"/>
    <n v="0.3"/>
    <n v="3.7"/>
  </r>
  <r>
    <x v="6"/>
    <x v="1"/>
    <x v="3"/>
    <s v="A7000"/>
    <x v="3"/>
    <x v="1"/>
    <n v="11"/>
    <n v="0"/>
    <n v="30953"/>
    <n v="0.1"/>
    <n v="0.4"/>
    <n v="2.8"/>
  </r>
  <r>
    <x v="6"/>
    <x v="1"/>
    <x v="4"/>
    <s v="A7000"/>
    <x v="3"/>
    <x v="1"/>
    <n v="13"/>
    <n v="0"/>
    <n v="30378"/>
    <n v="0.1"/>
    <n v="0.4"/>
    <n v="4.3"/>
  </r>
  <r>
    <x v="6"/>
    <x v="1"/>
    <x v="5"/>
    <s v="A7000"/>
    <x v="3"/>
    <x v="1"/>
    <n v="13"/>
    <n v="0"/>
    <n v="29181"/>
    <n v="0.1"/>
    <n v="0.4"/>
    <n v="3.2"/>
  </r>
  <r>
    <x v="6"/>
    <x v="1"/>
    <x v="1"/>
    <s v="A7000"/>
    <x v="3"/>
    <x v="1"/>
    <n v="10"/>
    <n v="0"/>
    <n v="27655"/>
    <n v="0"/>
    <n v="0.4"/>
    <n v="10"/>
  </r>
  <r>
    <x v="6"/>
    <x v="1"/>
    <x v="2"/>
    <n v="97605"/>
    <x v="0"/>
    <x v="1"/>
    <n v="0"/>
    <n v="0"/>
    <n v="26039"/>
    <n v="0"/>
    <n v="0"/>
    <n v="1"/>
  </r>
  <r>
    <x v="6"/>
    <x v="1"/>
    <x v="2"/>
    <s v="A7000"/>
    <x v="3"/>
    <x v="1"/>
    <n v="6"/>
    <n v="0"/>
    <n v="26039"/>
    <n v="0"/>
    <n v="0.2"/>
    <n v="6"/>
  </r>
  <r>
    <x v="6"/>
    <x v="1"/>
    <x v="0"/>
    <s v="A7000"/>
    <x v="3"/>
    <x v="1"/>
    <n v="0"/>
    <n v="0"/>
    <n v="25032"/>
    <n v="0.1"/>
    <n v="0.1"/>
    <n v="1"/>
  </r>
  <r>
    <x v="6"/>
    <x v="1"/>
    <x v="6"/>
    <s v="A7000"/>
    <x v="3"/>
    <x v="1"/>
    <n v="0"/>
    <n v="0"/>
    <n v="21885"/>
    <n v="0"/>
    <n v="0.1"/>
    <n v="2"/>
  </r>
  <r>
    <x v="1"/>
    <x v="0"/>
    <x v="7"/>
    <s v="A7000"/>
    <x v="3"/>
    <x v="1"/>
    <n v="9"/>
    <n v="8"/>
    <n v="55709"/>
    <n v="0.1"/>
    <n v="0.2"/>
    <n v="1.1000000000000001"/>
  </r>
  <r>
    <x v="1"/>
    <x v="0"/>
    <x v="8"/>
    <s v="A7000"/>
    <x v="3"/>
    <x v="1"/>
    <n v="14"/>
    <n v="14"/>
    <n v="56920"/>
    <n v="0.2"/>
    <n v="0.2"/>
    <n v="1"/>
  </r>
  <r>
    <x v="1"/>
    <x v="0"/>
    <x v="10"/>
    <s v="A7000"/>
    <x v="3"/>
    <x v="1"/>
    <n v="0"/>
    <n v="0"/>
    <n v="58502"/>
    <n v="0"/>
    <n v="0"/>
    <n v="2"/>
  </r>
  <r>
    <x v="1"/>
    <x v="0"/>
    <x v="9"/>
    <s v="A7000"/>
    <x v="3"/>
    <x v="1"/>
    <n v="0"/>
    <n v="0"/>
    <n v="58271"/>
    <n v="0"/>
    <n v="0"/>
    <n v="2"/>
  </r>
  <r>
    <x v="1"/>
    <x v="0"/>
    <x v="3"/>
    <s v="A7000"/>
    <x v="3"/>
    <x v="1"/>
    <n v="18"/>
    <n v="0"/>
    <n v="56496"/>
    <n v="0"/>
    <n v="0.3"/>
    <n v="18"/>
  </r>
  <r>
    <x v="1"/>
    <x v="0"/>
    <x v="4"/>
    <n v="97605"/>
    <x v="0"/>
    <x v="1"/>
    <n v="0"/>
    <n v="0"/>
    <n v="54918"/>
    <n v="0"/>
    <n v="0"/>
    <n v="1"/>
  </r>
  <r>
    <x v="1"/>
    <x v="0"/>
    <x v="4"/>
    <s v="A6550"/>
    <x v="2"/>
    <x v="1"/>
    <n v="0"/>
    <n v="0"/>
    <n v="54918"/>
    <n v="0"/>
    <n v="0"/>
    <n v="1"/>
  </r>
  <r>
    <x v="1"/>
    <x v="0"/>
    <x v="4"/>
    <s v="A7000"/>
    <x v="3"/>
    <x v="1"/>
    <n v="13"/>
    <n v="0"/>
    <n v="54918"/>
    <n v="0"/>
    <n v="0.2"/>
    <n v="6.5"/>
  </r>
  <r>
    <x v="1"/>
    <x v="0"/>
    <x v="4"/>
    <s v="E2402"/>
    <x v="4"/>
    <x v="1"/>
    <n v="0"/>
    <n v="0"/>
    <n v="54918"/>
    <n v="0"/>
    <n v="0"/>
    <n v="1"/>
  </r>
  <r>
    <x v="1"/>
    <x v="0"/>
    <x v="5"/>
    <s v="A6550"/>
    <x v="2"/>
    <x v="1"/>
    <n v="0"/>
    <n v="0"/>
    <n v="53457"/>
    <n v="0"/>
    <n v="0"/>
    <n v="1"/>
  </r>
  <r>
    <x v="1"/>
    <x v="0"/>
    <x v="5"/>
    <s v="A7000"/>
    <x v="3"/>
    <x v="1"/>
    <n v="17"/>
    <n v="0"/>
    <n v="53457"/>
    <n v="0.1"/>
    <n v="0.3"/>
    <n v="5.7"/>
  </r>
  <r>
    <x v="1"/>
    <x v="0"/>
    <x v="5"/>
    <s v="E2402"/>
    <x v="4"/>
    <x v="1"/>
    <n v="0"/>
    <n v="0"/>
    <n v="53457"/>
    <n v="0"/>
    <n v="0.1"/>
    <n v="1.5"/>
  </r>
  <r>
    <x v="1"/>
    <x v="0"/>
    <x v="1"/>
    <s v="A6550"/>
    <x v="2"/>
    <x v="1"/>
    <n v="12"/>
    <n v="0"/>
    <n v="51447"/>
    <n v="0"/>
    <n v="0.2"/>
    <n v="12"/>
  </r>
  <r>
    <x v="1"/>
    <x v="0"/>
    <x v="1"/>
    <s v="A7000"/>
    <x v="3"/>
    <x v="1"/>
    <n v="26"/>
    <n v="0"/>
    <n v="51447"/>
    <n v="0.1"/>
    <n v="0.5"/>
    <n v="8.6999999999999993"/>
  </r>
  <r>
    <x v="1"/>
    <x v="0"/>
    <x v="1"/>
    <s v="E2402"/>
    <x v="4"/>
    <x v="1"/>
    <n v="28"/>
    <n v="0"/>
    <n v="51447"/>
    <n v="0"/>
    <n v="0.5"/>
    <n v="28"/>
  </r>
  <r>
    <x v="1"/>
    <x v="0"/>
    <x v="2"/>
    <n v="97605"/>
    <x v="0"/>
    <x v="1"/>
    <n v="0"/>
    <n v="0"/>
    <n v="48606"/>
    <n v="0"/>
    <n v="0.1"/>
    <n v="3"/>
  </r>
  <r>
    <x v="1"/>
    <x v="0"/>
    <x v="2"/>
    <n v="97606"/>
    <x v="1"/>
    <x v="1"/>
    <n v="0"/>
    <n v="0"/>
    <n v="48606"/>
    <n v="0"/>
    <n v="0"/>
    <n v="1"/>
  </r>
  <r>
    <x v="1"/>
    <x v="0"/>
    <x v="2"/>
    <s v="A6550"/>
    <x v="2"/>
    <x v="1"/>
    <n v="14"/>
    <n v="0"/>
    <n v="48606"/>
    <n v="0"/>
    <n v="0.3"/>
    <n v="14"/>
  </r>
  <r>
    <x v="1"/>
    <x v="0"/>
    <x v="2"/>
    <s v="A7000"/>
    <x v="3"/>
    <x v="1"/>
    <n v="44"/>
    <n v="8"/>
    <n v="48606"/>
    <n v="0.2"/>
    <n v="0.9"/>
    <n v="5.5"/>
  </r>
  <r>
    <x v="1"/>
    <x v="0"/>
    <x v="2"/>
    <s v="E2402"/>
    <x v="4"/>
    <x v="1"/>
    <n v="7"/>
    <n v="0"/>
    <n v="48606"/>
    <n v="0"/>
    <n v="0.1"/>
    <n v="3.5"/>
  </r>
  <r>
    <x v="1"/>
    <x v="0"/>
    <x v="0"/>
    <n v="97605"/>
    <x v="0"/>
    <x v="1"/>
    <n v="0"/>
    <n v="0"/>
    <n v="45759"/>
    <n v="0"/>
    <n v="0.1"/>
    <n v="4"/>
  </r>
  <r>
    <x v="1"/>
    <x v="0"/>
    <x v="0"/>
    <n v="97606"/>
    <x v="1"/>
    <x v="1"/>
    <n v="0"/>
    <n v="0"/>
    <n v="45759"/>
    <n v="0"/>
    <n v="0"/>
    <n v="1"/>
  </r>
  <r>
    <x v="1"/>
    <x v="0"/>
    <x v="0"/>
    <s v="A6550"/>
    <x v="2"/>
    <x v="1"/>
    <n v="7"/>
    <n v="0"/>
    <n v="45759"/>
    <n v="0.1"/>
    <n v="0.2"/>
    <n v="1.8"/>
  </r>
  <r>
    <x v="1"/>
    <x v="0"/>
    <x v="0"/>
    <s v="A7000"/>
    <x v="3"/>
    <x v="1"/>
    <n v="34"/>
    <n v="8"/>
    <n v="45759"/>
    <n v="0.2"/>
    <n v="0.7"/>
    <n v="4.2"/>
  </r>
  <r>
    <x v="1"/>
    <x v="0"/>
    <x v="0"/>
    <s v="E2402"/>
    <x v="4"/>
    <x v="1"/>
    <n v="10"/>
    <n v="0"/>
    <n v="45759"/>
    <n v="0.1"/>
    <n v="0.2"/>
    <n v="2.5"/>
  </r>
  <r>
    <x v="1"/>
    <x v="0"/>
    <x v="6"/>
    <n v="97605"/>
    <x v="0"/>
    <x v="1"/>
    <n v="0"/>
    <n v="0"/>
    <n v="39193"/>
    <n v="0"/>
    <n v="0"/>
    <n v="1"/>
  </r>
  <r>
    <x v="1"/>
    <x v="0"/>
    <x v="6"/>
    <s v="A6550"/>
    <x v="2"/>
    <x v="1"/>
    <n v="0"/>
    <n v="0"/>
    <n v="39193"/>
    <n v="0.1"/>
    <n v="0.1"/>
    <n v="1.5"/>
  </r>
  <r>
    <x v="1"/>
    <x v="0"/>
    <x v="6"/>
    <s v="A7000"/>
    <x v="3"/>
    <x v="1"/>
    <n v="13"/>
    <n v="0"/>
    <n v="39193"/>
    <n v="0.1"/>
    <n v="0.3"/>
    <n v="4.3"/>
  </r>
  <r>
    <x v="1"/>
    <x v="0"/>
    <x v="6"/>
    <s v="E2402"/>
    <x v="4"/>
    <x v="1"/>
    <n v="6"/>
    <n v="0"/>
    <n v="39193"/>
    <n v="0.1"/>
    <n v="0.2"/>
    <n v="3"/>
  </r>
  <r>
    <x v="1"/>
    <x v="1"/>
    <x v="7"/>
    <s v="A7000"/>
    <x v="3"/>
    <x v="1"/>
    <n v="9"/>
    <n v="6"/>
    <n v="57047"/>
    <n v="0.1"/>
    <n v="0.2"/>
    <n v="1.5"/>
  </r>
  <r>
    <x v="1"/>
    <x v="1"/>
    <x v="8"/>
    <s v="A7000"/>
    <x v="3"/>
    <x v="1"/>
    <n v="20"/>
    <n v="16"/>
    <n v="58368"/>
    <n v="0.3"/>
    <n v="0.3"/>
    <n v="1.2"/>
  </r>
  <r>
    <x v="1"/>
    <x v="1"/>
    <x v="10"/>
    <s v="A7000"/>
    <x v="3"/>
    <x v="1"/>
    <n v="0"/>
    <n v="0"/>
    <n v="59869"/>
    <n v="0"/>
    <n v="0.1"/>
    <n v="2.5"/>
  </r>
  <r>
    <x v="1"/>
    <x v="1"/>
    <x v="3"/>
    <s v="A6550"/>
    <x v="2"/>
    <x v="1"/>
    <n v="0"/>
    <n v="0"/>
    <n v="57735"/>
    <n v="0"/>
    <n v="0.1"/>
    <n v="4"/>
  </r>
  <r>
    <x v="1"/>
    <x v="1"/>
    <x v="3"/>
    <s v="A7000"/>
    <x v="3"/>
    <x v="1"/>
    <n v="0"/>
    <n v="0"/>
    <n v="57735"/>
    <n v="0"/>
    <n v="0"/>
    <n v="2"/>
  </r>
  <r>
    <x v="1"/>
    <x v="1"/>
    <x v="3"/>
    <s v="E2402"/>
    <x v="4"/>
    <x v="1"/>
    <n v="6"/>
    <n v="0"/>
    <n v="57735"/>
    <n v="0"/>
    <n v="0.1"/>
    <n v="3"/>
  </r>
  <r>
    <x v="1"/>
    <x v="1"/>
    <x v="4"/>
    <s v="A6550"/>
    <x v="2"/>
    <x v="1"/>
    <n v="27"/>
    <n v="0"/>
    <n v="56866"/>
    <n v="0"/>
    <n v="0.5"/>
    <n v="13.5"/>
  </r>
  <r>
    <x v="1"/>
    <x v="1"/>
    <x v="4"/>
    <s v="E2402"/>
    <x v="4"/>
    <x v="1"/>
    <n v="48"/>
    <n v="0"/>
    <n v="56866"/>
    <n v="0"/>
    <n v="0.8"/>
    <n v="24"/>
  </r>
  <r>
    <x v="1"/>
    <x v="1"/>
    <x v="5"/>
    <n v="97605"/>
    <x v="0"/>
    <x v="1"/>
    <n v="12"/>
    <n v="0"/>
    <n v="55486"/>
    <n v="0"/>
    <n v="0.2"/>
    <n v="12"/>
  </r>
  <r>
    <x v="1"/>
    <x v="1"/>
    <x v="5"/>
    <s v="A6550"/>
    <x v="2"/>
    <x v="1"/>
    <n v="8"/>
    <n v="0"/>
    <n v="55486"/>
    <n v="0.1"/>
    <n v="0.1"/>
    <n v="2.7"/>
  </r>
  <r>
    <x v="1"/>
    <x v="1"/>
    <x v="5"/>
    <s v="A7000"/>
    <x v="3"/>
    <x v="1"/>
    <n v="20"/>
    <n v="7"/>
    <n v="55486"/>
    <n v="0.1"/>
    <n v="0.4"/>
    <n v="2.9"/>
  </r>
  <r>
    <x v="1"/>
    <x v="1"/>
    <x v="5"/>
    <s v="E2402"/>
    <x v="4"/>
    <x v="1"/>
    <n v="14"/>
    <n v="0"/>
    <n v="55486"/>
    <n v="0.1"/>
    <n v="0.3"/>
    <n v="4.7"/>
  </r>
  <r>
    <x v="1"/>
    <x v="1"/>
    <x v="1"/>
    <n v="97606"/>
    <x v="1"/>
    <x v="1"/>
    <n v="0"/>
    <n v="0"/>
    <n v="53389"/>
    <n v="0"/>
    <n v="0"/>
    <n v="1"/>
  </r>
  <r>
    <x v="1"/>
    <x v="1"/>
    <x v="1"/>
    <s v="A7000"/>
    <x v="3"/>
    <x v="1"/>
    <n v="6"/>
    <n v="0"/>
    <n v="53389"/>
    <n v="0.1"/>
    <n v="0.1"/>
    <n v="2"/>
  </r>
  <r>
    <x v="1"/>
    <x v="1"/>
    <x v="2"/>
    <n v="97605"/>
    <x v="0"/>
    <x v="1"/>
    <n v="8"/>
    <n v="0"/>
    <n v="50629"/>
    <n v="0.1"/>
    <n v="0.2"/>
    <n v="2.7"/>
  </r>
  <r>
    <x v="1"/>
    <x v="1"/>
    <x v="2"/>
    <n v="97606"/>
    <x v="1"/>
    <x v="1"/>
    <n v="0"/>
    <n v="0"/>
    <n v="50629"/>
    <n v="0"/>
    <n v="0"/>
    <n v="1"/>
  </r>
  <r>
    <x v="1"/>
    <x v="1"/>
    <x v="2"/>
    <s v="A6550"/>
    <x v="2"/>
    <x v="1"/>
    <n v="0"/>
    <n v="0"/>
    <n v="50629"/>
    <n v="0.1"/>
    <n v="0.1"/>
    <n v="1.3"/>
  </r>
  <r>
    <x v="1"/>
    <x v="1"/>
    <x v="2"/>
    <s v="A7000"/>
    <x v="3"/>
    <x v="1"/>
    <n v="17"/>
    <n v="9"/>
    <n v="50629"/>
    <n v="0.2"/>
    <n v="0.3"/>
    <n v="1.9"/>
  </r>
  <r>
    <x v="1"/>
    <x v="1"/>
    <x v="2"/>
    <s v="E2402"/>
    <x v="4"/>
    <x v="1"/>
    <n v="11"/>
    <n v="0"/>
    <n v="50629"/>
    <n v="0.1"/>
    <n v="0.2"/>
    <n v="2.8"/>
  </r>
  <r>
    <x v="1"/>
    <x v="1"/>
    <x v="0"/>
    <n v="97605"/>
    <x v="0"/>
    <x v="1"/>
    <n v="0"/>
    <n v="0"/>
    <n v="47936"/>
    <n v="0"/>
    <n v="0"/>
    <n v="2"/>
  </r>
  <r>
    <x v="1"/>
    <x v="1"/>
    <x v="0"/>
    <n v="97606"/>
    <x v="1"/>
    <x v="1"/>
    <n v="0"/>
    <n v="0"/>
    <n v="47936"/>
    <n v="0"/>
    <n v="0"/>
    <n v="2"/>
  </r>
  <r>
    <x v="1"/>
    <x v="1"/>
    <x v="0"/>
    <s v="A6550"/>
    <x v="2"/>
    <x v="1"/>
    <n v="0"/>
    <n v="0"/>
    <n v="47936"/>
    <n v="0"/>
    <n v="0"/>
    <n v="1"/>
  </r>
  <r>
    <x v="1"/>
    <x v="1"/>
    <x v="0"/>
    <s v="A7000"/>
    <x v="3"/>
    <x v="1"/>
    <n v="29"/>
    <n v="7"/>
    <n v="47936"/>
    <n v="0.1"/>
    <n v="0.6"/>
    <n v="4.0999999999999996"/>
  </r>
  <r>
    <x v="1"/>
    <x v="1"/>
    <x v="0"/>
    <s v="E2402"/>
    <x v="4"/>
    <x v="1"/>
    <n v="0"/>
    <n v="0"/>
    <n v="47936"/>
    <n v="0"/>
    <n v="0"/>
    <n v="2"/>
  </r>
  <r>
    <x v="1"/>
    <x v="1"/>
    <x v="6"/>
    <n v="97605"/>
    <x v="0"/>
    <x v="1"/>
    <n v="0"/>
    <n v="0"/>
    <n v="40877"/>
    <n v="0"/>
    <n v="0.1"/>
    <n v="3"/>
  </r>
  <r>
    <x v="1"/>
    <x v="1"/>
    <x v="6"/>
    <n v="97606"/>
    <x v="1"/>
    <x v="1"/>
    <n v="0"/>
    <n v="0"/>
    <n v="40877"/>
    <n v="0"/>
    <n v="0.1"/>
    <n v="1.5"/>
  </r>
  <r>
    <x v="1"/>
    <x v="1"/>
    <x v="6"/>
    <s v="A6550"/>
    <x v="2"/>
    <x v="1"/>
    <n v="0"/>
    <n v="0"/>
    <n v="40877"/>
    <n v="0.1"/>
    <n v="0.1"/>
    <n v="1"/>
  </r>
  <r>
    <x v="1"/>
    <x v="1"/>
    <x v="6"/>
    <s v="A7000"/>
    <x v="3"/>
    <x v="1"/>
    <n v="15"/>
    <n v="8"/>
    <n v="40877"/>
    <n v="0.2"/>
    <n v="0.4"/>
    <n v="1.9"/>
  </r>
  <r>
    <x v="1"/>
    <x v="1"/>
    <x v="6"/>
    <s v="E2402"/>
    <x v="4"/>
    <x v="1"/>
    <n v="0"/>
    <n v="0"/>
    <n v="40877"/>
    <n v="0.1"/>
    <n v="0.1"/>
    <n v="1.3"/>
  </r>
  <r>
    <x v="2"/>
    <x v="0"/>
    <x v="7"/>
    <s v="A7000"/>
    <x v="3"/>
    <x v="1"/>
    <n v="0"/>
    <n v="0"/>
    <n v="17544"/>
    <n v="0.1"/>
    <n v="0.2"/>
    <n v="1.5"/>
  </r>
  <r>
    <x v="2"/>
    <x v="0"/>
    <x v="8"/>
    <s v="A7000"/>
    <x v="3"/>
    <x v="1"/>
    <n v="0"/>
    <n v="0"/>
    <n v="18432"/>
    <n v="0.1"/>
    <n v="0.1"/>
    <n v="1"/>
  </r>
  <r>
    <x v="2"/>
    <x v="0"/>
    <x v="3"/>
    <s v="A6550"/>
    <x v="2"/>
    <x v="1"/>
    <n v="9"/>
    <n v="0"/>
    <n v="18179"/>
    <n v="0.1"/>
    <n v="0.5"/>
    <n v="4.5"/>
  </r>
  <r>
    <x v="2"/>
    <x v="0"/>
    <x v="3"/>
    <s v="A7000"/>
    <x v="3"/>
    <x v="1"/>
    <n v="0"/>
    <n v="0"/>
    <n v="18179"/>
    <n v="0.1"/>
    <n v="0.1"/>
    <n v="1"/>
  </r>
  <r>
    <x v="2"/>
    <x v="0"/>
    <x v="3"/>
    <s v="E2402"/>
    <x v="4"/>
    <x v="1"/>
    <n v="18"/>
    <n v="0"/>
    <n v="18179"/>
    <n v="0.1"/>
    <n v="1"/>
    <n v="9"/>
  </r>
  <r>
    <x v="2"/>
    <x v="0"/>
    <x v="1"/>
    <n v="97605"/>
    <x v="0"/>
    <x v="1"/>
    <n v="0"/>
    <n v="0"/>
    <n v="17532"/>
    <n v="0.1"/>
    <n v="0.2"/>
    <n v="4"/>
  </r>
  <r>
    <x v="2"/>
    <x v="0"/>
    <x v="1"/>
    <s v="A6550"/>
    <x v="2"/>
    <x v="1"/>
    <n v="0"/>
    <n v="0"/>
    <n v="17532"/>
    <n v="0.1"/>
    <n v="0.1"/>
    <n v="1"/>
  </r>
  <r>
    <x v="2"/>
    <x v="0"/>
    <x v="1"/>
    <s v="A7000"/>
    <x v="3"/>
    <x v="1"/>
    <n v="0"/>
    <n v="0"/>
    <n v="17532"/>
    <n v="0.2"/>
    <n v="0.2"/>
    <n v="1"/>
  </r>
  <r>
    <x v="2"/>
    <x v="0"/>
    <x v="1"/>
    <s v="E2402"/>
    <x v="4"/>
    <x v="1"/>
    <n v="0"/>
    <n v="0"/>
    <n v="17532"/>
    <n v="0.1"/>
    <n v="0.1"/>
    <n v="1"/>
  </r>
  <r>
    <x v="2"/>
    <x v="0"/>
    <x v="0"/>
    <n v="97605"/>
    <x v="0"/>
    <x v="1"/>
    <n v="0"/>
    <n v="0"/>
    <n v="16047"/>
    <n v="0.1"/>
    <n v="0.3"/>
    <n v="5"/>
  </r>
  <r>
    <x v="2"/>
    <x v="0"/>
    <x v="0"/>
    <s v="A7000"/>
    <x v="3"/>
    <x v="1"/>
    <n v="0"/>
    <n v="0"/>
    <n v="16047"/>
    <n v="0.1"/>
    <n v="0.1"/>
    <n v="1"/>
  </r>
  <r>
    <x v="2"/>
    <x v="1"/>
    <x v="7"/>
    <s v="A7000"/>
    <x v="3"/>
    <x v="1"/>
    <n v="0"/>
    <n v="0"/>
    <n v="14974"/>
    <n v="0.1"/>
    <n v="0.1"/>
    <n v="1"/>
  </r>
  <r>
    <x v="2"/>
    <x v="1"/>
    <x v="8"/>
    <s v="A7000"/>
    <x v="3"/>
    <x v="1"/>
    <n v="0"/>
    <n v="0"/>
    <n v="16103"/>
    <n v="0.2"/>
    <n v="0.2"/>
    <n v="1.3"/>
  </r>
  <r>
    <x v="2"/>
    <x v="1"/>
    <x v="10"/>
    <s v="A7000"/>
    <x v="3"/>
    <x v="1"/>
    <n v="0"/>
    <n v="0"/>
    <n v="16810"/>
    <n v="0.1"/>
    <n v="0.1"/>
    <n v="1"/>
  </r>
  <r>
    <x v="2"/>
    <x v="1"/>
    <x v="9"/>
    <s v="A7000"/>
    <x v="3"/>
    <x v="1"/>
    <n v="0"/>
    <n v="0"/>
    <n v="16526"/>
    <n v="0.1"/>
    <n v="0.1"/>
    <n v="1"/>
  </r>
  <r>
    <x v="2"/>
    <x v="1"/>
    <x v="3"/>
    <s v="A6550"/>
    <x v="2"/>
    <x v="1"/>
    <n v="0"/>
    <n v="0"/>
    <n v="16086"/>
    <n v="0.1"/>
    <n v="0.1"/>
    <n v="1"/>
  </r>
  <r>
    <x v="2"/>
    <x v="1"/>
    <x v="3"/>
    <s v="A7000"/>
    <x v="3"/>
    <x v="1"/>
    <n v="22"/>
    <n v="0"/>
    <n v="16086"/>
    <n v="0.1"/>
    <n v="1.4"/>
    <n v="22"/>
  </r>
  <r>
    <x v="2"/>
    <x v="1"/>
    <x v="3"/>
    <s v="E2402"/>
    <x v="4"/>
    <x v="1"/>
    <n v="0"/>
    <n v="0"/>
    <n v="16086"/>
    <n v="0.1"/>
    <n v="0.1"/>
    <n v="1"/>
  </r>
  <r>
    <x v="2"/>
    <x v="1"/>
    <x v="4"/>
    <s v="A7000"/>
    <x v="3"/>
    <x v="1"/>
    <n v="10"/>
    <n v="0"/>
    <n v="16050"/>
    <n v="0.1"/>
    <n v="0.6"/>
    <n v="10"/>
  </r>
  <r>
    <x v="2"/>
    <x v="1"/>
    <x v="4"/>
    <s v="E2402"/>
    <x v="4"/>
    <x v="1"/>
    <n v="0"/>
    <n v="0"/>
    <n v="16050"/>
    <n v="0.1"/>
    <n v="0.1"/>
    <n v="2"/>
  </r>
  <r>
    <x v="2"/>
    <x v="1"/>
    <x v="5"/>
    <s v="A7000"/>
    <x v="3"/>
    <x v="1"/>
    <n v="0"/>
    <n v="0"/>
    <n v="15830"/>
    <n v="0.1"/>
    <n v="0.3"/>
    <n v="4"/>
  </r>
  <r>
    <x v="2"/>
    <x v="1"/>
    <x v="1"/>
    <n v="97605"/>
    <x v="0"/>
    <x v="1"/>
    <n v="0"/>
    <n v="0"/>
    <n v="15590"/>
    <n v="0.1"/>
    <n v="0.3"/>
    <n v="4"/>
  </r>
  <r>
    <x v="2"/>
    <x v="1"/>
    <x v="1"/>
    <s v="A6550"/>
    <x v="2"/>
    <x v="1"/>
    <n v="0"/>
    <n v="0"/>
    <n v="15590"/>
    <n v="0.1"/>
    <n v="0.2"/>
    <n v="3"/>
  </r>
  <r>
    <x v="2"/>
    <x v="1"/>
    <x v="1"/>
    <s v="A7000"/>
    <x v="3"/>
    <x v="1"/>
    <n v="0"/>
    <n v="0"/>
    <n v="15590"/>
    <n v="0.1"/>
    <n v="0.3"/>
    <n v="2.5"/>
  </r>
  <r>
    <x v="2"/>
    <x v="1"/>
    <x v="1"/>
    <s v="E2402"/>
    <x v="4"/>
    <x v="1"/>
    <n v="7"/>
    <n v="0"/>
    <n v="15590"/>
    <n v="0.1"/>
    <n v="0.4"/>
    <n v="7"/>
  </r>
  <r>
    <x v="2"/>
    <x v="1"/>
    <x v="2"/>
    <n v="97605"/>
    <x v="0"/>
    <x v="1"/>
    <n v="0"/>
    <n v="0"/>
    <n v="15015"/>
    <n v="0.1"/>
    <n v="0.1"/>
    <n v="1"/>
  </r>
  <r>
    <x v="2"/>
    <x v="1"/>
    <x v="2"/>
    <n v="97606"/>
    <x v="1"/>
    <x v="1"/>
    <n v="0"/>
    <n v="0"/>
    <n v="15015"/>
    <n v="0.1"/>
    <n v="0.1"/>
    <n v="1"/>
  </r>
  <r>
    <x v="2"/>
    <x v="1"/>
    <x v="2"/>
    <s v="A7000"/>
    <x v="3"/>
    <x v="1"/>
    <n v="8"/>
    <n v="0"/>
    <n v="15015"/>
    <n v="0.1"/>
    <n v="0.5"/>
    <n v="8"/>
  </r>
  <r>
    <x v="2"/>
    <x v="1"/>
    <x v="2"/>
    <s v="E2402"/>
    <x v="4"/>
    <x v="1"/>
    <n v="0"/>
    <n v="0"/>
    <n v="15015"/>
    <n v="0.1"/>
    <n v="0.1"/>
    <n v="2"/>
  </r>
  <r>
    <x v="2"/>
    <x v="1"/>
    <x v="0"/>
    <s v="A7000"/>
    <x v="3"/>
    <x v="1"/>
    <n v="17"/>
    <n v="0"/>
    <n v="14642"/>
    <n v="0.2"/>
    <n v="1.2"/>
    <n v="5.7"/>
  </r>
  <r>
    <x v="2"/>
    <x v="1"/>
    <x v="6"/>
    <s v="A7000"/>
    <x v="3"/>
    <x v="1"/>
    <n v="7"/>
    <n v="0"/>
    <n v="12559"/>
    <n v="0.1"/>
    <n v="0.6"/>
    <n v="7"/>
  </r>
  <r>
    <x v="3"/>
    <x v="0"/>
    <x v="7"/>
    <s v="A7000"/>
    <x v="3"/>
    <x v="1"/>
    <n v="0"/>
    <n v="0"/>
    <n v="157109"/>
    <n v="0"/>
    <n v="0"/>
    <n v="1"/>
  </r>
  <r>
    <x v="3"/>
    <x v="0"/>
    <x v="8"/>
    <s v="A7000"/>
    <x v="3"/>
    <x v="1"/>
    <n v="0"/>
    <n v="0"/>
    <n v="158995"/>
    <n v="0"/>
    <n v="0"/>
    <n v="1"/>
  </r>
  <r>
    <x v="3"/>
    <x v="0"/>
    <x v="10"/>
    <s v="A7000"/>
    <x v="3"/>
    <x v="1"/>
    <n v="0"/>
    <n v="0"/>
    <n v="164094"/>
    <n v="0"/>
    <n v="0"/>
    <n v="4"/>
  </r>
  <r>
    <x v="3"/>
    <x v="0"/>
    <x v="9"/>
    <s v="A7000"/>
    <x v="3"/>
    <x v="1"/>
    <n v="0"/>
    <n v="0"/>
    <n v="162051"/>
    <n v="0"/>
    <n v="0"/>
    <n v="1.2"/>
  </r>
  <r>
    <x v="3"/>
    <x v="0"/>
    <x v="3"/>
    <s v="A6550"/>
    <x v="2"/>
    <x v="1"/>
    <n v="9"/>
    <n v="0"/>
    <n v="156636"/>
    <n v="0"/>
    <n v="0.1"/>
    <n v="1.8"/>
  </r>
  <r>
    <x v="3"/>
    <x v="0"/>
    <x v="3"/>
    <s v="A7000"/>
    <x v="3"/>
    <x v="1"/>
    <n v="0"/>
    <n v="0"/>
    <n v="156636"/>
    <n v="0"/>
    <n v="0"/>
    <n v="2.5"/>
  </r>
  <r>
    <x v="3"/>
    <x v="0"/>
    <x v="3"/>
    <s v="E2402"/>
    <x v="4"/>
    <x v="1"/>
    <n v="14"/>
    <n v="6"/>
    <n v="156636"/>
    <n v="0"/>
    <n v="0.1"/>
    <n v="2.2999999999999998"/>
  </r>
  <r>
    <x v="3"/>
    <x v="0"/>
    <x v="4"/>
    <n v="97606"/>
    <x v="1"/>
    <x v="1"/>
    <n v="0"/>
    <n v="0"/>
    <n v="152248"/>
    <n v="0"/>
    <n v="0"/>
    <n v="1"/>
  </r>
  <r>
    <x v="3"/>
    <x v="0"/>
    <x v="4"/>
    <s v="A6550"/>
    <x v="2"/>
    <x v="1"/>
    <n v="38"/>
    <n v="16"/>
    <n v="152248"/>
    <n v="0.1"/>
    <n v="0.2"/>
    <n v="2.4"/>
  </r>
  <r>
    <x v="3"/>
    <x v="0"/>
    <x v="4"/>
    <s v="A7000"/>
    <x v="3"/>
    <x v="1"/>
    <n v="14"/>
    <n v="0"/>
    <n v="152248"/>
    <n v="0"/>
    <n v="0.1"/>
    <n v="3.5"/>
  </r>
  <r>
    <x v="3"/>
    <x v="0"/>
    <x v="4"/>
    <s v="E2402"/>
    <x v="4"/>
    <x v="1"/>
    <n v="63"/>
    <n v="18"/>
    <n v="152248"/>
    <n v="0.1"/>
    <n v="0.4"/>
    <n v="3.5"/>
  </r>
  <r>
    <x v="3"/>
    <x v="0"/>
    <x v="5"/>
    <n v="97605"/>
    <x v="0"/>
    <x v="1"/>
    <n v="66"/>
    <n v="6"/>
    <n v="146185"/>
    <n v="0"/>
    <n v="0.5"/>
    <n v="11"/>
  </r>
  <r>
    <x v="3"/>
    <x v="0"/>
    <x v="5"/>
    <n v="97606"/>
    <x v="1"/>
    <x v="1"/>
    <n v="9"/>
    <n v="0"/>
    <n v="146185"/>
    <n v="0"/>
    <n v="0.1"/>
    <n v="4.5"/>
  </r>
  <r>
    <x v="3"/>
    <x v="0"/>
    <x v="5"/>
    <s v="A6550"/>
    <x v="2"/>
    <x v="1"/>
    <n v="31"/>
    <n v="10"/>
    <n v="146185"/>
    <n v="0.1"/>
    <n v="0.2"/>
    <n v="3.1"/>
  </r>
  <r>
    <x v="3"/>
    <x v="0"/>
    <x v="5"/>
    <s v="A7000"/>
    <x v="3"/>
    <x v="1"/>
    <n v="29"/>
    <n v="10"/>
    <n v="146185"/>
    <n v="0.1"/>
    <n v="0.2"/>
    <n v="2.9"/>
  </r>
  <r>
    <x v="3"/>
    <x v="0"/>
    <x v="5"/>
    <s v="E2402"/>
    <x v="4"/>
    <x v="1"/>
    <n v="30"/>
    <n v="10"/>
    <n v="146185"/>
    <n v="0.1"/>
    <n v="0.2"/>
    <n v="3"/>
  </r>
  <r>
    <x v="3"/>
    <x v="0"/>
    <x v="1"/>
    <n v="97605"/>
    <x v="0"/>
    <x v="1"/>
    <n v="76"/>
    <n v="14"/>
    <n v="139664"/>
    <n v="0.1"/>
    <n v="0.5"/>
    <n v="5.4"/>
  </r>
  <r>
    <x v="3"/>
    <x v="0"/>
    <x v="1"/>
    <n v="97606"/>
    <x v="1"/>
    <x v="1"/>
    <n v="21"/>
    <n v="0"/>
    <n v="139664"/>
    <n v="0"/>
    <n v="0.2"/>
    <n v="7"/>
  </r>
  <r>
    <x v="3"/>
    <x v="0"/>
    <x v="1"/>
    <s v="A6550"/>
    <x v="2"/>
    <x v="1"/>
    <n v="28"/>
    <n v="14"/>
    <n v="139664"/>
    <n v="0.1"/>
    <n v="0.2"/>
    <n v="2"/>
  </r>
  <r>
    <x v="3"/>
    <x v="0"/>
    <x v="1"/>
    <s v="A7000"/>
    <x v="3"/>
    <x v="1"/>
    <n v="35"/>
    <n v="19"/>
    <n v="139664"/>
    <n v="0.1"/>
    <n v="0.3"/>
    <n v="1.8"/>
  </r>
  <r>
    <x v="3"/>
    <x v="0"/>
    <x v="1"/>
    <s v="E2402"/>
    <x v="4"/>
    <x v="1"/>
    <n v="32"/>
    <n v="14"/>
    <n v="139664"/>
    <n v="0.1"/>
    <n v="0.2"/>
    <n v="2.2999999999999998"/>
  </r>
  <r>
    <x v="3"/>
    <x v="0"/>
    <x v="2"/>
    <n v="97605"/>
    <x v="0"/>
    <x v="1"/>
    <n v="82"/>
    <n v="13"/>
    <n v="132415"/>
    <n v="0.1"/>
    <n v="0.6"/>
    <n v="6.3"/>
  </r>
  <r>
    <x v="3"/>
    <x v="0"/>
    <x v="2"/>
    <n v="97606"/>
    <x v="1"/>
    <x v="1"/>
    <n v="10"/>
    <n v="0"/>
    <n v="132415"/>
    <n v="0"/>
    <n v="0.1"/>
    <n v="2.5"/>
  </r>
  <r>
    <x v="3"/>
    <x v="0"/>
    <x v="2"/>
    <s v="A6550"/>
    <x v="2"/>
    <x v="1"/>
    <n v="24"/>
    <n v="16"/>
    <n v="132415"/>
    <n v="0.1"/>
    <n v="0.2"/>
    <n v="1.5"/>
  </r>
  <r>
    <x v="3"/>
    <x v="0"/>
    <x v="2"/>
    <s v="A7000"/>
    <x v="3"/>
    <x v="1"/>
    <n v="34"/>
    <n v="21"/>
    <n v="132415"/>
    <n v="0.2"/>
    <n v="0.3"/>
    <n v="1.6"/>
  </r>
  <r>
    <x v="3"/>
    <x v="0"/>
    <x v="2"/>
    <s v="E2402"/>
    <x v="4"/>
    <x v="1"/>
    <n v="38"/>
    <n v="18"/>
    <n v="132415"/>
    <n v="0.1"/>
    <n v="0.3"/>
    <n v="2.1"/>
  </r>
  <r>
    <x v="3"/>
    <x v="0"/>
    <x v="0"/>
    <n v="97605"/>
    <x v="0"/>
    <x v="1"/>
    <n v="87"/>
    <n v="11"/>
    <n v="126564"/>
    <n v="0.1"/>
    <n v="0.7"/>
    <n v="7.9"/>
  </r>
  <r>
    <x v="3"/>
    <x v="0"/>
    <x v="0"/>
    <n v="97606"/>
    <x v="1"/>
    <x v="1"/>
    <n v="80"/>
    <n v="0"/>
    <n v="126564"/>
    <n v="0"/>
    <n v="0.6"/>
    <n v="20"/>
  </r>
  <r>
    <x v="3"/>
    <x v="0"/>
    <x v="0"/>
    <s v="A6550"/>
    <x v="2"/>
    <x v="1"/>
    <n v="31"/>
    <n v="14"/>
    <n v="126564"/>
    <n v="0.1"/>
    <n v="0.2"/>
    <n v="2.2000000000000002"/>
  </r>
  <r>
    <x v="3"/>
    <x v="0"/>
    <x v="0"/>
    <s v="A7000"/>
    <x v="3"/>
    <x v="1"/>
    <n v="40"/>
    <n v="17"/>
    <n v="126564"/>
    <n v="0.1"/>
    <n v="0.3"/>
    <n v="2.4"/>
  </r>
  <r>
    <x v="3"/>
    <x v="0"/>
    <x v="0"/>
    <s v="E2402"/>
    <x v="4"/>
    <x v="1"/>
    <n v="42"/>
    <n v="18"/>
    <n v="126564"/>
    <n v="0.1"/>
    <n v="0.3"/>
    <n v="2.2999999999999998"/>
  </r>
  <r>
    <x v="3"/>
    <x v="0"/>
    <x v="6"/>
    <n v="97605"/>
    <x v="0"/>
    <x v="1"/>
    <n v="14"/>
    <n v="6"/>
    <n v="110328"/>
    <n v="0.1"/>
    <n v="0.1"/>
    <n v="2.2999999999999998"/>
  </r>
  <r>
    <x v="3"/>
    <x v="0"/>
    <x v="6"/>
    <n v="97606"/>
    <x v="1"/>
    <x v="1"/>
    <n v="19"/>
    <n v="0"/>
    <n v="110328"/>
    <n v="0"/>
    <n v="0.2"/>
    <n v="9.5"/>
  </r>
  <r>
    <x v="3"/>
    <x v="0"/>
    <x v="6"/>
    <s v="A6550"/>
    <x v="2"/>
    <x v="1"/>
    <n v="17"/>
    <n v="8"/>
    <n v="110328"/>
    <n v="0.1"/>
    <n v="0.2"/>
    <n v="2.1"/>
  </r>
  <r>
    <x v="3"/>
    <x v="0"/>
    <x v="6"/>
    <s v="A7000"/>
    <x v="3"/>
    <x v="1"/>
    <n v="21"/>
    <n v="12"/>
    <n v="110328"/>
    <n v="0.1"/>
    <n v="0.2"/>
    <n v="1.8"/>
  </r>
  <r>
    <x v="3"/>
    <x v="0"/>
    <x v="6"/>
    <s v="E2402"/>
    <x v="4"/>
    <x v="1"/>
    <n v="18"/>
    <n v="9"/>
    <n v="110328"/>
    <n v="0.1"/>
    <n v="0.2"/>
    <n v="2"/>
  </r>
  <r>
    <x v="3"/>
    <x v="1"/>
    <x v="7"/>
    <s v="A7000"/>
    <x v="3"/>
    <x v="1"/>
    <n v="0"/>
    <n v="0"/>
    <n v="135519"/>
    <n v="0"/>
    <n v="0"/>
    <n v="1"/>
  </r>
  <r>
    <x v="3"/>
    <x v="1"/>
    <x v="8"/>
    <s v="A7000"/>
    <x v="3"/>
    <x v="1"/>
    <n v="0"/>
    <n v="0"/>
    <n v="137850"/>
    <n v="0"/>
    <n v="0"/>
    <n v="1.3"/>
  </r>
  <r>
    <x v="3"/>
    <x v="1"/>
    <x v="10"/>
    <s v="A7000"/>
    <x v="3"/>
    <x v="1"/>
    <n v="12"/>
    <n v="0"/>
    <n v="142558"/>
    <n v="0"/>
    <n v="0.1"/>
    <n v="4"/>
  </r>
  <r>
    <x v="3"/>
    <x v="1"/>
    <x v="9"/>
    <s v="A7000"/>
    <x v="3"/>
    <x v="1"/>
    <n v="11"/>
    <n v="0"/>
    <n v="141121"/>
    <n v="0"/>
    <n v="0.1"/>
    <n v="5.5"/>
  </r>
  <r>
    <x v="3"/>
    <x v="1"/>
    <x v="3"/>
    <s v="A6550"/>
    <x v="2"/>
    <x v="1"/>
    <n v="10"/>
    <n v="6"/>
    <n v="137002"/>
    <n v="0"/>
    <n v="0.1"/>
    <n v="1.7"/>
  </r>
  <r>
    <x v="3"/>
    <x v="1"/>
    <x v="3"/>
    <s v="A7000"/>
    <x v="3"/>
    <x v="1"/>
    <n v="12"/>
    <n v="0"/>
    <n v="137002"/>
    <n v="0"/>
    <n v="0.1"/>
    <n v="4"/>
  </r>
  <r>
    <x v="3"/>
    <x v="1"/>
    <x v="3"/>
    <s v="E2402"/>
    <x v="4"/>
    <x v="1"/>
    <n v="15"/>
    <n v="7"/>
    <n v="137002"/>
    <n v="0.1"/>
    <n v="0.1"/>
    <n v="2.1"/>
  </r>
  <r>
    <x v="3"/>
    <x v="1"/>
    <x v="4"/>
    <n v="97606"/>
    <x v="1"/>
    <x v="1"/>
    <n v="0"/>
    <n v="0"/>
    <n v="133710"/>
    <n v="0"/>
    <n v="0"/>
    <n v="2"/>
  </r>
  <r>
    <x v="3"/>
    <x v="1"/>
    <x v="4"/>
    <s v="A6550"/>
    <x v="2"/>
    <x v="1"/>
    <n v="30"/>
    <n v="8"/>
    <n v="133710"/>
    <n v="0.1"/>
    <n v="0.2"/>
    <n v="3.8"/>
  </r>
  <r>
    <x v="3"/>
    <x v="1"/>
    <x v="4"/>
    <s v="A7000"/>
    <x v="3"/>
    <x v="1"/>
    <n v="14"/>
    <n v="7"/>
    <n v="133710"/>
    <n v="0.1"/>
    <n v="0.1"/>
    <n v="2"/>
  </r>
  <r>
    <x v="3"/>
    <x v="1"/>
    <x v="4"/>
    <s v="E2402"/>
    <x v="4"/>
    <x v="1"/>
    <n v="51"/>
    <n v="9"/>
    <n v="133710"/>
    <n v="0.1"/>
    <n v="0.4"/>
    <n v="5.7"/>
  </r>
  <r>
    <x v="3"/>
    <x v="1"/>
    <x v="5"/>
    <n v="97605"/>
    <x v="0"/>
    <x v="1"/>
    <n v="33"/>
    <n v="8"/>
    <n v="128971"/>
    <n v="0.1"/>
    <n v="0.3"/>
    <n v="4.0999999999999996"/>
  </r>
  <r>
    <x v="3"/>
    <x v="1"/>
    <x v="5"/>
    <n v="97606"/>
    <x v="1"/>
    <x v="1"/>
    <n v="10"/>
    <n v="0"/>
    <n v="128971"/>
    <n v="0"/>
    <n v="0.1"/>
    <n v="5"/>
  </r>
  <r>
    <x v="3"/>
    <x v="1"/>
    <x v="5"/>
    <s v="A6550"/>
    <x v="2"/>
    <x v="1"/>
    <n v="24"/>
    <n v="11"/>
    <n v="128971"/>
    <n v="0.1"/>
    <n v="0.2"/>
    <n v="2.2000000000000002"/>
  </r>
  <r>
    <x v="3"/>
    <x v="1"/>
    <x v="5"/>
    <s v="A7000"/>
    <x v="3"/>
    <x v="1"/>
    <n v="44"/>
    <n v="17"/>
    <n v="128971"/>
    <n v="0.1"/>
    <n v="0.3"/>
    <n v="2.6"/>
  </r>
  <r>
    <x v="3"/>
    <x v="1"/>
    <x v="5"/>
    <s v="E2402"/>
    <x v="4"/>
    <x v="1"/>
    <n v="32"/>
    <n v="12"/>
    <n v="128971"/>
    <n v="0.1"/>
    <n v="0.2"/>
    <n v="2.7"/>
  </r>
  <r>
    <x v="3"/>
    <x v="1"/>
    <x v="1"/>
    <n v="97605"/>
    <x v="0"/>
    <x v="1"/>
    <n v="73"/>
    <n v="9"/>
    <n v="122830"/>
    <n v="0.1"/>
    <n v="0.6"/>
    <n v="8.1"/>
  </r>
  <r>
    <x v="3"/>
    <x v="1"/>
    <x v="1"/>
    <n v="97606"/>
    <x v="1"/>
    <x v="1"/>
    <n v="6"/>
    <n v="0"/>
    <n v="122830"/>
    <n v="0"/>
    <n v="0"/>
    <n v="6"/>
  </r>
  <r>
    <x v="3"/>
    <x v="1"/>
    <x v="1"/>
    <s v="A6550"/>
    <x v="2"/>
    <x v="1"/>
    <n v="22"/>
    <n v="9"/>
    <n v="122830"/>
    <n v="0.1"/>
    <n v="0.2"/>
    <n v="2.4"/>
  </r>
  <r>
    <x v="3"/>
    <x v="1"/>
    <x v="1"/>
    <s v="A7000"/>
    <x v="3"/>
    <x v="1"/>
    <n v="39"/>
    <n v="15"/>
    <n v="122830"/>
    <n v="0.1"/>
    <n v="0.3"/>
    <n v="2.6"/>
  </r>
  <r>
    <x v="3"/>
    <x v="1"/>
    <x v="1"/>
    <s v="E2402"/>
    <x v="4"/>
    <x v="1"/>
    <n v="37"/>
    <n v="10"/>
    <n v="122830"/>
    <n v="0.1"/>
    <n v="0.3"/>
    <n v="3.7"/>
  </r>
  <r>
    <x v="3"/>
    <x v="1"/>
    <x v="2"/>
    <n v="97605"/>
    <x v="0"/>
    <x v="1"/>
    <n v="58"/>
    <n v="6"/>
    <n v="116783"/>
    <n v="0.1"/>
    <n v="0.5"/>
    <n v="9.6999999999999993"/>
  </r>
  <r>
    <x v="3"/>
    <x v="1"/>
    <x v="2"/>
    <n v="97606"/>
    <x v="1"/>
    <x v="1"/>
    <n v="7"/>
    <n v="0"/>
    <n v="116783"/>
    <n v="0"/>
    <n v="0.1"/>
    <n v="1.8"/>
  </r>
  <r>
    <x v="3"/>
    <x v="1"/>
    <x v="2"/>
    <s v="A6550"/>
    <x v="2"/>
    <x v="1"/>
    <n v="25"/>
    <n v="10"/>
    <n v="116783"/>
    <n v="0.1"/>
    <n v="0.2"/>
    <n v="2.5"/>
  </r>
  <r>
    <x v="3"/>
    <x v="1"/>
    <x v="2"/>
    <s v="A7000"/>
    <x v="3"/>
    <x v="1"/>
    <n v="50"/>
    <n v="17"/>
    <n v="116783"/>
    <n v="0.1"/>
    <n v="0.4"/>
    <n v="2.9"/>
  </r>
  <r>
    <x v="3"/>
    <x v="1"/>
    <x v="2"/>
    <s v="E2402"/>
    <x v="4"/>
    <x v="1"/>
    <n v="54"/>
    <n v="13"/>
    <n v="116783"/>
    <n v="0.1"/>
    <n v="0.5"/>
    <n v="4.2"/>
  </r>
  <r>
    <x v="3"/>
    <x v="1"/>
    <x v="0"/>
    <n v="97605"/>
    <x v="0"/>
    <x v="1"/>
    <n v="84"/>
    <n v="10"/>
    <n v="110230"/>
    <n v="0.1"/>
    <n v="0.8"/>
    <n v="8.4"/>
  </r>
  <r>
    <x v="3"/>
    <x v="1"/>
    <x v="0"/>
    <n v="97606"/>
    <x v="1"/>
    <x v="1"/>
    <n v="44"/>
    <n v="0"/>
    <n v="110230"/>
    <n v="0"/>
    <n v="0.4"/>
    <n v="11"/>
  </r>
  <r>
    <x v="3"/>
    <x v="1"/>
    <x v="0"/>
    <s v="A6550"/>
    <x v="2"/>
    <x v="1"/>
    <n v="42"/>
    <n v="21"/>
    <n v="110230"/>
    <n v="0.2"/>
    <n v="0.4"/>
    <n v="2"/>
  </r>
  <r>
    <x v="3"/>
    <x v="1"/>
    <x v="0"/>
    <s v="A7000"/>
    <x v="3"/>
    <x v="1"/>
    <n v="63"/>
    <n v="29"/>
    <n v="110230"/>
    <n v="0.3"/>
    <n v="0.6"/>
    <n v="2.2000000000000002"/>
  </r>
  <r>
    <x v="3"/>
    <x v="1"/>
    <x v="0"/>
    <s v="E2402"/>
    <x v="4"/>
    <x v="1"/>
    <n v="57"/>
    <n v="23"/>
    <n v="110230"/>
    <n v="0.2"/>
    <n v="0.5"/>
    <n v="2.5"/>
  </r>
  <r>
    <x v="3"/>
    <x v="1"/>
    <x v="6"/>
    <n v="97605"/>
    <x v="0"/>
    <x v="1"/>
    <n v="6"/>
    <n v="0"/>
    <n v="96256"/>
    <n v="0"/>
    <n v="0.1"/>
    <n v="1.5"/>
  </r>
  <r>
    <x v="3"/>
    <x v="1"/>
    <x v="6"/>
    <s v="A6550"/>
    <x v="2"/>
    <x v="1"/>
    <n v="16"/>
    <n v="8"/>
    <n v="96256"/>
    <n v="0.1"/>
    <n v="0.2"/>
    <n v="2"/>
  </r>
  <r>
    <x v="3"/>
    <x v="1"/>
    <x v="6"/>
    <s v="A7000"/>
    <x v="3"/>
    <x v="1"/>
    <n v="32"/>
    <n v="16"/>
    <n v="96256"/>
    <n v="0.2"/>
    <n v="0.3"/>
    <n v="2"/>
  </r>
  <r>
    <x v="3"/>
    <x v="1"/>
    <x v="6"/>
    <s v="E2402"/>
    <x v="4"/>
    <x v="1"/>
    <n v="14"/>
    <n v="8"/>
    <n v="96256"/>
    <n v="0.1"/>
    <n v="0.1"/>
    <n v="1.8"/>
  </r>
  <r>
    <x v="4"/>
    <x v="0"/>
    <x v="7"/>
    <s v="A7000"/>
    <x v="3"/>
    <x v="1"/>
    <n v="7"/>
    <n v="0"/>
    <n v="86015"/>
    <n v="0.1"/>
    <n v="0.1"/>
    <n v="1.4"/>
  </r>
  <r>
    <x v="4"/>
    <x v="0"/>
    <x v="8"/>
    <s v="A7000"/>
    <x v="3"/>
    <x v="1"/>
    <n v="0"/>
    <n v="0"/>
    <n v="90218"/>
    <n v="0.1"/>
    <n v="0.1"/>
    <n v="1"/>
  </r>
  <r>
    <x v="4"/>
    <x v="0"/>
    <x v="10"/>
    <s v="A7000"/>
    <x v="3"/>
    <x v="1"/>
    <n v="6"/>
    <n v="0"/>
    <n v="95828"/>
    <n v="0"/>
    <n v="0.1"/>
    <n v="1.5"/>
  </r>
  <r>
    <x v="4"/>
    <x v="0"/>
    <x v="9"/>
    <s v="A7000"/>
    <x v="3"/>
    <x v="1"/>
    <n v="8"/>
    <n v="6"/>
    <n v="98295"/>
    <n v="0.1"/>
    <n v="0.1"/>
    <n v="1.3"/>
  </r>
  <r>
    <x v="4"/>
    <x v="0"/>
    <x v="3"/>
    <s v="A6550"/>
    <x v="2"/>
    <x v="1"/>
    <n v="55"/>
    <n v="23"/>
    <n v="99870"/>
    <n v="0.2"/>
    <n v="0.6"/>
    <n v="2.4"/>
  </r>
  <r>
    <x v="4"/>
    <x v="0"/>
    <x v="3"/>
    <s v="A7000"/>
    <x v="3"/>
    <x v="1"/>
    <n v="10"/>
    <n v="7"/>
    <n v="99870"/>
    <n v="0.1"/>
    <n v="0.1"/>
    <n v="1.4"/>
  </r>
  <r>
    <x v="4"/>
    <x v="0"/>
    <x v="3"/>
    <s v="E2402"/>
    <x v="4"/>
    <x v="1"/>
    <n v="82"/>
    <n v="26"/>
    <n v="99870"/>
    <n v="0.3"/>
    <n v="0.8"/>
    <n v="3.2"/>
  </r>
  <r>
    <x v="4"/>
    <x v="0"/>
    <x v="4"/>
    <n v="97605"/>
    <x v="0"/>
    <x v="1"/>
    <n v="13"/>
    <n v="0"/>
    <n v="104656"/>
    <n v="0"/>
    <n v="0.1"/>
    <n v="6.5"/>
  </r>
  <r>
    <x v="4"/>
    <x v="0"/>
    <x v="4"/>
    <n v="97606"/>
    <x v="1"/>
    <x v="1"/>
    <n v="0"/>
    <n v="0"/>
    <n v="104656"/>
    <n v="0"/>
    <n v="0"/>
    <n v="1.5"/>
  </r>
  <r>
    <x v="4"/>
    <x v="0"/>
    <x v="4"/>
    <s v="A6550"/>
    <x v="2"/>
    <x v="1"/>
    <n v="48"/>
    <n v="26"/>
    <n v="104656"/>
    <n v="0.2"/>
    <n v="0.5"/>
    <n v="1.8"/>
  </r>
  <r>
    <x v="4"/>
    <x v="0"/>
    <x v="4"/>
    <s v="A7000"/>
    <x v="3"/>
    <x v="1"/>
    <n v="0"/>
    <n v="0"/>
    <n v="104656"/>
    <n v="0"/>
    <n v="0"/>
    <n v="1.2"/>
  </r>
  <r>
    <x v="4"/>
    <x v="0"/>
    <x v="4"/>
    <s v="E2402"/>
    <x v="4"/>
    <x v="1"/>
    <n v="72"/>
    <n v="27"/>
    <n v="104656"/>
    <n v="0.3"/>
    <n v="0.7"/>
    <n v="2.7"/>
  </r>
  <r>
    <x v="4"/>
    <x v="0"/>
    <x v="5"/>
    <n v="97605"/>
    <x v="0"/>
    <x v="1"/>
    <n v="167"/>
    <n v="17"/>
    <n v="107452"/>
    <n v="0.2"/>
    <n v="1.6"/>
    <n v="9.8000000000000007"/>
  </r>
  <r>
    <x v="4"/>
    <x v="0"/>
    <x v="5"/>
    <n v="97606"/>
    <x v="1"/>
    <x v="1"/>
    <n v="29"/>
    <n v="0"/>
    <n v="107452"/>
    <n v="0"/>
    <n v="0.3"/>
    <n v="5.8"/>
  </r>
  <r>
    <x v="4"/>
    <x v="0"/>
    <x v="5"/>
    <s v="A6550"/>
    <x v="2"/>
    <x v="1"/>
    <n v="68"/>
    <n v="29"/>
    <n v="107452"/>
    <n v="0.3"/>
    <n v="0.6"/>
    <n v="2.2999999999999998"/>
  </r>
  <r>
    <x v="4"/>
    <x v="0"/>
    <x v="5"/>
    <s v="A7000"/>
    <x v="3"/>
    <x v="1"/>
    <n v="68"/>
    <n v="32"/>
    <n v="107452"/>
    <n v="0.3"/>
    <n v="0.6"/>
    <n v="2.1"/>
  </r>
  <r>
    <x v="4"/>
    <x v="0"/>
    <x v="5"/>
    <s v="E2402"/>
    <x v="4"/>
    <x v="1"/>
    <n v="94"/>
    <n v="31"/>
    <n v="107452"/>
    <n v="0.3"/>
    <n v="0.9"/>
    <n v="3"/>
  </r>
  <r>
    <x v="4"/>
    <x v="0"/>
    <x v="1"/>
    <n v="97605"/>
    <x v="0"/>
    <x v="1"/>
    <n v="101"/>
    <n v="19"/>
    <n v="108539"/>
    <n v="0.2"/>
    <n v="0.9"/>
    <n v="5.3"/>
  </r>
  <r>
    <x v="4"/>
    <x v="0"/>
    <x v="1"/>
    <n v="97606"/>
    <x v="1"/>
    <x v="1"/>
    <n v="20"/>
    <n v="0"/>
    <n v="108539"/>
    <n v="0"/>
    <n v="0.2"/>
    <n v="4"/>
  </r>
  <r>
    <x v="4"/>
    <x v="0"/>
    <x v="1"/>
    <s v="A6550"/>
    <x v="2"/>
    <x v="1"/>
    <n v="87"/>
    <n v="48"/>
    <n v="108539"/>
    <n v="0.4"/>
    <n v="0.8"/>
    <n v="1.8"/>
  </r>
  <r>
    <x v="4"/>
    <x v="0"/>
    <x v="1"/>
    <s v="A7000"/>
    <x v="3"/>
    <x v="1"/>
    <n v="95"/>
    <n v="57"/>
    <n v="108539"/>
    <n v="0.5"/>
    <n v="0.9"/>
    <n v="1.7"/>
  </r>
  <r>
    <x v="4"/>
    <x v="0"/>
    <x v="1"/>
    <s v="E2402"/>
    <x v="4"/>
    <x v="1"/>
    <n v="130"/>
    <n v="55"/>
    <n v="108539"/>
    <n v="0.5"/>
    <n v="1.2"/>
    <n v="2.4"/>
  </r>
  <r>
    <x v="4"/>
    <x v="0"/>
    <x v="2"/>
    <n v="97605"/>
    <x v="0"/>
    <x v="1"/>
    <n v="69"/>
    <n v="17"/>
    <n v="107733"/>
    <n v="0.2"/>
    <n v="0.6"/>
    <n v="4.0999999999999996"/>
  </r>
  <r>
    <x v="4"/>
    <x v="0"/>
    <x v="2"/>
    <n v="97606"/>
    <x v="1"/>
    <x v="1"/>
    <n v="11"/>
    <n v="0"/>
    <n v="107733"/>
    <n v="0"/>
    <n v="0.1"/>
    <n v="2.2000000000000002"/>
  </r>
  <r>
    <x v="4"/>
    <x v="0"/>
    <x v="2"/>
    <s v="A6550"/>
    <x v="2"/>
    <x v="1"/>
    <n v="61"/>
    <n v="27"/>
    <n v="107733"/>
    <n v="0.3"/>
    <n v="0.6"/>
    <n v="2.2999999999999998"/>
  </r>
  <r>
    <x v="4"/>
    <x v="0"/>
    <x v="2"/>
    <s v="A7000"/>
    <x v="3"/>
    <x v="1"/>
    <n v="83"/>
    <n v="37"/>
    <n v="107733"/>
    <n v="0.3"/>
    <n v="0.8"/>
    <n v="2.2000000000000002"/>
  </r>
  <r>
    <x v="4"/>
    <x v="0"/>
    <x v="2"/>
    <s v="E2402"/>
    <x v="4"/>
    <x v="1"/>
    <n v="115"/>
    <n v="40"/>
    <n v="107733"/>
    <n v="0.4"/>
    <n v="1.1000000000000001"/>
    <n v="2.9"/>
  </r>
  <r>
    <x v="4"/>
    <x v="0"/>
    <x v="0"/>
    <n v="97605"/>
    <x v="0"/>
    <x v="1"/>
    <n v="129"/>
    <n v="28"/>
    <n v="108325"/>
    <n v="0.3"/>
    <n v="1.2"/>
    <n v="4.5999999999999996"/>
  </r>
  <r>
    <x v="4"/>
    <x v="0"/>
    <x v="0"/>
    <n v="97606"/>
    <x v="1"/>
    <x v="1"/>
    <n v="45"/>
    <n v="9"/>
    <n v="108325"/>
    <n v="0.1"/>
    <n v="0.4"/>
    <n v="5"/>
  </r>
  <r>
    <x v="4"/>
    <x v="0"/>
    <x v="0"/>
    <s v="A6550"/>
    <x v="2"/>
    <x v="1"/>
    <n v="98"/>
    <n v="51"/>
    <n v="108325"/>
    <n v="0.5"/>
    <n v="0.9"/>
    <n v="1.9"/>
  </r>
  <r>
    <x v="4"/>
    <x v="0"/>
    <x v="0"/>
    <s v="A7000"/>
    <x v="3"/>
    <x v="1"/>
    <n v="115"/>
    <n v="54"/>
    <n v="108325"/>
    <n v="0.5"/>
    <n v="1.1000000000000001"/>
    <n v="2.1"/>
  </r>
  <r>
    <x v="4"/>
    <x v="0"/>
    <x v="0"/>
    <s v="E2402"/>
    <x v="4"/>
    <x v="1"/>
    <n v="115"/>
    <n v="53"/>
    <n v="108325"/>
    <n v="0.5"/>
    <n v="1.1000000000000001"/>
    <n v="2.2000000000000002"/>
  </r>
  <r>
    <x v="4"/>
    <x v="0"/>
    <x v="6"/>
    <n v="97605"/>
    <x v="0"/>
    <x v="1"/>
    <n v="75"/>
    <n v="17"/>
    <n v="96426"/>
    <n v="0.2"/>
    <n v="0.8"/>
    <n v="4.4000000000000004"/>
  </r>
  <r>
    <x v="4"/>
    <x v="0"/>
    <x v="6"/>
    <n v="97606"/>
    <x v="1"/>
    <x v="1"/>
    <n v="11"/>
    <n v="0"/>
    <n v="96426"/>
    <n v="0.1"/>
    <n v="0.1"/>
    <n v="2.2000000000000002"/>
  </r>
  <r>
    <x v="4"/>
    <x v="0"/>
    <x v="6"/>
    <s v="A6550"/>
    <x v="2"/>
    <x v="1"/>
    <n v="73"/>
    <n v="25"/>
    <n v="96426"/>
    <n v="0.3"/>
    <n v="0.8"/>
    <n v="2.9"/>
  </r>
  <r>
    <x v="4"/>
    <x v="0"/>
    <x v="6"/>
    <s v="A7000"/>
    <x v="3"/>
    <x v="1"/>
    <n v="79"/>
    <n v="32"/>
    <n v="96426"/>
    <n v="0.3"/>
    <n v="0.8"/>
    <n v="2.5"/>
  </r>
  <r>
    <x v="4"/>
    <x v="0"/>
    <x v="6"/>
    <s v="E2402"/>
    <x v="4"/>
    <x v="1"/>
    <n v="87"/>
    <n v="32"/>
    <n v="96426"/>
    <n v="0.3"/>
    <n v="0.9"/>
    <n v="2.7"/>
  </r>
  <r>
    <x v="4"/>
    <x v="1"/>
    <x v="7"/>
    <s v="A7000"/>
    <x v="3"/>
    <x v="1"/>
    <n v="9"/>
    <n v="0"/>
    <n v="80372"/>
    <n v="0.1"/>
    <n v="0.1"/>
    <n v="1.8"/>
  </r>
  <r>
    <x v="4"/>
    <x v="1"/>
    <x v="8"/>
    <s v="A7000"/>
    <x v="3"/>
    <x v="1"/>
    <n v="13"/>
    <n v="7"/>
    <n v="83844"/>
    <n v="0.1"/>
    <n v="0.2"/>
    <n v="1.9"/>
  </r>
  <r>
    <x v="4"/>
    <x v="1"/>
    <x v="10"/>
    <s v="A7000"/>
    <x v="3"/>
    <x v="1"/>
    <n v="21"/>
    <n v="8"/>
    <n v="89101"/>
    <n v="0.1"/>
    <n v="0.2"/>
    <n v="2.6"/>
  </r>
  <r>
    <x v="4"/>
    <x v="1"/>
    <x v="9"/>
    <s v="A7000"/>
    <x v="3"/>
    <x v="1"/>
    <n v="12"/>
    <n v="8"/>
    <n v="91357"/>
    <n v="0.1"/>
    <n v="0.1"/>
    <n v="1.5"/>
  </r>
  <r>
    <x v="4"/>
    <x v="1"/>
    <x v="3"/>
    <s v="A6550"/>
    <x v="2"/>
    <x v="1"/>
    <n v="48"/>
    <n v="24"/>
    <n v="92767"/>
    <n v="0.3"/>
    <n v="0.5"/>
    <n v="2"/>
  </r>
  <r>
    <x v="4"/>
    <x v="1"/>
    <x v="3"/>
    <s v="A7000"/>
    <x v="3"/>
    <x v="1"/>
    <n v="6"/>
    <n v="0"/>
    <n v="92767"/>
    <n v="0.1"/>
    <n v="0.1"/>
    <n v="1.2"/>
  </r>
  <r>
    <x v="4"/>
    <x v="1"/>
    <x v="3"/>
    <s v="E2402"/>
    <x v="4"/>
    <x v="1"/>
    <n v="86"/>
    <n v="29"/>
    <n v="92767"/>
    <n v="0.3"/>
    <n v="0.9"/>
    <n v="3"/>
  </r>
  <r>
    <x v="4"/>
    <x v="1"/>
    <x v="4"/>
    <n v="97605"/>
    <x v="0"/>
    <x v="1"/>
    <n v="125"/>
    <n v="0"/>
    <n v="96549"/>
    <n v="0.1"/>
    <n v="1.3"/>
    <n v="25"/>
  </r>
  <r>
    <x v="4"/>
    <x v="1"/>
    <x v="4"/>
    <n v="97606"/>
    <x v="1"/>
    <x v="1"/>
    <n v="0"/>
    <n v="0"/>
    <n v="96549"/>
    <n v="0"/>
    <n v="0"/>
    <n v="1"/>
  </r>
  <r>
    <x v="4"/>
    <x v="1"/>
    <x v="4"/>
    <s v="A6550"/>
    <x v="2"/>
    <x v="1"/>
    <n v="83"/>
    <n v="39"/>
    <n v="96549"/>
    <n v="0.4"/>
    <n v="0.9"/>
    <n v="2.1"/>
  </r>
  <r>
    <x v="4"/>
    <x v="1"/>
    <x v="4"/>
    <s v="A7000"/>
    <x v="3"/>
    <x v="1"/>
    <n v="19"/>
    <n v="10"/>
    <n v="96549"/>
    <n v="0.1"/>
    <n v="0.2"/>
    <n v="1.9"/>
  </r>
  <r>
    <x v="4"/>
    <x v="1"/>
    <x v="4"/>
    <s v="E2402"/>
    <x v="4"/>
    <x v="1"/>
    <n v="125"/>
    <n v="40"/>
    <n v="96549"/>
    <n v="0.4"/>
    <n v="1.3"/>
    <n v="3.1"/>
  </r>
  <r>
    <x v="4"/>
    <x v="1"/>
    <x v="5"/>
    <n v="97605"/>
    <x v="0"/>
    <x v="1"/>
    <n v="151"/>
    <n v="24"/>
    <n v="98844"/>
    <n v="0.2"/>
    <n v="1.5"/>
    <n v="6.3"/>
  </r>
  <r>
    <x v="4"/>
    <x v="1"/>
    <x v="5"/>
    <n v="97606"/>
    <x v="1"/>
    <x v="1"/>
    <n v="47"/>
    <n v="7"/>
    <n v="98844"/>
    <n v="0.1"/>
    <n v="0.5"/>
    <n v="6.7"/>
  </r>
  <r>
    <x v="4"/>
    <x v="1"/>
    <x v="5"/>
    <s v="A6550"/>
    <x v="2"/>
    <x v="1"/>
    <n v="91"/>
    <n v="42"/>
    <n v="98844"/>
    <n v="0.4"/>
    <n v="0.9"/>
    <n v="2.2000000000000002"/>
  </r>
  <r>
    <x v="4"/>
    <x v="1"/>
    <x v="5"/>
    <s v="A7000"/>
    <x v="3"/>
    <x v="1"/>
    <n v="86"/>
    <n v="53"/>
    <n v="98844"/>
    <n v="0.5"/>
    <n v="0.9"/>
    <n v="1.6"/>
  </r>
  <r>
    <x v="4"/>
    <x v="1"/>
    <x v="5"/>
    <s v="E2402"/>
    <x v="4"/>
    <x v="1"/>
    <n v="135"/>
    <n v="46"/>
    <n v="98844"/>
    <n v="0.5"/>
    <n v="1.4"/>
    <n v="2.9"/>
  </r>
  <r>
    <x v="4"/>
    <x v="1"/>
    <x v="1"/>
    <n v="97605"/>
    <x v="0"/>
    <x v="1"/>
    <n v="70"/>
    <n v="18"/>
    <n v="99954"/>
    <n v="0.2"/>
    <n v="0.7"/>
    <n v="3.9"/>
  </r>
  <r>
    <x v="4"/>
    <x v="1"/>
    <x v="1"/>
    <n v="97606"/>
    <x v="1"/>
    <x v="1"/>
    <n v="24"/>
    <n v="0"/>
    <n v="99954"/>
    <n v="0"/>
    <n v="0.2"/>
    <n v="6"/>
  </r>
  <r>
    <x v="4"/>
    <x v="1"/>
    <x v="1"/>
    <s v="A6550"/>
    <x v="2"/>
    <x v="1"/>
    <n v="87"/>
    <n v="38"/>
    <n v="99954"/>
    <n v="0.4"/>
    <n v="0.9"/>
    <n v="2.2999999999999998"/>
  </r>
  <r>
    <x v="4"/>
    <x v="1"/>
    <x v="1"/>
    <s v="A7000"/>
    <x v="3"/>
    <x v="1"/>
    <n v="75"/>
    <n v="43"/>
    <n v="99954"/>
    <n v="0.4"/>
    <n v="0.8"/>
    <n v="1.7"/>
  </r>
  <r>
    <x v="4"/>
    <x v="1"/>
    <x v="1"/>
    <s v="E2402"/>
    <x v="4"/>
    <x v="1"/>
    <n v="120"/>
    <n v="44"/>
    <n v="99954"/>
    <n v="0.4"/>
    <n v="1.2"/>
    <n v="2.7"/>
  </r>
  <r>
    <x v="4"/>
    <x v="1"/>
    <x v="2"/>
    <n v="97605"/>
    <x v="0"/>
    <x v="1"/>
    <n v="141"/>
    <n v="19"/>
    <n v="99502"/>
    <n v="0.2"/>
    <n v="1.4"/>
    <n v="7.4"/>
  </r>
  <r>
    <x v="4"/>
    <x v="1"/>
    <x v="2"/>
    <n v="97606"/>
    <x v="1"/>
    <x v="1"/>
    <n v="0"/>
    <n v="0"/>
    <n v="99502"/>
    <n v="0"/>
    <n v="0"/>
    <n v="1"/>
  </r>
  <r>
    <x v="4"/>
    <x v="1"/>
    <x v="2"/>
    <s v="A6550"/>
    <x v="2"/>
    <x v="1"/>
    <n v="65"/>
    <n v="33"/>
    <n v="99502"/>
    <n v="0.3"/>
    <n v="0.7"/>
    <n v="2"/>
  </r>
  <r>
    <x v="4"/>
    <x v="1"/>
    <x v="2"/>
    <s v="A7000"/>
    <x v="3"/>
    <x v="1"/>
    <n v="74"/>
    <n v="44"/>
    <n v="99502"/>
    <n v="0.4"/>
    <n v="0.7"/>
    <n v="1.7"/>
  </r>
  <r>
    <x v="4"/>
    <x v="1"/>
    <x v="2"/>
    <s v="E2402"/>
    <x v="4"/>
    <x v="1"/>
    <n v="101"/>
    <n v="41"/>
    <n v="99502"/>
    <n v="0.4"/>
    <n v="1"/>
    <n v="2.5"/>
  </r>
  <r>
    <x v="4"/>
    <x v="1"/>
    <x v="0"/>
    <n v="97605"/>
    <x v="0"/>
    <x v="1"/>
    <n v="124"/>
    <n v="22"/>
    <n v="98945"/>
    <n v="0.2"/>
    <n v="1.3"/>
    <n v="5.6"/>
  </r>
  <r>
    <x v="4"/>
    <x v="1"/>
    <x v="0"/>
    <n v="97606"/>
    <x v="1"/>
    <x v="1"/>
    <n v="33"/>
    <n v="9"/>
    <n v="98945"/>
    <n v="0.1"/>
    <n v="0.3"/>
    <n v="3.7"/>
  </r>
  <r>
    <x v="4"/>
    <x v="1"/>
    <x v="0"/>
    <s v="A6550"/>
    <x v="2"/>
    <x v="1"/>
    <n v="66"/>
    <n v="38"/>
    <n v="98945"/>
    <n v="0.4"/>
    <n v="0.7"/>
    <n v="1.7"/>
  </r>
  <r>
    <x v="4"/>
    <x v="1"/>
    <x v="0"/>
    <s v="A7000"/>
    <x v="3"/>
    <x v="1"/>
    <n v="96"/>
    <n v="45"/>
    <n v="98945"/>
    <n v="0.5"/>
    <n v="1"/>
    <n v="2.1"/>
  </r>
  <r>
    <x v="4"/>
    <x v="1"/>
    <x v="0"/>
    <s v="E2402"/>
    <x v="4"/>
    <x v="1"/>
    <n v="89"/>
    <n v="47"/>
    <n v="98945"/>
    <n v="0.5"/>
    <n v="0.9"/>
    <n v="1.9"/>
  </r>
  <r>
    <x v="4"/>
    <x v="1"/>
    <x v="6"/>
    <n v="97605"/>
    <x v="0"/>
    <x v="1"/>
    <n v="64"/>
    <n v="15"/>
    <n v="88927"/>
    <n v="0.2"/>
    <n v="0.7"/>
    <n v="4.3"/>
  </r>
  <r>
    <x v="4"/>
    <x v="1"/>
    <x v="6"/>
    <n v="97606"/>
    <x v="1"/>
    <x v="1"/>
    <n v="0"/>
    <n v="0"/>
    <n v="88927"/>
    <n v="0"/>
    <n v="0"/>
    <n v="1.5"/>
  </r>
  <r>
    <x v="4"/>
    <x v="1"/>
    <x v="6"/>
    <s v="A6550"/>
    <x v="2"/>
    <x v="1"/>
    <n v="43"/>
    <n v="26"/>
    <n v="88927"/>
    <n v="0.3"/>
    <n v="0.5"/>
    <n v="1.7"/>
  </r>
  <r>
    <x v="4"/>
    <x v="1"/>
    <x v="6"/>
    <s v="A7000"/>
    <x v="3"/>
    <x v="1"/>
    <n v="61"/>
    <n v="30"/>
    <n v="88927"/>
    <n v="0.3"/>
    <n v="0.7"/>
    <n v="2"/>
  </r>
  <r>
    <x v="4"/>
    <x v="1"/>
    <x v="6"/>
    <s v="E2402"/>
    <x v="4"/>
    <x v="1"/>
    <n v="42"/>
    <n v="29"/>
    <n v="88927"/>
    <n v="0.3"/>
    <n v="0.5"/>
    <n v="1.4"/>
  </r>
  <r>
    <x v="5"/>
    <x v="0"/>
    <x v="7"/>
    <s v="A7000"/>
    <x v="3"/>
    <x v="1"/>
    <n v="0"/>
    <n v="0"/>
    <n v="28880"/>
    <n v="0.1"/>
    <n v="0.1"/>
    <n v="1"/>
  </r>
  <r>
    <x v="5"/>
    <x v="0"/>
    <x v="8"/>
    <s v="A7000"/>
    <x v="3"/>
    <x v="1"/>
    <n v="6"/>
    <n v="0"/>
    <n v="29244"/>
    <n v="0.1"/>
    <n v="0.2"/>
    <n v="1.5"/>
  </r>
  <r>
    <x v="5"/>
    <x v="0"/>
    <x v="10"/>
    <s v="A7000"/>
    <x v="3"/>
    <x v="1"/>
    <n v="7"/>
    <n v="0"/>
    <n v="29392"/>
    <n v="0.1"/>
    <n v="0.2"/>
    <n v="1.8"/>
  </r>
  <r>
    <x v="5"/>
    <x v="0"/>
    <x v="9"/>
    <s v="A7000"/>
    <x v="3"/>
    <x v="1"/>
    <n v="14"/>
    <n v="7"/>
    <n v="28799"/>
    <n v="0.2"/>
    <n v="0.5"/>
    <n v="2"/>
  </r>
  <r>
    <x v="5"/>
    <x v="0"/>
    <x v="3"/>
    <s v="A6550"/>
    <x v="2"/>
    <x v="1"/>
    <n v="40"/>
    <n v="17"/>
    <n v="29285"/>
    <n v="0.6"/>
    <n v="1.4"/>
    <n v="2.4"/>
  </r>
  <r>
    <x v="5"/>
    <x v="0"/>
    <x v="3"/>
    <s v="A7000"/>
    <x v="3"/>
    <x v="1"/>
    <n v="16"/>
    <n v="0"/>
    <n v="29285"/>
    <n v="0.1"/>
    <n v="0.5"/>
    <n v="5.3"/>
  </r>
  <r>
    <x v="5"/>
    <x v="0"/>
    <x v="3"/>
    <s v="E2402"/>
    <x v="4"/>
    <x v="1"/>
    <n v="63"/>
    <n v="17"/>
    <n v="29285"/>
    <n v="0.6"/>
    <n v="2.2000000000000002"/>
    <n v="3.7"/>
  </r>
  <r>
    <x v="5"/>
    <x v="0"/>
    <x v="4"/>
    <n v="97605"/>
    <x v="0"/>
    <x v="1"/>
    <n v="0"/>
    <n v="0"/>
    <n v="29384"/>
    <n v="0"/>
    <n v="0"/>
    <n v="1"/>
  </r>
  <r>
    <x v="5"/>
    <x v="0"/>
    <x v="4"/>
    <n v="97606"/>
    <x v="1"/>
    <x v="1"/>
    <n v="8"/>
    <n v="0"/>
    <n v="29384"/>
    <n v="0"/>
    <n v="0.3"/>
    <n v="8"/>
  </r>
  <r>
    <x v="5"/>
    <x v="0"/>
    <x v="4"/>
    <s v="A6550"/>
    <x v="2"/>
    <x v="1"/>
    <n v="51"/>
    <n v="17"/>
    <n v="29384"/>
    <n v="0.6"/>
    <n v="1.7"/>
    <n v="3"/>
  </r>
  <r>
    <x v="5"/>
    <x v="0"/>
    <x v="4"/>
    <s v="A7000"/>
    <x v="3"/>
    <x v="1"/>
    <n v="30"/>
    <n v="0"/>
    <n v="29384"/>
    <n v="0.2"/>
    <n v="1"/>
    <n v="6"/>
  </r>
  <r>
    <x v="5"/>
    <x v="0"/>
    <x v="4"/>
    <s v="E2402"/>
    <x v="4"/>
    <x v="1"/>
    <n v="66"/>
    <n v="19"/>
    <n v="29384"/>
    <n v="0.6"/>
    <n v="2.2000000000000002"/>
    <n v="3.5"/>
  </r>
  <r>
    <x v="5"/>
    <x v="0"/>
    <x v="5"/>
    <n v="97605"/>
    <x v="0"/>
    <x v="1"/>
    <n v="33"/>
    <n v="7"/>
    <n v="29225"/>
    <n v="0.2"/>
    <n v="1.1000000000000001"/>
    <n v="4.7"/>
  </r>
  <r>
    <x v="5"/>
    <x v="0"/>
    <x v="5"/>
    <n v="97606"/>
    <x v="1"/>
    <x v="1"/>
    <n v="0"/>
    <n v="0"/>
    <n v="29225"/>
    <n v="0"/>
    <n v="0.1"/>
    <n v="2"/>
  </r>
  <r>
    <x v="5"/>
    <x v="0"/>
    <x v="5"/>
    <s v="A6550"/>
    <x v="2"/>
    <x v="1"/>
    <n v="48"/>
    <n v="15"/>
    <n v="29225"/>
    <n v="0.5"/>
    <n v="1.6"/>
    <n v="3.2"/>
  </r>
  <r>
    <x v="5"/>
    <x v="0"/>
    <x v="5"/>
    <s v="A7000"/>
    <x v="3"/>
    <x v="1"/>
    <n v="60"/>
    <n v="21"/>
    <n v="29225"/>
    <n v="0.7"/>
    <n v="2.1"/>
    <n v="2.9"/>
  </r>
  <r>
    <x v="5"/>
    <x v="0"/>
    <x v="5"/>
    <s v="E2402"/>
    <x v="4"/>
    <x v="1"/>
    <n v="61"/>
    <n v="19"/>
    <n v="29225"/>
    <n v="0.7"/>
    <n v="2.1"/>
    <n v="3.2"/>
  </r>
  <r>
    <x v="5"/>
    <x v="0"/>
    <x v="1"/>
    <n v="97605"/>
    <x v="0"/>
    <x v="1"/>
    <n v="58"/>
    <n v="18"/>
    <n v="28945"/>
    <n v="0.6"/>
    <n v="2"/>
    <n v="3.2"/>
  </r>
  <r>
    <x v="5"/>
    <x v="0"/>
    <x v="1"/>
    <n v="97606"/>
    <x v="1"/>
    <x v="1"/>
    <n v="10"/>
    <n v="0"/>
    <n v="28945"/>
    <n v="0.1"/>
    <n v="0.3"/>
    <n v="2.5"/>
  </r>
  <r>
    <x v="5"/>
    <x v="0"/>
    <x v="1"/>
    <s v="A6550"/>
    <x v="2"/>
    <x v="1"/>
    <n v="37"/>
    <n v="16"/>
    <n v="28945"/>
    <n v="0.6"/>
    <n v="1.3"/>
    <n v="2.2999999999999998"/>
  </r>
  <r>
    <x v="5"/>
    <x v="0"/>
    <x v="1"/>
    <s v="A7000"/>
    <x v="3"/>
    <x v="1"/>
    <n v="41"/>
    <n v="20"/>
    <n v="28945"/>
    <n v="0.7"/>
    <n v="1.4"/>
    <n v="2"/>
  </r>
  <r>
    <x v="5"/>
    <x v="0"/>
    <x v="1"/>
    <s v="E2402"/>
    <x v="4"/>
    <x v="1"/>
    <n v="55"/>
    <n v="17"/>
    <n v="28945"/>
    <n v="0.6"/>
    <n v="1.9"/>
    <n v="3.2"/>
  </r>
  <r>
    <x v="5"/>
    <x v="0"/>
    <x v="2"/>
    <n v="97605"/>
    <x v="0"/>
    <x v="1"/>
    <n v="59"/>
    <n v="18"/>
    <n v="29292"/>
    <n v="0.6"/>
    <n v="2"/>
    <n v="3.3"/>
  </r>
  <r>
    <x v="5"/>
    <x v="0"/>
    <x v="2"/>
    <n v="97606"/>
    <x v="1"/>
    <x v="1"/>
    <n v="7"/>
    <n v="0"/>
    <n v="29292"/>
    <n v="0.1"/>
    <n v="0.2"/>
    <n v="1.8"/>
  </r>
  <r>
    <x v="5"/>
    <x v="0"/>
    <x v="2"/>
    <s v="A6550"/>
    <x v="2"/>
    <x v="1"/>
    <n v="62"/>
    <n v="28"/>
    <n v="29292"/>
    <n v="1"/>
    <n v="2.1"/>
    <n v="2.2000000000000002"/>
  </r>
  <r>
    <x v="5"/>
    <x v="0"/>
    <x v="2"/>
    <s v="A7000"/>
    <x v="3"/>
    <x v="1"/>
    <n v="56"/>
    <n v="33"/>
    <n v="29292"/>
    <n v="1.1000000000000001"/>
    <n v="1.9"/>
    <n v="1.7"/>
  </r>
  <r>
    <x v="5"/>
    <x v="0"/>
    <x v="2"/>
    <s v="E2402"/>
    <x v="4"/>
    <x v="1"/>
    <n v="84"/>
    <n v="31"/>
    <n v="29292"/>
    <n v="1.1000000000000001"/>
    <n v="2.9"/>
    <n v="2.7"/>
  </r>
  <r>
    <x v="5"/>
    <x v="0"/>
    <x v="0"/>
    <n v="97605"/>
    <x v="0"/>
    <x v="1"/>
    <n v="118"/>
    <n v="12"/>
    <n v="21323"/>
    <n v="0.6"/>
    <n v="5.5"/>
    <n v="9.8000000000000007"/>
  </r>
  <r>
    <x v="5"/>
    <x v="0"/>
    <x v="0"/>
    <s v="A6550"/>
    <x v="2"/>
    <x v="1"/>
    <n v="79"/>
    <n v="18"/>
    <n v="21323"/>
    <n v="0.8"/>
    <n v="3.7"/>
    <n v="4.4000000000000004"/>
  </r>
  <r>
    <x v="5"/>
    <x v="0"/>
    <x v="0"/>
    <s v="A7000"/>
    <x v="3"/>
    <x v="1"/>
    <n v="62"/>
    <n v="19"/>
    <n v="21323"/>
    <n v="0.9"/>
    <n v="2.9"/>
    <n v="3.3"/>
  </r>
  <r>
    <x v="5"/>
    <x v="0"/>
    <x v="0"/>
    <s v="E2402"/>
    <x v="4"/>
    <x v="1"/>
    <n v="122"/>
    <n v="21"/>
    <n v="21323"/>
    <n v="1"/>
    <n v="5.7"/>
    <n v="5.8"/>
  </r>
  <r>
    <x v="5"/>
    <x v="0"/>
    <x v="6"/>
    <n v="97605"/>
    <x v="0"/>
    <x v="1"/>
    <n v="12"/>
    <n v="0"/>
    <n v="15550"/>
    <n v="0.3"/>
    <n v="0.8"/>
    <n v="3"/>
  </r>
  <r>
    <x v="5"/>
    <x v="0"/>
    <x v="6"/>
    <n v="97606"/>
    <x v="1"/>
    <x v="1"/>
    <n v="0"/>
    <n v="0"/>
    <n v="15550"/>
    <n v="0.1"/>
    <n v="0.2"/>
    <n v="1.5"/>
  </r>
  <r>
    <x v="5"/>
    <x v="0"/>
    <x v="6"/>
    <s v="A6550"/>
    <x v="2"/>
    <x v="1"/>
    <n v="19"/>
    <n v="9"/>
    <n v="15550"/>
    <n v="0.6"/>
    <n v="1.2"/>
    <n v="2.1"/>
  </r>
  <r>
    <x v="5"/>
    <x v="0"/>
    <x v="6"/>
    <s v="A7000"/>
    <x v="3"/>
    <x v="1"/>
    <n v="11"/>
    <n v="7"/>
    <n v="15550"/>
    <n v="0.5"/>
    <n v="0.7"/>
    <n v="1.6"/>
  </r>
  <r>
    <x v="5"/>
    <x v="0"/>
    <x v="6"/>
    <s v="E2402"/>
    <x v="4"/>
    <x v="1"/>
    <n v="12"/>
    <n v="8"/>
    <n v="15550"/>
    <n v="0.5"/>
    <n v="0.8"/>
    <n v="1.5"/>
  </r>
  <r>
    <x v="5"/>
    <x v="1"/>
    <x v="7"/>
    <s v="A7000"/>
    <x v="3"/>
    <x v="1"/>
    <n v="12"/>
    <n v="0"/>
    <n v="20228"/>
    <n v="0.1"/>
    <n v="0.6"/>
    <n v="6"/>
  </r>
  <r>
    <x v="5"/>
    <x v="1"/>
    <x v="8"/>
    <s v="A7000"/>
    <x v="3"/>
    <x v="1"/>
    <n v="20"/>
    <n v="9"/>
    <n v="20404"/>
    <n v="0.4"/>
    <n v="1"/>
    <n v="2.2000000000000002"/>
  </r>
  <r>
    <x v="5"/>
    <x v="1"/>
    <x v="10"/>
    <s v="A7000"/>
    <x v="3"/>
    <x v="1"/>
    <n v="33"/>
    <n v="0"/>
    <n v="20302"/>
    <n v="0.2"/>
    <n v="1.6"/>
    <n v="6.6"/>
  </r>
  <r>
    <x v="5"/>
    <x v="1"/>
    <x v="9"/>
    <s v="A7000"/>
    <x v="3"/>
    <x v="1"/>
    <n v="22"/>
    <n v="0"/>
    <n v="19871"/>
    <n v="0.3"/>
    <n v="1.1000000000000001"/>
    <n v="4.4000000000000004"/>
  </r>
  <r>
    <x v="5"/>
    <x v="1"/>
    <x v="3"/>
    <s v="A6550"/>
    <x v="2"/>
    <x v="1"/>
    <n v="34"/>
    <n v="11"/>
    <n v="20288"/>
    <n v="0.5"/>
    <n v="1.7"/>
    <n v="3.1"/>
  </r>
  <r>
    <x v="5"/>
    <x v="1"/>
    <x v="3"/>
    <s v="A7000"/>
    <x v="3"/>
    <x v="1"/>
    <n v="12"/>
    <n v="7"/>
    <n v="20288"/>
    <n v="0.3"/>
    <n v="0.6"/>
    <n v="1.7"/>
  </r>
  <r>
    <x v="5"/>
    <x v="1"/>
    <x v="3"/>
    <s v="E2402"/>
    <x v="4"/>
    <x v="1"/>
    <n v="61"/>
    <n v="13"/>
    <n v="20288"/>
    <n v="0.6"/>
    <n v="3"/>
    <n v="4.7"/>
  </r>
  <r>
    <x v="5"/>
    <x v="1"/>
    <x v="4"/>
    <n v="97605"/>
    <x v="0"/>
    <x v="1"/>
    <n v="9"/>
    <n v="0"/>
    <n v="20586"/>
    <n v="0.1"/>
    <n v="0.4"/>
    <n v="4.5"/>
  </r>
  <r>
    <x v="5"/>
    <x v="1"/>
    <x v="4"/>
    <n v="97606"/>
    <x v="1"/>
    <x v="1"/>
    <n v="58"/>
    <n v="0"/>
    <n v="20586"/>
    <n v="0.2"/>
    <n v="2.8"/>
    <n v="14.5"/>
  </r>
  <r>
    <x v="5"/>
    <x v="1"/>
    <x v="4"/>
    <s v="A6550"/>
    <x v="2"/>
    <x v="1"/>
    <n v="68"/>
    <n v="20"/>
    <n v="20586"/>
    <n v="1"/>
    <n v="3.3"/>
    <n v="3.4"/>
  </r>
  <r>
    <x v="5"/>
    <x v="1"/>
    <x v="4"/>
    <s v="A7000"/>
    <x v="3"/>
    <x v="1"/>
    <n v="15"/>
    <n v="7"/>
    <n v="20586"/>
    <n v="0.3"/>
    <n v="0.7"/>
    <n v="2.1"/>
  </r>
  <r>
    <x v="5"/>
    <x v="1"/>
    <x v="4"/>
    <s v="E2402"/>
    <x v="4"/>
    <x v="1"/>
    <n v="82"/>
    <n v="22"/>
    <n v="20586"/>
    <n v="1.1000000000000001"/>
    <n v="4"/>
    <n v="3.7"/>
  </r>
  <r>
    <x v="5"/>
    <x v="1"/>
    <x v="5"/>
    <n v="97605"/>
    <x v="0"/>
    <x v="1"/>
    <n v="83"/>
    <n v="13"/>
    <n v="20697"/>
    <n v="0.6"/>
    <n v="4"/>
    <n v="6.4"/>
  </r>
  <r>
    <x v="5"/>
    <x v="1"/>
    <x v="5"/>
    <n v="97606"/>
    <x v="1"/>
    <x v="1"/>
    <n v="60"/>
    <n v="0"/>
    <n v="20697"/>
    <n v="0.2"/>
    <n v="2.9"/>
    <n v="15"/>
  </r>
  <r>
    <x v="5"/>
    <x v="1"/>
    <x v="5"/>
    <s v="A6550"/>
    <x v="2"/>
    <x v="1"/>
    <n v="76"/>
    <n v="24"/>
    <n v="20697"/>
    <n v="1.2"/>
    <n v="3.7"/>
    <n v="3.2"/>
  </r>
  <r>
    <x v="5"/>
    <x v="1"/>
    <x v="5"/>
    <s v="A7000"/>
    <x v="3"/>
    <x v="1"/>
    <n v="77"/>
    <n v="30"/>
    <n v="20697"/>
    <n v="1.4"/>
    <n v="3.7"/>
    <n v="2.6"/>
  </r>
  <r>
    <x v="5"/>
    <x v="1"/>
    <x v="5"/>
    <s v="E2402"/>
    <x v="4"/>
    <x v="1"/>
    <n v="103"/>
    <n v="27"/>
    <n v="20697"/>
    <n v="1.3"/>
    <n v="5"/>
    <n v="3.8"/>
  </r>
  <r>
    <x v="5"/>
    <x v="1"/>
    <x v="1"/>
    <n v="97605"/>
    <x v="0"/>
    <x v="1"/>
    <n v="113"/>
    <n v="12"/>
    <n v="20819"/>
    <n v="0.6"/>
    <n v="5.4"/>
    <n v="9.4"/>
  </r>
  <r>
    <x v="5"/>
    <x v="1"/>
    <x v="1"/>
    <n v="97606"/>
    <x v="1"/>
    <x v="1"/>
    <n v="65"/>
    <n v="0"/>
    <n v="20819"/>
    <n v="0.1"/>
    <n v="3.1"/>
    <n v="32.5"/>
  </r>
  <r>
    <x v="5"/>
    <x v="1"/>
    <x v="1"/>
    <s v="A6550"/>
    <x v="2"/>
    <x v="1"/>
    <n v="69"/>
    <n v="18"/>
    <n v="20819"/>
    <n v="0.9"/>
    <n v="3.3"/>
    <n v="3.8"/>
  </r>
  <r>
    <x v="5"/>
    <x v="1"/>
    <x v="1"/>
    <s v="A7000"/>
    <x v="3"/>
    <x v="1"/>
    <n v="63"/>
    <n v="22"/>
    <n v="20819"/>
    <n v="1.1000000000000001"/>
    <n v="3"/>
    <n v="2.9"/>
  </r>
  <r>
    <x v="5"/>
    <x v="1"/>
    <x v="1"/>
    <s v="E2402"/>
    <x v="4"/>
    <x v="1"/>
    <n v="96"/>
    <n v="18"/>
    <n v="20819"/>
    <n v="0.9"/>
    <n v="4.5999999999999996"/>
    <n v="5.3"/>
  </r>
  <r>
    <x v="5"/>
    <x v="1"/>
    <x v="2"/>
    <n v="97605"/>
    <x v="0"/>
    <x v="1"/>
    <n v="48"/>
    <n v="15"/>
    <n v="21287"/>
    <n v="0.7"/>
    <n v="2.2999999999999998"/>
    <n v="3.2"/>
  </r>
  <r>
    <x v="5"/>
    <x v="1"/>
    <x v="2"/>
    <n v="97606"/>
    <x v="1"/>
    <x v="1"/>
    <n v="12"/>
    <n v="0"/>
    <n v="21287"/>
    <n v="0.2"/>
    <n v="0.6"/>
    <n v="2.4"/>
  </r>
  <r>
    <x v="5"/>
    <x v="1"/>
    <x v="2"/>
    <s v="A6550"/>
    <x v="2"/>
    <x v="1"/>
    <n v="53"/>
    <n v="16"/>
    <n v="21287"/>
    <n v="0.8"/>
    <n v="2.5"/>
    <n v="3.3"/>
  </r>
  <r>
    <x v="5"/>
    <x v="1"/>
    <x v="2"/>
    <s v="A7000"/>
    <x v="3"/>
    <x v="1"/>
    <n v="54"/>
    <n v="21"/>
    <n v="21287"/>
    <n v="1"/>
    <n v="2.5"/>
    <n v="2.6"/>
  </r>
  <r>
    <x v="5"/>
    <x v="1"/>
    <x v="2"/>
    <s v="E2402"/>
    <x v="4"/>
    <x v="1"/>
    <n v="63"/>
    <n v="17"/>
    <n v="21287"/>
    <n v="0.8"/>
    <n v="3"/>
    <n v="3.7"/>
  </r>
  <r>
    <x v="5"/>
    <x v="1"/>
    <x v="0"/>
    <n v="97605"/>
    <x v="0"/>
    <x v="1"/>
    <n v="22"/>
    <n v="6"/>
    <n v="17117"/>
    <n v="0.4"/>
    <n v="1.3"/>
    <n v="3.7"/>
  </r>
  <r>
    <x v="5"/>
    <x v="1"/>
    <x v="0"/>
    <n v="97606"/>
    <x v="1"/>
    <x v="1"/>
    <n v="0"/>
    <n v="0"/>
    <n v="17117"/>
    <n v="0.1"/>
    <n v="0.1"/>
    <n v="2"/>
  </r>
  <r>
    <x v="5"/>
    <x v="1"/>
    <x v="0"/>
    <s v="A6550"/>
    <x v="2"/>
    <x v="1"/>
    <n v="27"/>
    <n v="11"/>
    <n v="17117"/>
    <n v="0.6"/>
    <n v="1.6"/>
    <n v="2.5"/>
  </r>
  <r>
    <x v="5"/>
    <x v="1"/>
    <x v="0"/>
    <s v="A7000"/>
    <x v="3"/>
    <x v="1"/>
    <n v="31"/>
    <n v="17"/>
    <n v="17117"/>
    <n v="1"/>
    <n v="1.8"/>
    <n v="1.8"/>
  </r>
  <r>
    <x v="5"/>
    <x v="1"/>
    <x v="0"/>
    <s v="E2402"/>
    <x v="4"/>
    <x v="1"/>
    <n v="34"/>
    <n v="12"/>
    <n v="17117"/>
    <n v="0.7"/>
    <n v="2"/>
    <n v="2.8"/>
  </r>
  <r>
    <x v="5"/>
    <x v="1"/>
    <x v="6"/>
    <n v="97605"/>
    <x v="0"/>
    <x v="1"/>
    <n v="10"/>
    <n v="0"/>
    <n v="12449"/>
    <n v="0.4"/>
    <n v="0.8"/>
    <n v="2"/>
  </r>
  <r>
    <x v="5"/>
    <x v="1"/>
    <x v="6"/>
    <n v="97606"/>
    <x v="1"/>
    <x v="1"/>
    <n v="0"/>
    <n v="0"/>
    <n v="12449"/>
    <n v="0.1"/>
    <n v="0.3"/>
    <n v="4"/>
  </r>
  <r>
    <x v="5"/>
    <x v="1"/>
    <x v="6"/>
    <s v="A6550"/>
    <x v="2"/>
    <x v="1"/>
    <n v="0"/>
    <n v="0"/>
    <n v="12449"/>
    <n v="0.2"/>
    <n v="0.2"/>
    <n v="1.5"/>
  </r>
  <r>
    <x v="5"/>
    <x v="1"/>
    <x v="6"/>
    <s v="A7000"/>
    <x v="3"/>
    <x v="1"/>
    <n v="9"/>
    <n v="0"/>
    <n v="12449"/>
    <n v="0.4"/>
    <n v="0.7"/>
    <n v="1.8"/>
  </r>
  <r>
    <x v="5"/>
    <x v="1"/>
    <x v="6"/>
    <s v="E2402"/>
    <x v="4"/>
    <x v="1"/>
    <n v="0"/>
    <n v="0"/>
    <n v="12449"/>
    <n v="0.2"/>
    <n v="0.3"/>
    <n v="2"/>
  </r>
  <r>
    <x v="0"/>
    <x v="0"/>
    <x v="1"/>
    <s v="A7000"/>
    <x v="3"/>
    <x v="1"/>
    <n v="40"/>
    <n v="17"/>
    <s v=";"/>
    <s v=";"/>
    <s v=";"/>
    <n v="2.4"/>
  </r>
  <r>
    <x v="0"/>
    <x v="0"/>
    <x v="2"/>
    <s v="A7000"/>
    <x v="3"/>
    <x v="1"/>
    <n v="57"/>
    <n v="19"/>
    <n v="49359"/>
    <n v="0.4"/>
    <n v="1.2"/>
    <n v="3"/>
  </r>
  <r>
    <x v="0"/>
    <x v="0"/>
    <x v="0"/>
    <s v="A6550"/>
    <x v="2"/>
    <x v="1"/>
    <n v="1"/>
    <n v="1"/>
    <n v="38482"/>
    <n v="0"/>
    <n v="0"/>
    <n v="1"/>
  </r>
  <r>
    <x v="0"/>
    <x v="0"/>
    <x v="0"/>
    <s v="A7000"/>
    <x v="3"/>
    <x v="1"/>
    <n v="63"/>
    <n v="19"/>
    <n v="38482"/>
    <n v="0.5"/>
    <n v="1.6"/>
    <n v="3.3"/>
  </r>
  <r>
    <x v="0"/>
    <x v="0"/>
    <x v="6"/>
    <s v="A6550"/>
    <x v="2"/>
    <x v="1"/>
    <n v="1"/>
    <n v="1"/>
    <n v="32810"/>
    <n v="0"/>
    <n v="0"/>
    <n v="1"/>
  </r>
  <r>
    <x v="0"/>
    <x v="0"/>
    <x v="6"/>
    <s v="A7000"/>
    <x v="3"/>
    <x v="1"/>
    <n v="36"/>
    <n v="18"/>
    <n v="32810"/>
    <n v="0.5"/>
    <n v="1.1000000000000001"/>
    <n v="2"/>
  </r>
  <r>
    <x v="0"/>
    <x v="1"/>
    <x v="1"/>
    <s v="A7000"/>
    <x v="3"/>
    <x v="1"/>
    <n v="32"/>
    <n v="12"/>
    <s v=";"/>
    <s v=";"/>
    <s v=";"/>
    <n v="2.7"/>
  </r>
  <r>
    <x v="0"/>
    <x v="1"/>
    <x v="2"/>
    <n v="97605"/>
    <x v="0"/>
    <x v="1"/>
    <n v="6"/>
    <n v="3"/>
    <n v="51421"/>
    <n v="0.1"/>
    <n v="0.1"/>
    <n v="2"/>
  </r>
  <r>
    <x v="0"/>
    <x v="1"/>
    <x v="2"/>
    <s v="A7000"/>
    <x v="3"/>
    <x v="1"/>
    <n v="59"/>
    <n v="22"/>
    <n v="51421"/>
    <n v="0.4"/>
    <n v="1.1000000000000001"/>
    <n v="2.7"/>
  </r>
  <r>
    <x v="0"/>
    <x v="1"/>
    <x v="0"/>
    <n v="97605"/>
    <x v="0"/>
    <x v="1"/>
    <n v="4"/>
    <n v="1"/>
    <n v="40277"/>
    <n v="0"/>
    <n v="0.1"/>
    <n v="4"/>
  </r>
  <r>
    <x v="0"/>
    <x v="1"/>
    <x v="0"/>
    <s v="A7000"/>
    <x v="3"/>
    <x v="1"/>
    <n v="61"/>
    <n v="19"/>
    <n v="40277"/>
    <n v="0.5"/>
    <n v="1.5"/>
    <n v="3.2"/>
  </r>
  <r>
    <x v="0"/>
    <x v="1"/>
    <x v="6"/>
    <s v="A7000"/>
    <x v="3"/>
    <x v="1"/>
    <n v="32"/>
    <n v="10"/>
    <n v="34737"/>
    <n v="0.3"/>
    <n v="0.9"/>
    <n v="3.2"/>
  </r>
  <r>
    <x v="6"/>
    <x v="0"/>
    <x v="1"/>
    <s v="A7000"/>
    <x v="3"/>
    <x v="1"/>
    <n v="17"/>
    <n v="5"/>
    <s v=";"/>
    <s v=";"/>
    <s v=";"/>
    <n v="3.4"/>
  </r>
  <r>
    <x v="6"/>
    <x v="0"/>
    <x v="2"/>
    <s v="A7000"/>
    <x v="3"/>
    <x v="1"/>
    <n v="35"/>
    <n v="8"/>
    <n v="55140"/>
    <n v="0.1"/>
    <n v="0.6"/>
    <n v="4.4000000000000004"/>
  </r>
  <r>
    <x v="6"/>
    <x v="0"/>
    <x v="0"/>
    <n v="97605"/>
    <x v="0"/>
    <x v="1"/>
    <n v="2"/>
    <n v="1"/>
    <n v="43728"/>
    <n v="0"/>
    <n v="0"/>
    <n v="2"/>
  </r>
  <r>
    <x v="6"/>
    <x v="0"/>
    <x v="0"/>
    <s v="A6550"/>
    <x v="2"/>
    <x v="1"/>
    <n v="1"/>
    <n v="1"/>
    <n v="43728"/>
    <n v="0"/>
    <n v="0"/>
    <n v="1"/>
  </r>
  <r>
    <x v="6"/>
    <x v="0"/>
    <x v="0"/>
    <s v="A7000"/>
    <x v="3"/>
    <x v="1"/>
    <n v="46"/>
    <n v="11"/>
    <n v="43728"/>
    <n v="0.3"/>
    <n v="1.1000000000000001"/>
    <n v="4.2"/>
  </r>
  <r>
    <x v="6"/>
    <x v="0"/>
    <x v="6"/>
    <s v="A7000"/>
    <x v="3"/>
    <x v="1"/>
    <n v="47"/>
    <n v="9"/>
    <n v="38014"/>
    <n v="0.2"/>
    <n v="1.2"/>
    <n v="5.2"/>
  </r>
  <r>
    <x v="6"/>
    <x v="1"/>
    <x v="1"/>
    <s v="A7000"/>
    <x v="3"/>
    <x v="1"/>
    <n v="5"/>
    <n v="4"/>
    <s v=";"/>
    <s v=";"/>
    <s v=";"/>
    <n v="1.2"/>
  </r>
  <r>
    <x v="6"/>
    <x v="1"/>
    <x v="2"/>
    <s v="A7000"/>
    <x v="3"/>
    <x v="1"/>
    <n v="22"/>
    <n v="5"/>
    <n v="57459"/>
    <n v="0.1"/>
    <n v="0.4"/>
    <n v="4.4000000000000004"/>
  </r>
  <r>
    <x v="6"/>
    <x v="1"/>
    <x v="0"/>
    <s v="A7000"/>
    <x v="3"/>
    <x v="1"/>
    <n v="27"/>
    <n v="8"/>
    <n v="45787"/>
    <n v="0.2"/>
    <n v="0.6"/>
    <n v="3.4"/>
  </r>
  <r>
    <x v="6"/>
    <x v="1"/>
    <x v="6"/>
    <n v="97605"/>
    <x v="0"/>
    <x v="1"/>
    <n v="2"/>
    <n v="1"/>
    <n v="39887"/>
    <n v="0"/>
    <n v="0.1"/>
    <n v="2"/>
  </r>
  <r>
    <x v="6"/>
    <x v="1"/>
    <x v="6"/>
    <s v="A6550"/>
    <x v="2"/>
    <x v="1"/>
    <n v="1"/>
    <n v="1"/>
    <n v="39887"/>
    <n v="0"/>
    <n v="0"/>
    <n v="1"/>
  </r>
  <r>
    <x v="6"/>
    <x v="1"/>
    <x v="6"/>
    <s v="A7000"/>
    <x v="3"/>
    <x v="1"/>
    <n v="28"/>
    <n v="8"/>
    <n v="39887"/>
    <n v="0.2"/>
    <n v="0.7"/>
    <n v="3.5"/>
  </r>
  <r>
    <x v="1"/>
    <x v="0"/>
    <x v="1"/>
    <n v="97605"/>
    <x v="0"/>
    <x v="1"/>
    <n v="4"/>
    <n v="1"/>
    <s v=";"/>
    <s v=";"/>
    <s v=";"/>
    <n v="4"/>
  </r>
  <r>
    <x v="1"/>
    <x v="0"/>
    <x v="1"/>
    <n v="97606"/>
    <x v="1"/>
    <x v="1"/>
    <n v="1"/>
    <n v="1"/>
    <s v=";"/>
    <s v=";"/>
    <s v=";"/>
    <n v="1"/>
  </r>
  <r>
    <x v="1"/>
    <x v="0"/>
    <x v="1"/>
    <s v="A6550"/>
    <x v="2"/>
    <x v="1"/>
    <n v="3"/>
    <n v="2"/>
    <s v=";"/>
    <s v=";"/>
    <s v=";"/>
    <n v="1.5"/>
  </r>
  <r>
    <x v="1"/>
    <x v="0"/>
    <x v="1"/>
    <s v="A7000"/>
    <x v="3"/>
    <x v="1"/>
    <n v="9"/>
    <n v="5"/>
    <s v=";"/>
    <s v=";"/>
    <s v=";"/>
    <n v="1.8"/>
  </r>
  <r>
    <x v="1"/>
    <x v="0"/>
    <x v="2"/>
    <n v="97605"/>
    <x v="0"/>
    <x v="1"/>
    <n v="22"/>
    <n v="7"/>
    <n v="107688"/>
    <n v="0.1"/>
    <n v="0.2"/>
    <n v="3.1"/>
  </r>
  <r>
    <x v="1"/>
    <x v="0"/>
    <x v="2"/>
    <n v="97606"/>
    <x v="1"/>
    <x v="1"/>
    <n v="3"/>
    <n v="2"/>
    <n v="107688"/>
    <n v="0"/>
    <n v="0"/>
    <n v="1.5"/>
  </r>
  <r>
    <x v="1"/>
    <x v="0"/>
    <x v="2"/>
    <s v="A6550"/>
    <x v="2"/>
    <x v="1"/>
    <n v="8"/>
    <n v="7"/>
    <n v="107688"/>
    <n v="0.1"/>
    <n v="0.1"/>
    <n v="1.1000000000000001"/>
  </r>
  <r>
    <x v="1"/>
    <x v="0"/>
    <x v="2"/>
    <s v="A7000"/>
    <x v="3"/>
    <x v="1"/>
    <n v="37"/>
    <n v="16"/>
    <n v="107688"/>
    <n v="0.1"/>
    <n v="0.3"/>
    <n v="2.2999999999999998"/>
  </r>
  <r>
    <x v="1"/>
    <x v="0"/>
    <x v="2"/>
    <s v="E2402"/>
    <x v="4"/>
    <x v="1"/>
    <n v="29"/>
    <n v="4"/>
    <n v="107688"/>
    <n v="0"/>
    <n v="0.3"/>
    <n v="7.2"/>
  </r>
  <r>
    <x v="1"/>
    <x v="0"/>
    <x v="0"/>
    <n v="97605"/>
    <x v="0"/>
    <x v="1"/>
    <n v="35"/>
    <n v="6"/>
    <n v="88514"/>
    <n v="0.1"/>
    <n v="0.4"/>
    <n v="5.8"/>
  </r>
  <r>
    <x v="1"/>
    <x v="0"/>
    <x v="0"/>
    <n v="97606"/>
    <x v="1"/>
    <x v="1"/>
    <n v="20"/>
    <n v="2"/>
    <n v="88514"/>
    <n v="0"/>
    <n v="0.2"/>
    <n v="10"/>
  </r>
  <r>
    <x v="1"/>
    <x v="0"/>
    <x v="0"/>
    <s v="A6550"/>
    <x v="2"/>
    <x v="1"/>
    <n v="13"/>
    <n v="8"/>
    <n v="88514"/>
    <n v="0.1"/>
    <n v="0.1"/>
    <n v="1.6"/>
  </r>
  <r>
    <x v="1"/>
    <x v="0"/>
    <x v="0"/>
    <s v="A7000"/>
    <x v="3"/>
    <x v="1"/>
    <n v="47"/>
    <n v="19"/>
    <n v="88514"/>
    <n v="0.2"/>
    <n v="0.5"/>
    <n v="2.5"/>
  </r>
  <r>
    <x v="1"/>
    <x v="0"/>
    <x v="0"/>
    <s v="E2402"/>
    <x v="4"/>
    <x v="1"/>
    <n v="1"/>
    <n v="1"/>
    <n v="88514"/>
    <n v="0"/>
    <n v="0"/>
    <n v="1"/>
  </r>
  <r>
    <x v="1"/>
    <x v="0"/>
    <x v="6"/>
    <n v="97605"/>
    <x v="0"/>
    <x v="1"/>
    <n v="2"/>
    <n v="2"/>
    <n v="78371"/>
    <n v="0"/>
    <n v="0"/>
    <n v="1"/>
  </r>
  <r>
    <x v="1"/>
    <x v="0"/>
    <x v="6"/>
    <n v="97606"/>
    <x v="1"/>
    <x v="1"/>
    <n v="2"/>
    <n v="1"/>
    <n v="78371"/>
    <n v="0"/>
    <n v="0"/>
    <n v="2"/>
  </r>
  <r>
    <x v="1"/>
    <x v="0"/>
    <x v="6"/>
    <s v="A6550"/>
    <x v="2"/>
    <x v="1"/>
    <n v="3"/>
    <n v="3"/>
    <n v="78371"/>
    <n v="0"/>
    <n v="0"/>
    <n v="1"/>
  </r>
  <r>
    <x v="1"/>
    <x v="0"/>
    <x v="6"/>
    <s v="A7000"/>
    <x v="3"/>
    <x v="1"/>
    <n v="59"/>
    <n v="16"/>
    <n v="78371"/>
    <n v="0.2"/>
    <n v="0.8"/>
    <n v="3.7"/>
  </r>
  <r>
    <x v="1"/>
    <x v="1"/>
    <x v="1"/>
    <n v="97605"/>
    <x v="0"/>
    <x v="1"/>
    <n v="3"/>
    <n v="2"/>
    <s v=";"/>
    <s v=";"/>
    <s v=";"/>
    <n v="1.5"/>
  </r>
  <r>
    <x v="1"/>
    <x v="1"/>
    <x v="1"/>
    <s v="A6550"/>
    <x v="2"/>
    <x v="1"/>
    <n v="2"/>
    <n v="2"/>
    <s v=";"/>
    <s v=";"/>
    <s v=";"/>
    <n v="1"/>
  </r>
  <r>
    <x v="1"/>
    <x v="1"/>
    <x v="1"/>
    <s v="A7000"/>
    <x v="3"/>
    <x v="1"/>
    <n v="10"/>
    <n v="10"/>
    <s v=";"/>
    <s v=";"/>
    <s v=";"/>
    <n v="1"/>
  </r>
  <r>
    <x v="1"/>
    <x v="1"/>
    <x v="1"/>
    <s v="E2402"/>
    <x v="4"/>
    <x v="1"/>
    <n v="2"/>
    <n v="1"/>
    <s v=";"/>
    <s v=";"/>
    <s v=";"/>
    <n v="2"/>
  </r>
  <r>
    <x v="1"/>
    <x v="1"/>
    <x v="2"/>
    <n v="97605"/>
    <x v="0"/>
    <x v="1"/>
    <n v="6"/>
    <n v="3"/>
    <n v="112492"/>
    <n v="0"/>
    <n v="0.1"/>
    <n v="2"/>
  </r>
  <r>
    <x v="1"/>
    <x v="1"/>
    <x v="2"/>
    <n v="97606"/>
    <x v="1"/>
    <x v="1"/>
    <n v="22"/>
    <n v="2"/>
    <n v="112492"/>
    <n v="0"/>
    <n v="0.2"/>
    <n v="11"/>
  </r>
  <r>
    <x v="1"/>
    <x v="1"/>
    <x v="2"/>
    <s v="A6550"/>
    <x v="2"/>
    <x v="1"/>
    <n v="8"/>
    <n v="5"/>
    <n v="112492"/>
    <n v="0"/>
    <n v="0.1"/>
    <n v="1.6"/>
  </r>
  <r>
    <x v="1"/>
    <x v="1"/>
    <x v="2"/>
    <s v="A7000"/>
    <x v="3"/>
    <x v="1"/>
    <n v="32"/>
    <n v="17"/>
    <n v="112492"/>
    <n v="0.2"/>
    <n v="0.3"/>
    <n v="1.9"/>
  </r>
  <r>
    <x v="1"/>
    <x v="1"/>
    <x v="2"/>
    <s v="E2402"/>
    <x v="4"/>
    <x v="1"/>
    <n v="34"/>
    <n v="3"/>
    <n v="112492"/>
    <n v="0"/>
    <n v="0.3"/>
    <n v="11.3"/>
  </r>
  <r>
    <x v="1"/>
    <x v="1"/>
    <x v="0"/>
    <n v="97605"/>
    <x v="0"/>
    <x v="1"/>
    <n v="32"/>
    <n v="10"/>
    <n v="92733"/>
    <n v="0.1"/>
    <n v="0.3"/>
    <n v="3.2"/>
  </r>
  <r>
    <x v="1"/>
    <x v="1"/>
    <x v="0"/>
    <n v="97606"/>
    <x v="1"/>
    <x v="1"/>
    <n v="5"/>
    <n v="3"/>
    <n v="92733"/>
    <n v="0"/>
    <n v="0.1"/>
    <n v="1.7"/>
  </r>
  <r>
    <x v="1"/>
    <x v="1"/>
    <x v="0"/>
    <s v="A6550"/>
    <x v="2"/>
    <x v="1"/>
    <n v="14"/>
    <n v="10"/>
    <n v="92733"/>
    <n v="0.1"/>
    <n v="0.2"/>
    <n v="1.4"/>
  </r>
  <r>
    <x v="1"/>
    <x v="1"/>
    <x v="0"/>
    <s v="A7000"/>
    <x v="3"/>
    <x v="1"/>
    <n v="31"/>
    <n v="15"/>
    <n v="92733"/>
    <n v="0.2"/>
    <n v="0.3"/>
    <n v="2.1"/>
  </r>
  <r>
    <x v="1"/>
    <x v="1"/>
    <x v="0"/>
    <s v="E2402"/>
    <x v="4"/>
    <x v="1"/>
    <n v="1"/>
    <n v="1"/>
    <n v="92733"/>
    <n v="0"/>
    <n v="0"/>
    <n v="1"/>
  </r>
  <r>
    <x v="1"/>
    <x v="1"/>
    <x v="6"/>
    <n v="97605"/>
    <x v="0"/>
    <x v="1"/>
    <n v="16"/>
    <n v="8"/>
    <n v="82266"/>
    <n v="0.1"/>
    <n v="0.2"/>
    <n v="2"/>
  </r>
  <r>
    <x v="1"/>
    <x v="1"/>
    <x v="6"/>
    <n v="97606"/>
    <x v="1"/>
    <x v="1"/>
    <n v="2"/>
    <n v="2"/>
    <n v="82266"/>
    <n v="0"/>
    <n v="0"/>
    <n v="1"/>
  </r>
  <r>
    <x v="1"/>
    <x v="1"/>
    <x v="6"/>
    <s v="A6550"/>
    <x v="2"/>
    <x v="1"/>
    <n v="16"/>
    <n v="11"/>
    <n v="82266"/>
    <n v="0.1"/>
    <n v="0.2"/>
    <n v="1.5"/>
  </r>
  <r>
    <x v="1"/>
    <x v="1"/>
    <x v="6"/>
    <s v="A7000"/>
    <x v="3"/>
    <x v="1"/>
    <n v="49"/>
    <n v="18"/>
    <n v="82266"/>
    <n v="0.2"/>
    <n v="0.6"/>
    <n v="2.7"/>
  </r>
  <r>
    <x v="1"/>
    <x v="1"/>
    <x v="6"/>
    <s v="E2402"/>
    <x v="4"/>
    <x v="1"/>
    <n v="4"/>
    <n v="3"/>
    <n v="82266"/>
    <n v="0"/>
    <n v="0"/>
    <n v="1.3"/>
  </r>
  <r>
    <x v="2"/>
    <x v="0"/>
    <x v="1"/>
    <n v="97605"/>
    <x v="0"/>
    <x v="1"/>
    <n v="1"/>
    <n v="1"/>
    <s v=";"/>
    <s v=";"/>
    <s v=";"/>
    <n v="1"/>
  </r>
  <r>
    <x v="2"/>
    <x v="0"/>
    <x v="1"/>
    <s v="A6550"/>
    <x v="2"/>
    <x v="1"/>
    <n v="2"/>
    <n v="2"/>
    <s v=";"/>
    <s v=";"/>
    <s v=";"/>
    <n v="1"/>
  </r>
  <r>
    <x v="2"/>
    <x v="0"/>
    <x v="1"/>
    <s v="A7000"/>
    <x v="3"/>
    <x v="1"/>
    <n v="4"/>
    <n v="3"/>
    <s v=";"/>
    <s v=";"/>
    <s v=";"/>
    <n v="1.3"/>
  </r>
  <r>
    <x v="2"/>
    <x v="0"/>
    <x v="2"/>
    <n v="97605"/>
    <x v="0"/>
    <x v="1"/>
    <n v="1"/>
    <n v="1"/>
    <n v="32759"/>
    <n v="0"/>
    <n v="0"/>
    <n v="1"/>
  </r>
  <r>
    <x v="2"/>
    <x v="0"/>
    <x v="2"/>
    <s v="A7000"/>
    <x v="3"/>
    <x v="1"/>
    <n v="1"/>
    <n v="1"/>
    <n v="32759"/>
    <n v="0"/>
    <n v="0"/>
    <n v="1"/>
  </r>
  <r>
    <x v="2"/>
    <x v="0"/>
    <x v="0"/>
    <n v="97605"/>
    <x v="0"/>
    <x v="1"/>
    <n v="10"/>
    <n v="1"/>
    <n v="27015"/>
    <n v="0"/>
    <n v="0.4"/>
    <n v="10"/>
  </r>
  <r>
    <x v="2"/>
    <x v="0"/>
    <x v="0"/>
    <n v="97606"/>
    <x v="1"/>
    <x v="1"/>
    <n v="3"/>
    <n v="1"/>
    <n v="27015"/>
    <n v="0"/>
    <n v="0.1"/>
    <n v="3"/>
  </r>
  <r>
    <x v="2"/>
    <x v="0"/>
    <x v="0"/>
    <s v="A6550"/>
    <x v="2"/>
    <x v="1"/>
    <n v="2"/>
    <n v="2"/>
    <n v="27015"/>
    <n v="0.1"/>
    <n v="0.1"/>
    <n v="1"/>
  </r>
  <r>
    <x v="2"/>
    <x v="0"/>
    <x v="0"/>
    <s v="A7000"/>
    <x v="3"/>
    <x v="1"/>
    <n v="5"/>
    <n v="5"/>
    <n v="27015"/>
    <n v="0.2"/>
    <n v="0.2"/>
    <n v="1"/>
  </r>
  <r>
    <x v="2"/>
    <x v="0"/>
    <x v="0"/>
    <s v="E2402"/>
    <x v="4"/>
    <x v="1"/>
    <n v="1"/>
    <n v="1"/>
    <n v="27015"/>
    <n v="0"/>
    <n v="0"/>
    <n v="1"/>
  </r>
  <r>
    <x v="2"/>
    <x v="0"/>
    <x v="6"/>
    <n v="97605"/>
    <x v="0"/>
    <x v="1"/>
    <n v="4"/>
    <n v="2"/>
    <n v="24626"/>
    <n v="0.1"/>
    <n v="0.2"/>
    <n v="2"/>
  </r>
  <r>
    <x v="2"/>
    <x v="0"/>
    <x v="6"/>
    <n v="97606"/>
    <x v="1"/>
    <x v="1"/>
    <n v="2"/>
    <n v="1"/>
    <n v="24626"/>
    <n v="0"/>
    <n v="0.1"/>
    <n v="2"/>
  </r>
  <r>
    <x v="2"/>
    <x v="0"/>
    <x v="6"/>
    <s v="A6550"/>
    <x v="2"/>
    <x v="1"/>
    <n v="4"/>
    <n v="3"/>
    <n v="24626"/>
    <n v="0.1"/>
    <n v="0.2"/>
    <n v="1.3"/>
  </r>
  <r>
    <x v="2"/>
    <x v="0"/>
    <x v="6"/>
    <s v="A7000"/>
    <x v="3"/>
    <x v="1"/>
    <n v="9"/>
    <n v="7"/>
    <n v="24626"/>
    <n v="0.3"/>
    <n v="0.4"/>
    <n v="1.3"/>
  </r>
  <r>
    <x v="2"/>
    <x v="1"/>
    <x v="1"/>
    <n v="97605"/>
    <x v="0"/>
    <x v="1"/>
    <n v="14"/>
    <n v="3"/>
    <s v=";"/>
    <s v=";"/>
    <s v=";"/>
    <n v="4.7"/>
  </r>
  <r>
    <x v="2"/>
    <x v="1"/>
    <x v="1"/>
    <n v="97606"/>
    <x v="1"/>
    <x v="1"/>
    <n v="1"/>
    <n v="1"/>
    <s v=";"/>
    <s v=";"/>
    <s v=";"/>
    <n v="1"/>
  </r>
  <r>
    <x v="2"/>
    <x v="1"/>
    <x v="1"/>
    <s v="A6550"/>
    <x v="2"/>
    <x v="1"/>
    <n v="3"/>
    <n v="3"/>
    <s v=";"/>
    <s v=";"/>
    <s v=";"/>
    <n v="1"/>
  </r>
  <r>
    <x v="2"/>
    <x v="1"/>
    <x v="1"/>
    <s v="A7000"/>
    <x v="3"/>
    <x v="1"/>
    <n v="3"/>
    <n v="3"/>
    <s v=";"/>
    <s v=";"/>
    <s v=";"/>
    <n v="1"/>
  </r>
  <r>
    <x v="2"/>
    <x v="1"/>
    <x v="1"/>
    <s v="E2402"/>
    <x v="4"/>
    <x v="1"/>
    <n v="1"/>
    <n v="1"/>
    <s v=";"/>
    <s v=";"/>
    <s v=";"/>
    <n v="1"/>
  </r>
  <r>
    <x v="2"/>
    <x v="1"/>
    <x v="2"/>
    <n v="97605"/>
    <x v="0"/>
    <x v="1"/>
    <n v="2"/>
    <n v="1"/>
    <n v="33381"/>
    <n v="0"/>
    <n v="0.1"/>
    <n v="2"/>
  </r>
  <r>
    <x v="2"/>
    <x v="1"/>
    <x v="2"/>
    <n v="97606"/>
    <x v="1"/>
    <x v="1"/>
    <n v="4"/>
    <n v="2"/>
    <n v="33381"/>
    <n v="0.1"/>
    <n v="0.1"/>
    <n v="2"/>
  </r>
  <r>
    <x v="2"/>
    <x v="1"/>
    <x v="2"/>
    <s v="A6550"/>
    <x v="2"/>
    <x v="1"/>
    <n v="6"/>
    <n v="5"/>
    <n v="33381"/>
    <n v="0.1"/>
    <n v="0.2"/>
    <n v="1.2"/>
  </r>
  <r>
    <x v="2"/>
    <x v="1"/>
    <x v="2"/>
    <s v="A7000"/>
    <x v="3"/>
    <x v="1"/>
    <n v="8"/>
    <n v="8"/>
    <n v="33381"/>
    <n v="0.2"/>
    <n v="0.2"/>
    <n v="1"/>
  </r>
  <r>
    <x v="2"/>
    <x v="1"/>
    <x v="0"/>
    <n v="97605"/>
    <x v="0"/>
    <x v="1"/>
    <n v="3"/>
    <n v="2"/>
    <n v="27356"/>
    <n v="0.1"/>
    <n v="0.1"/>
    <n v="1.5"/>
  </r>
  <r>
    <x v="2"/>
    <x v="1"/>
    <x v="0"/>
    <n v="97606"/>
    <x v="1"/>
    <x v="1"/>
    <n v="5"/>
    <n v="4"/>
    <n v="27356"/>
    <n v="0.1"/>
    <n v="0.2"/>
    <n v="1.2"/>
  </r>
  <r>
    <x v="2"/>
    <x v="1"/>
    <x v="0"/>
    <s v="A6550"/>
    <x v="2"/>
    <x v="1"/>
    <n v="4"/>
    <n v="3"/>
    <n v="27356"/>
    <n v="0.1"/>
    <n v="0.1"/>
    <n v="1.3"/>
  </r>
  <r>
    <x v="2"/>
    <x v="1"/>
    <x v="0"/>
    <s v="A7000"/>
    <x v="3"/>
    <x v="1"/>
    <n v="7"/>
    <n v="5"/>
    <n v="27356"/>
    <n v="0.2"/>
    <n v="0.3"/>
    <n v="1.4"/>
  </r>
  <r>
    <x v="2"/>
    <x v="1"/>
    <x v="0"/>
    <s v="E2402"/>
    <x v="4"/>
    <x v="1"/>
    <n v="2"/>
    <n v="2"/>
    <n v="27356"/>
    <n v="0.1"/>
    <n v="0.1"/>
    <n v="1"/>
  </r>
  <r>
    <x v="2"/>
    <x v="1"/>
    <x v="6"/>
    <n v="97605"/>
    <x v="0"/>
    <x v="1"/>
    <n v="4"/>
    <n v="2"/>
    <n v="25031"/>
    <n v="0.1"/>
    <n v="0.2"/>
    <n v="2"/>
  </r>
  <r>
    <x v="2"/>
    <x v="1"/>
    <x v="6"/>
    <n v="97606"/>
    <x v="1"/>
    <x v="1"/>
    <n v="1"/>
    <n v="1"/>
    <n v="25031"/>
    <n v="0"/>
    <n v="0"/>
    <n v="1"/>
  </r>
  <r>
    <x v="2"/>
    <x v="1"/>
    <x v="6"/>
    <s v="A6550"/>
    <x v="2"/>
    <x v="1"/>
    <n v="8"/>
    <n v="5"/>
    <n v="25031"/>
    <n v="0.2"/>
    <n v="0.3"/>
    <n v="1.6"/>
  </r>
  <r>
    <x v="2"/>
    <x v="1"/>
    <x v="6"/>
    <s v="A7000"/>
    <x v="3"/>
    <x v="1"/>
    <n v="9"/>
    <n v="6"/>
    <n v="25031"/>
    <n v="0.2"/>
    <n v="0.4"/>
    <n v="1.5"/>
  </r>
  <r>
    <x v="2"/>
    <x v="1"/>
    <x v="6"/>
    <s v="E2402"/>
    <x v="4"/>
    <x v="1"/>
    <n v="4"/>
    <n v="3"/>
    <n v="25031"/>
    <n v="0.1"/>
    <n v="0.2"/>
    <n v="1.3"/>
  </r>
  <r>
    <x v="3"/>
    <x v="0"/>
    <x v="1"/>
    <n v="97605"/>
    <x v="0"/>
    <x v="1"/>
    <n v="131"/>
    <n v="24"/>
    <s v=";"/>
    <s v=";"/>
    <s v=";"/>
    <n v="5.5"/>
  </r>
  <r>
    <x v="3"/>
    <x v="0"/>
    <x v="1"/>
    <n v="97606"/>
    <x v="1"/>
    <x v="1"/>
    <n v="25"/>
    <n v="10"/>
    <s v=";"/>
    <s v=";"/>
    <s v=";"/>
    <n v="2.5"/>
  </r>
  <r>
    <x v="3"/>
    <x v="0"/>
    <x v="1"/>
    <s v="A6550"/>
    <x v="2"/>
    <x v="1"/>
    <n v="126"/>
    <n v="72"/>
    <s v=";"/>
    <s v=";"/>
    <s v=";"/>
    <n v="1.8"/>
  </r>
  <r>
    <x v="3"/>
    <x v="0"/>
    <x v="1"/>
    <s v="A7000"/>
    <x v="3"/>
    <x v="1"/>
    <n v="127"/>
    <n v="75"/>
    <s v=";"/>
    <s v=";"/>
    <s v=";"/>
    <n v="1.7"/>
  </r>
  <r>
    <x v="3"/>
    <x v="0"/>
    <x v="1"/>
    <s v="E2402"/>
    <x v="4"/>
    <x v="1"/>
    <n v="160"/>
    <n v="44"/>
    <s v=";"/>
    <s v=";"/>
    <s v=";"/>
    <n v="3.6"/>
  </r>
  <r>
    <x v="3"/>
    <x v="0"/>
    <x v="2"/>
    <n v="97605"/>
    <x v="0"/>
    <x v="1"/>
    <n v="126"/>
    <n v="43"/>
    <n v="344284"/>
    <n v="0.1"/>
    <n v="0.4"/>
    <n v="2.9"/>
  </r>
  <r>
    <x v="3"/>
    <x v="0"/>
    <x v="2"/>
    <n v="97606"/>
    <x v="1"/>
    <x v="1"/>
    <n v="34"/>
    <n v="12"/>
    <n v="344284"/>
    <n v="0"/>
    <n v="0.1"/>
    <n v="2.8"/>
  </r>
  <r>
    <x v="3"/>
    <x v="0"/>
    <x v="2"/>
    <s v="A6550"/>
    <x v="2"/>
    <x v="1"/>
    <n v="209"/>
    <n v="114"/>
    <n v="344284"/>
    <n v="0.3"/>
    <n v="0.6"/>
    <n v="1.8"/>
  </r>
  <r>
    <x v="3"/>
    <x v="0"/>
    <x v="2"/>
    <s v="A7000"/>
    <x v="3"/>
    <x v="1"/>
    <n v="232"/>
    <n v="126"/>
    <n v="344284"/>
    <n v="0.4"/>
    <n v="0.7"/>
    <n v="1.8"/>
  </r>
  <r>
    <x v="3"/>
    <x v="0"/>
    <x v="2"/>
    <s v="E2402"/>
    <x v="4"/>
    <x v="1"/>
    <n v="320"/>
    <n v="68"/>
    <n v="344284"/>
    <n v="0.2"/>
    <n v="0.9"/>
    <n v="4.7"/>
  </r>
  <r>
    <x v="3"/>
    <x v="0"/>
    <x v="0"/>
    <n v="97605"/>
    <x v="0"/>
    <x v="1"/>
    <n v="186"/>
    <n v="41"/>
    <n v="286358"/>
    <n v="0.1"/>
    <n v="0.6"/>
    <n v="4.5"/>
  </r>
  <r>
    <x v="3"/>
    <x v="0"/>
    <x v="0"/>
    <n v="97606"/>
    <x v="1"/>
    <x v="1"/>
    <n v="87"/>
    <n v="22"/>
    <n v="286358"/>
    <n v="0.1"/>
    <n v="0.3"/>
    <n v="4"/>
  </r>
  <r>
    <x v="3"/>
    <x v="0"/>
    <x v="0"/>
    <s v="A6550"/>
    <x v="2"/>
    <x v="1"/>
    <n v="210"/>
    <n v="107"/>
    <n v="286358"/>
    <n v="0.4"/>
    <n v="0.7"/>
    <n v="2"/>
  </r>
  <r>
    <x v="3"/>
    <x v="0"/>
    <x v="0"/>
    <s v="A7000"/>
    <x v="3"/>
    <x v="1"/>
    <n v="244"/>
    <n v="134"/>
    <n v="286358"/>
    <n v="0.5"/>
    <n v="0.9"/>
    <n v="1.8"/>
  </r>
  <r>
    <x v="3"/>
    <x v="0"/>
    <x v="0"/>
    <s v="E2402"/>
    <x v="4"/>
    <x v="1"/>
    <n v="87"/>
    <n v="47"/>
    <n v="286358"/>
    <n v="0.2"/>
    <n v="0.3"/>
    <n v="1.9"/>
  </r>
  <r>
    <x v="3"/>
    <x v="0"/>
    <x v="6"/>
    <n v="97605"/>
    <x v="0"/>
    <x v="1"/>
    <n v="132"/>
    <n v="35"/>
    <n v="257343"/>
    <n v="0.1"/>
    <n v="0.5"/>
    <n v="3.8"/>
  </r>
  <r>
    <x v="3"/>
    <x v="0"/>
    <x v="6"/>
    <n v="97606"/>
    <x v="1"/>
    <x v="1"/>
    <n v="81"/>
    <n v="18"/>
    <n v="257343"/>
    <n v="0.1"/>
    <n v="0.3"/>
    <n v="4.5"/>
  </r>
  <r>
    <x v="3"/>
    <x v="0"/>
    <x v="6"/>
    <s v="A6550"/>
    <x v="2"/>
    <x v="1"/>
    <n v="203"/>
    <n v="110"/>
    <n v="257343"/>
    <n v="0.4"/>
    <n v="0.8"/>
    <n v="1.8"/>
  </r>
  <r>
    <x v="3"/>
    <x v="0"/>
    <x v="6"/>
    <s v="A7000"/>
    <x v="3"/>
    <x v="1"/>
    <n v="228"/>
    <n v="123"/>
    <n v="257343"/>
    <n v="0.5"/>
    <n v="0.9"/>
    <n v="1.9"/>
  </r>
  <r>
    <x v="3"/>
    <x v="0"/>
    <x v="6"/>
    <s v="E2402"/>
    <x v="4"/>
    <x v="1"/>
    <n v="117"/>
    <n v="61"/>
    <n v="257343"/>
    <n v="0.2"/>
    <n v="0.5"/>
    <n v="1.9"/>
  </r>
  <r>
    <x v="3"/>
    <x v="1"/>
    <x v="1"/>
    <n v="97605"/>
    <x v="0"/>
    <x v="1"/>
    <n v="104"/>
    <n v="23"/>
    <s v=";"/>
    <s v=";"/>
    <s v=";"/>
    <n v="4.5"/>
  </r>
  <r>
    <x v="3"/>
    <x v="1"/>
    <x v="1"/>
    <n v="97606"/>
    <x v="1"/>
    <x v="1"/>
    <n v="28"/>
    <n v="9"/>
    <s v=";"/>
    <s v=";"/>
    <s v=";"/>
    <n v="3.1"/>
  </r>
  <r>
    <x v="3"/>
    <x v="1"/>
    <x v="1"/>
    <s v="A6550"/>
    <x v="2"/>
    <x v="1"/>
    <n v="121"/>
    <n v="70"/>
    <s v=";"/>
    <s v=";"/>
    <s v=";"/>
    <n v="1.7"/>
  </r>
  <r>
    <x v="3"/>
    <x v="1"/>
    <x v="1"/>
    <s v="A7000"/>
    <x v="3"/>
    <x v="1"/>
    <n v="117"/>
    <n v="84"/>
    <s v=";"/>
    <s v=";"/>
    <s v=";"/>
    <n v="1.4"/>
  </r>
  <r>
    <x v="3"/>
    <x v="1"/>
    <x v="1"/>
    <s v="E2402"/>
    <x v="4"/>
    <x v="1"/>
    <n v="162"/>
    <n v="49"/>
    <s v=";"/>
    <s v=";"/>
    <s v=";"/>
    <n v="3.3"/>
  </r>
  <r>
    <x v="3"/>
    <x v="1"/>
    <x v="2"/>
    <n v="97605"/>
    <x v="0"/>
    <x v="1"/>
    <n v="295"/>
    <n v="57"/>
    <n v="326981"/>
    <n v="0.2"/>
    <n v="0.9"/>
    <n v="5.2"/>
  </r>
  <r>
    <x v="3"/>
    <x v="1"/>
    <x v="2"/>
    <n v="97606"/>
    <x v="1"/>
    <x v="1"/>
    <n v="53"/>
    <n v="22"/>
    <n v="326981"/>
    <n v="0.1"/>
    <n v="0.2"/>
    <n v="2.4"/>
  </r>
  <r>
    <x v="3"/>
    <x v="1"/>
    <x v="2"/>
    <s v="A6550"/>
    <x v="2"/>
    <x v="1"/>
    <n v="263"/>
    <n v="119"/>
    <n v="326981"/>
    <n v="0.4"/>
    <n v="0.8"/>
    <n v="2.2000000000000002"/>
  </r>
  <r>
    <x v="3"/>
    <x v="1"/>
    <x v="2"/>
    <s v="A7000"/>
    <x v="3"/>
    <x v="1"/>
    <n v="258"/>
    <n v="137"/>
    <n v="326981"/>
    <n v="0.4"/>
    <n v="0.8"/>
    <n v="1.9"/>
  </r>
  <r>
    <x v="3"/>
    <x v="1"/>
    <x v="2"/>
    <s v="E2402"/>
    <x v="4"/>
    <x v="1"/>
    <n v="267"/>
    <n v="64"/>
    <n v="326981"/>
    <n v="0.2"/>
    <n v="0.8"/>
    <n v="4.2"/>
  </r>
  <r>
    <x v="3"/>
    <x v="1"/>
    <x v="0"/>
    <n v="97605"/>
    <x v="0"/>
    <x v="1"/>
    <n v="300"/>
    <n v="50"/>
    <n v="274280"/>
    <n v="0.2"/>
    <n v="1.1000000000000001"/>
    <n v="6"/>
  </r>
  <r>
    <x v="3"/>
    <x v="1"/>
    <x v="0"/>
    <n v="97606"/>
    <x v="1"/>
    <x v="1"/>
    <n v="79"/>
    <n v="17"/>
    <n v="274280"/>
    <n v="0.1"/>
    <n v="0.3"/>
    <n v="4.5999999999999996"/>
  </r>
  <r>
    <x v="3"/>
    <x v="1"/>
    <x v="0"/>
    <s v="A6550"/>
    <x v="2"/>
    <x v="1"/>
    <n v="234"/>
    <n v="109"/>
    <n v="274280"/>
    <n v="0.4"/>
    <n v="0.9"/>
    <n v="2.1"/>
  </r>
  <r>
    <x v="3"/>
    <x v="1"/>
    <x v="0"/>
    <s v="A7000"/>
    <x v="3"/>
    <x v="1"/>
    <n v="247"/>
    <n v="126"/>
    <n v="274280"/>
    <n v="0.5"/>
    <n v="0.9"/>
    <n v="2"/>
  </r>
  <r>
    <x v="3"/>
    <x v="1"/>
    <x v="0"/>
    <s v="E2402"/>
    <x v="4"/>
    <x v="1"/>
    <n v="111"/>
    <n v="55"/>
    <n v="274280"/>
    <n v="0.2"/>
    <n v="0.4"/>
    <n v="2"/>
  </r>
  <r>
    <x v="3"/>
    <x v="1"/>
    <x v="6"/>
    <n v="97605"/>
    <x v="0"/>
    <x v="1"/>
    <n v="182"/>
    <n v="33"/>
    <n v="237193"/>
    <n v="0.1"/>
    <n v="0.8"/>
    <n v="5.5"/>
  </r>
  <r>
    <x v="3"/>
    <x v="1"/>
    <x v="6"/>
    <n v="97606"/>
    <x v="1"/>
    <x v="1"/>
    <n v="38"/>
    <n v="16"/>
    <n v="237193"/>
    <n v="0.1"/>
    <n v="0.2"/>
    <n v="2.4"/>
  </r>
  <r>
    <x v="3"/>
    <x v="1"/>
    <x v="6"/>
    <s v="A6550"/>
    <x v="2"/>
    <x v="1"/>
    <n v="201"/>
    <n v="88"/>
    <n v="237193"/>
    <n v="0.4"/>
    <n v="0.8"/>
    <n v="2.2999999999999998"/>
  </r>
  <r>
    <x v="3"/>
    <x v="1"/>
    <x v="6"/>
    <s v="A7000"/>
    <x v="3"/>
    <x v="1"/>
    <n v="237"/>
    <n v="99"/>
    <n v="237193"/>
    <n v="0.4"/>
    <n v="1"/>
    <n v="2.4"/>
  </r>
  <r>
    <x v="3"/>
    <x v="1"/>
    <x v="6"/>
    <s v="E2402"/>
    <x v="4"/>
    <x v="1"/>
    <n v="133"/>
    <n v="63"/>
    <n v="237193"/>
    <n v="0.3"/>
    <n v="0.6"/>
    <n v="2.1"/>
  </r>
  <r>
    <x v="4"/>
    <x v="0"/>
    <x v="1"/>
    <n v="97605"/>
    <x v="0"/>
    <x v="1"/>
    <n v="361"/>
    <n v="80"/>
    <s v=";"/>
    <s v=";"/>
    <s v=";"/>
    <n v="4.5"/>
  </r>
  <r>
    <x v="4"/>
    <x v="0"/>
    <x v="1"/>
    <n v="97606"/>
    <x v="1"/>
    <x v="1"/>
    <n v="158"/>
    <n v="27"/>
    <s v=";"/>
    <s v=";"/>
    <s v=";"/>
    <n v="5.9"/>
  </r>
  <r>
    <x v="4"/>
    <x v="0"/>
    <x v="1"/>
    <s v="A6550"/>
    <x v="2"/>
    <x v="1"/>
    <n v="541"/>
    <n v="255"/>
    <s v=";"/>
    <s v=";"/>
    <s v=";"/>
    <n v="2.1"/>
  </r>
  <r>
    <x v="4"/>
    <x v="0"/>
    <x v="1"/>
    <s v="A7000"/>
    <x v="3"/>
    <x v="1"/>
    <n v="515"/>
    <n v="284"/>
    <s v=";"/>
    <s v=";"/>
    <s v=";"/>
    <n v="1.8"/>
  </r>
  <r>
    <x v="4"/>
    <x v="0"/>
    <x v="1"/>
    <s v="E2402"/>
    <x v="4"/>
    <x v="1"/>
    <n v="575"/>
    <n v="217"/>
    <s v=";"/>
    <s v=";"/>
    <s v=";"/>
    <n v="2.6"/>
  </r>
  <r>
    <x v="4"/>
    <x v="0"/>
    <x v="2"/>
    <n v="97605"/>
    <x v="0"/>
    <x v="1"/>
    <n v="869"/>
    <n v="150"/>
    <n v="349974"/>
    <n v="0.4"/>
    <n v="2.5"/>
    <n v="5.8"/>
  </r>
  <r>
    <x v="4"/>
    <x v="0"/>
    <x v="2"/>
    <n v="97606"/>
    <x v="1"/>
    <x v="1"/>
    <n v="157"/>
    <n v="64"/>
    <n v="349974"/>
    <n v="0.2"/>
    <n v="0.4"/>
    <n v="2.5"/>
  </r>
  <r>
    <x v="4"/>
    <x v="0"/>
    <x v="2"/>
    <s v="A6550"/>
    <x v="2"/>
    <x v="1"/>
    <n v="918"/>
    <n v="419"/>
    <n v="349974"/>
    <n v="1.2"/>
    <n v="2.6"/>
    <n v="2.2000000000000002"/>
  </r>
  <r>
    <x v="4"/>
    <x v="0"/>
    <x v="2"/>
    <s v="A7000"/>
    <x v="3"/>
    <x v="1"/>
    <n v="959"/>
    <n v="474"/>
    <n v="349974"/>
    <n v="1.4"/>
    <n v="2.7"/>
    <n v="2"/>
  </r>
  <r>
    <x v="4"/>
    <x v="0"/>
    <x v="2"/>
    <s v="E2402"/>
    <x v="4"/>
    <x v="1"/>
    <n v="813"/>
    <n v="332"/>
    <n v="349974"/>
    <n v="0.9"/>
    <n v="2.2999999999999998"/>
    <n v="2.4"/>
  </r>
  <r>
    <x v="4"/>
    <x v="0"/>
    <x v="0"/>
    <n v="97605"/>
    <x v="0"/>
    <x v="1"/>
    <n v="948"/>
    <n v="204"/>
    <n v="324956"/>
    <n v="0.6"/>
    <n v="2.9"/>
    <n v="4.5999999999999996"/>
  </r>
  <r>
    <x v="4"/>
    <x v="0"/>
    <x v="0"/>
    <n v="97606"/>
    <x v="1"/>
    <x v="1"/>
    <n v="257"/>
    <n v="87"/>
    <n v="324956"/>
    <n v="0.3"/>
    <n v="0.8"/>
    <n v="3"/>
  </r>
  <r>
    <x v="4"/>
    <x v="0"/>
    <x v="0"/>
    <s v="A6550"/>
    <x v="2"/>
    <x v="1"/>
    <n v="1051"/>
    <n v="491"/>
    <n v="324956"/>
    <n v="1.5"/>
    <n v="3.2"/>
    <n v="2.1"/>
  </r>
  <r>
    <x v="4"/>
    <x v="0"/>
    <x v="0"/>
    <s v="A7000"/>
    <x v="3"/>
    <x v="1"/>
    <n v="1083"/>
    <n v="545"/>
    <n v="324956"/>
    <n v="1.7"/>
    <n v="3.3"/>
    <n v="2"/>
  </r>
  <r>
    <x v="4"/>
    <x v="0"/>
    <x v="0"/>
    <s v="E2402"/>
    <x v="4"/>
    <x v="1"/>
    <n v="495"/>
    <n v="302"/>
    <n v="324956"/>
    <n v="0.9"/>
    <n v="1.5"/>
    <n v="1.6"/>
  </r>
  <r>
    <x v="4"/>
    <x v="0"/>
    <x v="6"/>
    <n v="97605"/>
    <x v="0"/>
    <x v="1"/>
    <n v="790"/>
    <n v="209"/>
    <n v="328367"/>
    <n v="0.6"/>
    <n v="2.4"/>
    <n v="3.8"/>
  </r>
  <r>
    <x v="4"/>
    <x v="0"/>
    <x v="6"/>
    <n v="97606"/>
    <x v="1"/>
    <x v="1"/>
    <n v="249"/>
    <n v="77"/>
    <n v="328367"/>
    <n v="0.2"/>
    <n v="0.8"/>
    <n v="3.2"/>
  </r>
  <r>
    <x v="4"/>
    <x v="0"/>
    <x v="6"/>
    <s v="A6550"/>
    <x v="2"/>
    <x v="1"/>
    <n v="1272"/>
    <n v="535"/>
    <n v="328367"/>
    <n v="1.6"/>
    <n v="3.9"/>
    <n v="2.4"/>
  </r>
  <r>
    <x v="4"/>
    <x v="0"/>
    <x v="6"/>
    <s v="A7000"/>
    <x v="3"/>
    <x v="1"/>
    <n v="1289"/>
    <n v="591"/>
    <n v="328367"/>
    <n v="1.8"/>
    <n v="3.9"/>
    <n v="2.2000000000000002"/>
  </r>
  <r>
    <x v="4"/>
    <x v="0"/>
    <x v="6"/>
    <s v="E2402"/>
    <x v="4"/>
    <x v="1"/>
    <n v="791"/>
    <n v="420"/>
    <n v="328367"/>
    <n v="1.3"/>
    <n v="2.4"/>
    <n v="1.9"/>
  </r>
  <r>
    <x v="4"/>
    <x v="1"/>
    <x v="1"/>
    <n v="97605"/>
    <x v="0"/>
    <x v="1"/>
    <n v="399"/>
    <n v="105"/>
    <s v=";"/>
    <s v=";"/>
    <s v=";"/>
    <n v="3.8"/>
  </r>
  <r>
    <x v="4"/>
    <x v="1"/>
    <x v="1"/>
    <n v="97606"/>
    <x v="1"/>
    <x v="1"/>
    <n v="125"/>
    <n v="34"/>
    <s v=";"/>
    <s v=";"/>
    <s v=";"/>
    <n v="3.7"/>
  </r>
  <r>
    <x v="4"/>
    <x v="1"/>
    <x v="1"/>
    <s v="A6550"/>
    <x v="2"/>
    <x v="1"/>
    <n v="585"/>
    <n v="295"/>
    <s v=";"/>
    <s v=";"/>
    <s v=";"/>
    <n v="2"/>
  </r>
  <r>
    <x v="4"/>
    <x v="1"/>
    <x v="1"/>
    <s v="A7000"/>
    <x v="3"/>
    <x v="1"/>
    <n v="641"/>
    <n v="343"/>
    <s v=";"/>
    <s v=";"/>
    <s v=";"/>
    <n v="1.9"/>
  </r>
  <r>
    <x v="4"/>
    <x v="1"/>
    <x v="1"/>
    <s v="E2402"/>
    <x v="4"/>
    <x v="1"/>
    <n v="743"/>
    <n v="263"/>
    <s v=";"/>
    <s v=";"/>
    <s v=";"/>
    <n v="2.8"/>
  </r>
  <r>
    <x v="4"/>
    <x v="1"/>
    <x v="2"/>
    <n v="97605"/>
    <x v="0"/>
    <x v="1"/>
    <n v="862"/>
    <n v="200"/>
    <n v="333774"/>
    <n v="0.6"/>
    <n v="2.6"/>
    <n v="4.3"/>
  </r>
  <r>
    <x v="4"/>
    <x v="1"/>
    <x v="2"/>
    <n v="97606"/>
    <x v="1"/>
    <x v="1"/>
    <n v="192"/>
    <n v="64"/>
    <n v="333774"/>
    <n v="0.2"/>
    <n v="0.6"/>
    <n v="3"/>
  </r>
  <r>
    <x v="4"/>
    <x v="1"/>
    <x v="2"/>
    <s v="A6550"/>
    <x v="2"/>
    <x v="1"/>
    <n v="1140"/>
    <n v="483"/>
    <n v="333774"/>
    <n v="1.4"/>
    <n v="3.4"/>
    <n v="2.4"/>
  </r>
  <r>
    <x v="4"/>
    <x v="1"/>
    <x v="2"/>
    <s v="A7000"/>
    <x v="3"/>
    <x v="1"/>
    <n v="1275"/>
    <n v="570"/>
    <n v="333774"/>
    <n v="1.7"/>
    <n v="3.8"/>
    <n v="2.2000000000000002"/>
  </r>
  <r>
    <x v="4"/>
    <x v="1"/>
    <x v="2"/>
    <s v="E2402"/>
    <x v="4"/>
    <x v="1"/>
    <n v="986"/>
    <n v="385"/>
    <n v="333774"/>
    <n v="1.2"/>
    <n v="3"/>
    <n v="2.6"/>
  </r>
  <r>
    <x v="4"/>
    <x v="1"/>
    <x v="0"/>
    <n v="97605"/>
    <x v="0"/>
    <x v="1"/>
    <n v="1361"/>
    <n v="274"/>
    <n v="312656"/>
    <n v="0.9"/>
    <n v="4.4000000000000004"/>
    <n v="5"/>
  </r>
  <r>
    <x v="4"/>
    <x v="1"/>
    <x v="0"/>
    <n v="97606"/>
    <x v="1"/>
    <x v="1"/>
    <n v="291"/>
    <n v="87"/>
    <n v="312656"/>
    <n v="0.3"/>
    <n v="0.9"/>
    <n v="3.3"/>
  </r>
  <r>
    <x v="4"/>
    <x v="1"/>
    <x v="0"/>
    <s v="A6550"/>
    <x v="2"/>
    <x v="1"/>
    <n v="1368"/>
    <n v="594"/>
    <n v="312656"/>
    <n v="1.9"/>
    <n v="4.4000000000000004"/>
    <n v="2.2999999999999998"/>
  </r>
  <r>
    <x v="4"/>
    <x v="1"/>
    <x v="0"/>
    <s v="A7000"/>
    <x v="3"/>
    <x v="1"/>
    <n v="1539"/>
    <n v="699"/>
    <n v="312656"/>
    <n v="2.2000000000000002"/>
    <n v="4.9000000000000004"/>
    <n v="2.2000000000000002"/>
  </r>
  <r>
    <x v="4"/>
    <x v="1"/>
    <x v="0"/>
    <s v="E2402"/>
    <x v="4"/>
    <x v="1"/>
    <n v="652"/>
    <n v="362"/>
    <n v="312656"/>
    <n v="1.2"/>
    <n v="2.1"/>
    <n v="1.8"/>
  </r>
  <r>
    <x v="4"/>
    <x v="1"/>
    <x v="6"/>
    <n v="97605"/>
    <x v="0"/>
    <x v="1"/>
    <n v="1404"/>
    <n v="297"/>
    <n v="307984"/>
    <n v="1"/>
    <n v="4.5999999999999996"/>
    <n v="4.7"/>
  </r>
  <r>
    <x v="4"/>
    <x v="1"/>
    <x v="6"/>
    <n v="97606"/>
    <x v="1"/>
    <x v="1"/>
    <n v="230"/>
    <n v="95"/>
    <n v="307984"/>
    <n v="0.3"/>
    <n v="0.7"/>
    <n v="2.4"/>
  </r>
  <r>
    <x v="4"/>
    <x v="1"/>
    <x v="6"/>
    <s v="A6550"/>
    <x v="2"/>
    <x v="1"/>
    <n v="1421"/>
    <n v="590"/>
    <n v="307984"/>
    <n v="1.9"/>
    <n v="4.5999999999999996"/>
    <n v="2.4"/>
  </r>
  <r>
    <x v="4"/>
    <x v="1"/>
    <x v="6"/>
    <s v="A7000"/>
    <x v="3"/>
    <x v="1"/>
    <n v="1567"/>
    <n v="707"/>
    <n v="307984"/>
    <n v="2.2999999999999998"/>
    <n v="5.0999999999999996"/>
    <n v="2.2000000000000002"/>
  </r>
  <r>
    <x v="4"/>
    <x v="1"/>
    <x v="6"/>
    <s v="E2402"/>
    <x v="4"/>
    <x v="1"/>
    <n v="1036"/>
    <n v="510"/>
    <n v="307984"/>
    <n v="1.7"/>
    <n v="3.4"/>
    <n v="2"/>
  </r>
  <r>
    <x v="5"/>
    <x v="0"/>
    <x v="1"/>
    <n v="97605"/>
    <x v="0"/>
    <x v="1"/>
    <n v="331"/>
    <n v="96"/>
    <s v=";"/>
    <s v=";"/>
    <s v=";"/>
    <n v="3.4"/>
  </r>
  <r>
    <x v="5"/>
    <x v="0"/>
    <x v="1"/>
    <n v="97606"/>
    <x v="1"/>
    <x v="1"/>
    <n v="132"/>
    <n v="45"/>
    <s v=";"/>
    <s v=";"/>
    <s v=";"/>
    <n v="2.9"/>
  </r>
  <r>
    <x v="5"/>
    <x v="0"/>
    <x v="1"/>
    <s v="A6550"/>
    <x v="2"/>
    <x v="1"/>
    <n v="726"/>
    <n v="386"/>
    <s v=";"/>
    <s v=";"/>
    <s v=";"/>
    <n v="1.9"/>
  </r>
  <r>
    <x v="5"/>
    <x v="0"/>
    <x v="1"/>
    <s v="A7000"/>
    <x v="3"/>
    <x v="1"/>
    <n v="724"/>
    <n v="421"/>
    <s v=";"/>
    <s v=";"/>
    <s v=";"/>
    <n v="1.7"/>
  </r>
  <r>
    <x v="5"/>
    <x v="0"/>
    <x v="1"/>
    <s v="E2402"/>
    <x v="4"/>
    <x v="1"/>
    <n v="694"/>
    <n v="386"/>
    <s v=";"/>
    <s v=";"/>
    <s v=";"/>
    <n v="1.8"/>
  </r>
  <r>
    <x v="5"/>
    <x v="0"/>
    <x v="2"/>
    <n v="97605"/>
    <x v="0"/>
    <x v="1"/>
    <n v="1011"/>
    <n v="256"/>
    <n v="567678"/>
    <n v="0.5"/>
    <n v="1.8"/>
    <n v="3.9"/>
  </r>
  <r>
    <x v="5"/>
    <x v="0"/>
    <x v="2"/>
    <n v="97606"/>
    <x v="1"/>
    <x v="1"/>
    <n v="234"/>
    <n v="92"/>
    <n v="567678"/>
    <n v="0.2"/>
    <n v="0.4"/>
    <n v="2.5"/>
  </r>
  <r>
    <x v="5"/>
    <x v="0"/>
    <x v="2"/>
    <s v="A6550"/>
    <x v="2"/>
    <x v="1"/>
    <n v="1587"/>
    <n v="770"/>
    <n v="567678"/>
    <n v="1.4"/>
    <n v="2.8"/>
    <n v="2.1"/>
  </r>
  <r>
    <x v="5"/>
    <x v="0"/>
    <x v="2"/>
    <s v="A7000"/>
    <x v="3"/>
    <x v="1"/>
    <n v="1605"/>
    <n v="874"/>
    <n v="567678"/>
    <n v="1.5"/>
    <n v="2.8"/>
    <n v="1.8"/>
  </r>
  <r>
    <x v="5"/>
    <x v="0"/>
    <x v="2"/>
    <s v="E2402"/>
    <x v="4"/>
    <x v="1"/>
    <n v="1335"/>
    <n v="709"/>
    <n v="567678"/>
    <n v="1.2"/>
    <n v="2.4"/>
    <n v="1.9"/>
  </r>
  <r>
    <x v="5"/>
    <x v="0"/>
    <x v="0"/>
    <n v="97605"/>
    <x v="0"/>
    <x v="1"/>
    <n v="1448"/>
    <n v="360"/>
    <n v="641510"/>
    <n v="0.6"/>
    <n v="2.2999999999999998"/>
    <n v="4"/>
  </r>
  <r>
    <x v="5"/>
    <x v="0"/>
    <x v="0"/>
    <n v="97606"/>
    <x v="1"/>
    <x v="1"/>
    <n v="326"/>
    <n v="119"/>
    <n v="641510"/>
    <n v="0.2"/>
    <n v="0.5"/>
    <n v="2.7"/>
  </r>
  <r>
    <x v="5"/>
    <x v="0"/>
    <x v="0"/>
    <s v="A6550"/>
    <x v="2"/>
    <x v="1"/>
    <n v="1823"/>
    <n v="875"/>
    <n v="641510"/>
    <n v="1.4"/>
    <n v="2.8"/>
    <n v="2.1"/>
  </r>
  <r>
    <x v="5"/>
    <x v="0"/>
    <x v="0"/>
    <s v="A7000"/>
    <x v="3"/>
    <x v="1"/>
    <n v="1875"/>
    <n v="1006"/>
    <n v="641510"/>
    <n v="1.6"/>
    <n v="2.9"/>
    <n v="1.9"/>
  </r>
  <r>
    <x v="5"/>
    <x v="0"/>
    <x v="0"/>
    <s v="E2402"/>
    <x v="4"/>
    <x v="1"/>
    <n v="1099"/>
    <n v="659"/>
    <n v="641510"/>
    <n v="1"/>
    <n v="1.7"/>
    <n v="1.7"/>
  </r>
  <r>
    <x v="5"/>
    <x v="0"/>
    <x v="6"/>
    <n v="97605"/>
    <x v="0"/>
    <x v="1"/>
    <n v="1321"/>
    <n v="374"/>
    <n v="714148"/>
    <n v="0.5"/>
    <n v="1.8"/>
    <n v="3.5"/>
  </r>
  <r>
    <x v="5"/>
    <x v="0"/>
    <x v="6"/>
    <n v="97606"/>
    <x v="1"/>
    <x v="1"/>
    <n v="378"/>
    <n v="139"/>
    <n v="714148"/>
    <n v="0.2"/>
    <n v="0.5"/>
    <n v="2.7"/>
  </r>
  <r>
    <x v="5"/>
    <x v="0"/>
    <x v="6"/>
    <s v="A6550"/>
    <x v="2"/>
    <x v="1"/>
    <n v="1998"/>
    <n v="938"/>
    <n v="714148"/>
    <n v="1.3"/>
    <n v="2.8"/>
    <n v="2.1"/>
  </r>
  <r>
    <x v="5"/>
    <x v="0"/>
    <x v="6"/>
    <s v="A7000"/>
    <x v="3"/>
    <x v="1"/>
    <n v="2049"/>
    <n v="1085"/>
    <n v="714148"/>
    <n v="1.5"/>
    <n v="2.9"/>
    <n v="1.9"/>
  </r>
  <r>
    <x v="5"/>
    <x v="0"/>
    <x v="6"/>
    <s v="E2402"/>
    <x v="4"/>
    <x v="1"/>
    <n v="1625"/>
    <n v="887"/>
    <n v="714148"/>
    <n v="1.2"/>
    <n v="2.2999999999999998"/>
    <n v="1.8"/>
  </r>
  <r>
    <x v="5"/>
    <x v="1"/>
    <x v="1"/>
    <n v="97605"/>
    <x v="0"/>
    <x v="1"/>
    <n v="412"/>
    <n v="113"/>
    <s v=";"/>
    <s v=";"/>
    <s v=";"/>
    <n v="3.6"/>
  </r>
  <r>
    <x v="5"/>
    <x v="1"/>
    <x v="1"/>
    <n v="97606"/>
    <x v="1"/>
    <x v="1"/>
    <n v="87"/>
    <n v="32"/>
    <s v=";"/>
    <s v=";"/>
    <s v=";"/>
    <n v="2.7"/>
  </r>
  <r>
    <x v="5"/>
    <x v="1"/>
    <x v="1"/>
    <s v="A6550"/>
    <x v="2"/>
    <x v="1"/>
    <n v="577"/>
    <n v="352"/>
    <s v=";"/>
    <s v=";"/>
    <s v=";"/>
    <n v="1.6"/>
  </r>
  <r>
    <x v="5"/>
    <x v="1"/>
    <x v="1"/>
    <s v="A7000"/>
    <x v="3"/>
    <x v="1"/>
    <n v="594"/>
    <n v="400"/>
    <s v=";"/>
    <s v=";"/>
    <s v=";"/>
    <n v="1.5"/>
  </r>
  <r>
    <x v="5"/>
    <x v="1"/>
    <x v="1"/>
    <s v="E2402"/>
    <x v="4"/>
    <x v="1"/>
    <n v="670"/>
    <n v="347"/>
    <s v=";"/>
    <s v=";"/>
    <s v=";"/>
    <n v="1.9"/>
  </r>
  <r>
    <x v="5"/>
    <x v="1"/>
    <x v="2"/>
    <n v="97605"/>
    <x v="0"/>
    <x v="1"/>
    <n v="873"/>
    <n v="242"/>
    <n v="456965"/>
    <n v="0.5"/>
    <n v="1.9"/>
    <n v="3.6"/>
  </r>
  <r>
    <x v="5"/>
    <x v="1"/>
    <x v="2"/>
    <n v="97606"/>
    <x v="1"/>
    <x v="1"/>
    <n v="240"/>
    <n v="93"/>
    <n v="456965"/>
    <n v="0.2"/>
    <n v="0.5"/>
    <n v="2.6"/>
  </r>
  <r>
    <x v="5"/>
    <x v="1"/>
    <x v="2"/>
    <s v="A6550"/>
    <x v="2"/>
    <x v="1"/>
    <n v="1265"/>
    <n v="643"/>
    <n v="456965"/>
    <n v="1.4"/>
    <n v="2.8"/>
    <n v="2"/>
  </r>
  <r>
    <x v="5"/>
    <x v="1"/>
    <x v="2"/>
    <s v="A7000"/>
    <x v="3"/>
    <x v="1"/>
    <n v="1362"/>
    <n v="788"/>
    <n v="456965"/>
    <n v="1.7"/>
    <n v="3"/>
    <n v="1.7"/>
  </r>
  <r>
    <x v="5"/>
    <x v="1"/>
    <x v="2"/>
    <s v="E2402"/>
    <x v="4"/>
    <x v="1"/>
    <n v="1229"/>
    <n v="601"/>
    <n v="456965"/>
    <n v="1.3"/>
    <n v="2.7"/>
    <n v="2"/>
  </r>
  <r>
    <x v="5"/>
    <x v="1"/>
    <x v="0"/>
    <n v="97605"/>
    <x v="0"/>
    <x v="1"/>
    <n v="1421"/>
    <n v="336"/>
    <n v="512690"/>
    <n v="0.7"/>
    <n v="2.8"/>
    <n v="4.2"/>
  </r>
  <r>
    <x v="5"/>
    <x v="1"/>
    <x v="0"/>
    <n v="97606"/>
    <x v="1"/>
    <x v="1"/>
    <n v="240"/>
    <n v="103"/>
    <n v="512690"/>
    <n v="0.2"/>
    <n v="0.5"/>
    <n v="2.2999999999999998"/>
  </r>
  <r>
    <x v="5"/>
    <x v="1"/>
    <x v="0"/>
    <s v="A6550"/>
    <x v="2"/>
    <x v="1"/>
    <n v="1776"/>
    <n v="816"/>
    <n v="512690"/>
    <n v="1.6"/>
    <n v="3.5"/>
    <n v="2.2000000000000002"/>
  </r>
  <r>
    <x v="5"/>
    <x v="1"/>
    <x v="0"/>
    <s v="A7000"/>
    <x v="3"/>
    <x v="1"/>
    <n v="1805"/>
    <n v="957"/>
    <n v="512690"/>
    <n v="1.9"/>
    <n v="3.5"/>
    <n v="1.9"/>
  </r>
  <r>
    <x v="5"/>
    <x v="1"/>
    <x v="0"/>
    <s v="E2402"/>
    <x v="4"/>
    <x v="1"/>
    <n v="1040"/>
    <n v="596"/>
    <n v="512690"/>
    <n v="1.2"/>
    <n v="2"/>
    <n v="1.7"/>
  </r>
  <r>
    <x v="5"/>
    <x v="1"/>
    <x v="6"/>
    <n v="97605"/>
    <x v="0"/>
    <x v="1"/>
    <n v="1468"/>
    <n v="383"/>
    <n v="569042"/>
    <n v="0.7"/>
    <n v="2.6"/>
    <n v="3.8"/>
  </r>
  <r>
    <x v="5"/>
    <x v="1"/>
    <x v="6"/>
    <n v="97606"/>
    <x v="1"/>
    <x v="1"/>
    <n v="411"/>
    <n v="143"/>
    <n v="569042"/>
    <n v="0.3"/>
    <n v="0.7"/>
    <n v="2.9"/>
  </r>
  <r>
    <x v="5"/>
    <x v="1"/>
    <x v="6"/>
    <s v="A6550"/>
    <x v="2"/>
    <x v="1"/>
    <n v="1917"/>
    <n v="891"/>
    <n v="569042"/>
    <n v="1.6"/>
    <n v="3.4"/>
    <n v="2.2000000000000002"/>
  </r>
  <r>
    <x v="5"/>
    <x v="1"/>
    <x v="6"/>
    <s v="A7000"/>
    <x v="3"/>
    <x v="1"/>
    <n v="2068"/>
    <n v="1084"/>
    <n v="569042"/>
    <n v="1.9"/>
    <n v="3.6"/>
    <n v="1.9"/>
  </r>
  <r>
    <x v="5"/>
    <x v="1"/>
    <x v="6"/>
    <s v="E2402"/>
    <x v="4"/>
    <x v="1"/>
    <n v="1559"/>
    <n v="863"/>
    <n v="569042"/>
    <n v="1.5"/>
    <n v="2.7"/>
    <n v="1.8"/>
  </r>
  <r>
    <x v="3"/>
    <x v="0"/>
    <x v="1"/>
    <n v="97605"/>
    <x v="0"/>
    <x v="1"/>
    <n v="13"/>
    <n v="6"/>
    <n v="78670"/>
    <n v="0.1"/>
    <n v="0.2"/>
    <n v="2.2000000000000002"/>
  </r>
  <r>
    <x v="3"/>
    <x v="0"/>
    <x v="1"/>
    <s v="A7000"/>
    <x v="3"/>
    <x v="1"/>
    <n v="14"/>
    <n v="10"/>
    <n v="78670"/>
    <n v="0.1"/>
    <n v="0.2"/>
    <n v="1.4"/>
  </r>
  <r>
    <x v="3"/>
    <x v="0"/>
    <x v="1"/>
    <s v="A6550"/>
    <x v="2"/>
    <x v="1"/>
    <n v="17"/>
    <n v="10"/>
    <n v="78670"/>
    <n v="0.1"/>
    <n v="0.2"/>
    <n v="1.7"/>
  </r>
  <r>
    <x v="3"/>
    <x v="0"/>
    <x v="1"/>
    <s v="E2402"/>
    <x v="4"/>
    <x v="1"/>
    <n v="50"/>
    <n v="23"/>
    <n v="78670"/>
    <n v="0.3"/>
    <n v="0.6"/>
    <n v="2.2000000000000002"/>
  </r>
  <r>
    <x v="3"/>
    <x v="0"/>
    <x v="2"/>
    <s v="E2402"/>
    <x v="4"/>
    <x v="1"/>
    <n v="42"/>
    <n v="19"/>
    <n v="76708"/>
    <n v="0.2"/>
    <n v="0.5"/>
    <n v="2.2000000000000002"/>
  </r>
  <r>
    <x v="3"/>
    <x v="0"/>
    <x v="2"/>
    <n v="97605"/>
    <x v="0"/>
    <x v="1"/>
    <n v="17"/>
    <n v="6"/>
    <n v="76708"/>
    <n v="0.1"/>
    <n v="0.2"/>
    <n v="2.8"/>
  </r>
  <r>
    <x v="4"/>
    <x v="1"/>
    <x v="5"/>
    <n v="97605"/>
    <x v="0"/>
    <x v="1"/>
    <n v="12"/>
    <n v="6"/>
    <n v="63303"/>
    <n v="0.1"/>
    <n v="0.2"/>
    <n v="2"/>
  </r>
  <r>
    <x v="4"/>
    <x v="1"/>
    <x v="5"/>
    <s v="A6550"/>
    <x v="2"/>
    <x v="1"/>
    <n v="17"/>
    <n v="9"/>
    <n v="63303"/>
    <n v="0.1"/>
    <n v="0.3"/>
    <n v="1.9"/>
  </r>
  <r>
    <x v="4"/>
    <x v="1"/>
    <x v="5"/>
    <n v="97606"/>
    <x v="1"/>
    <x v="1"/>
    <n v="1"/>
    <n v="1"/>
    <n v="63303"/>
    <n v="0"/>
    <n v="0"/>
    <n v="1"/>
  </r>
  <r>
    <x v="4"/>
    <x v="1"/>
    <x v="5"/>
    <s v="A7000"/>
    <x v="3"/>
    <x v="1"/>
    <n v="65"/>
    <n v="38"/>
    <n v="63303"/>
    <n v="0.6"/>
    <n v="1"/>
    <n v="1.7"/>
  </r>
  <r>
    <x v="4"/>
    <x v="1"/>
    <x v="5"/>
    <s v="E2402"/>
    <x v="4"/>
    <x v="1"/>
    <n v="126"/>
    <n v="51"/>
    <n v="63303"/>
    <n v="0.8"/>
    <n v="2"/>
    <n v="2.5"/>
  </r>
  <r>
    <x v="5"/>
    <x v="0"/>
    <x v="1"/>
    <n v="97606"/>
    <x v="1"/>
    <x v="1"/>
    <n v="1"/>
    <n v="1"/>
    <n v="35456"/>
    <n v="0"/>
    <n v="0"/>
    <n v="1"/>
  </r>
  <r>
    <x v="5"/>
    <x v="0"/>
    <x v="1"/>
    <s v="A6550"/>
    <x v="2"/>
    <x v="1"/>
    <n v="64"/>
    <n v="27"/>
    <n v="35456"/>
    <n v="0.8"/>
    <n v="1.8"/>
    <n v="2.4"/>
  </r>
  <r>
    <x v="5"/>
    <x v="0"/>
    <x v="1"/>
    <s v="E2402"/>
    <x v="4"/>
    <x v="1"/>
    <n v="129"/>
    <n v="45"/>
    <n v="35456"/>
    <n v="1.3"/>
    <n v="3.6"/>
    <n v="2.9"/>
  </r>
  <r>
    <x v="5"/>
    <x v="0"/>
    <x v="1"/>
    <n v="97605"/>
    <x v="0"/>
    <x v="1"/>
    <n v="33"/>
    <n v="14"/>
    <n v="35456"/>
    <n v="0.4"/>
    <n v="0.9"/>
    <n v="2.4"/>
  </r>
  <r>
    <x v="5"/>
    <x v="0"/>
    <x v="1"/>
    <s v="A7000"/>
    <x v="3"/>
    <x v="1"/>
    <n v="16"/>
    <n v="12"/>
    <n v="35456"/>
    <n v="0.3"/>
    <n v="0.5"/>
    <n v="1.3"/>
  </r>
  <r>
    <x v="1"/>
    <x v="1"/>
    <x v="0"/>
    <n v="97605"/>
    <x v="0"/>
    <x v="1"/>
    <n v="1"/>
    <n v="1"/>
    <n v="29237"/>
    <n v="0"/>
    <n v="0"/>
    <n v="1"/>
  </r>
  <r>
    <x v="1"/>
    <x v="1"/>
    <x v="0"/>
    <s v="E2402"/>
    <x v="4"/>
    <x v="1"/>
    <n v="4"/>
    <n v="3"/>
    <n v="29237"/>
    <n v="0.1"/>
    <n v="0.1"/>
    <n v="1.3"/>
  </r>
  <r>
    <x v="4"/>
    <x v="1"/>
    <x v="0"/>
    <s v="E2402"/>
    <x v="4"/>
    <x v="1"/>
    <n v="107"/>
    <n v="48"/>
    <n v="68389"/>
    <n v="0.7"/>
    <n v="1.6"/>
    <n v="2.2000000000000002"/>
  </r>
  <r>
    <x v="4"/>
    <x v="1"/>
    <x v="0"/>
    <n v="97605"/>
    <x v="0"/>
    <x v="1"/>
    <n v="27"/>
    <n v="6"/>
    <n v="68389"/>
    <n v="0.1"/>
    <n v="0.4"/>
    <n v="4.5"/>
  </r>
  <r>
    <x v="4"/>
    <x v="1"/>
    <x v="0"/>
    <s v="A6550"/>
    <x v="2"/>
    <x v="1"/>
    <n v="7"/>
    <n v="4"/>
    <n v="68389"/>
    <n v="0.1"/>
    <n v="0.1"/>
    <n v="1.8"/>
  </r>
  <r>
    <x v="5"/>
    <x v="0"/>
    <x v="3"/>
    <s v="E2402"/>
    <x v="4"/>
    <x v="1"/>
    <n v="74"/>
    <n v="20"/>
    <n v="33202"/>
    <n v="0.6"/>
    <n v="2.2000000000000002"/>
    <n v="3.7"/>
  </r>
  <r>
    <x v="5"/>
    <x v="0"/>
    <x v="2"/>
    <s v="A6550"/>
    <x v="2"/>
    <x v="1"/>
    <n v="9"/>
    <n v="4"/>
    <n v="36180"/>
    <n v="0.1"/>
    <n v="0.2"/>
    <n v="2.2999999999999998"/>
  </r>
  <r>
    <x v="5"/>
    <x v="0"/>
    <x v="2"/>
    <s v="E2402"/>
    <x v="4"/>
    <x v="1"/>
    <n v="161"/>
    <n v="55"/>
    <n v="36180"/>
    <n v="1.5"/>
    <n v="4.4000000000000004"/>
    <n v="2.9"/>
  </r>
  <r>
    <x v="5"/>
    <x v="0"/>
    <x v="2"/>
    <n v="97605"/>
    <x v="0"/>
    <x v="1"/>
    <n v="50"/>
    <n v="21"/>
    <n v="36180"/>
    <n v="0.6"/>
    <n v="1.4"/>
    <n v="2.4"/>
  </r>
  <r>
    <x v="5"/>
    <x v="0"/>
    <x v="2"/>
    <n v="97606"/>
    <x v="1"/>
    <x v="1"/>
    <n v="1"/>
    <n v="1"/>
    <n v="36180"/>
    <n v="0"/>
    <n v="0"/>
    <n v="1"/>
  </r>
  <r>
    <x v="5"/>
    <x v="1"/>
    <x v="8"/>
    <s v="A7000"/>
    <x v="3"/>
    <x v="1"/>
    <n v="2"/>
    <n v="1"/>
    <n v="23194"/>
    <n v="0"/>
    <n v="0.1"/>
    <n v="2"/>
  </r>
  <r>
    <x v="1"/>
    <x v="0"/>
    <x v="0"/>
    <n v="97605"/>
    <x v="0"/>
    <x v="1"/>
    <n v="2"/>
    <n v="1"/>
    <n v="28361"/>
    <n v="0"/>
    <n v="0.1"/>
    <n v="2"/>
  </r>
  <r>
    <x v="1"/>
    <x v="0"/>
    <x v="0"/>
    <s v="E2402"/>
    <x v="4"/>
    <x v="1"/>
    <n v="1"/>
    <n v="1"/>
    <n v="28361"/>
    <n v="0"/>
    <n v="0"/>
    <n v="1"/>
  </r>
  <r>
    <x v="2"/>
    <x v="0"/>
    <x v="0"/>
    <s v="E2402"/>
    <x v="4"/>
    <x v="1"/>
    <n v="2"/>
    <n v="2"/>
    <n v="8711"/>
    <n v="0.2"/>
    <n v="0.2"/>
    <n v="1"/>
  </r>
  <r>
    <x v="2"/>
    <x v="1"/>
    <x v="4"/>
    <s v="A6550"/>
    <x v="2"/>
    <x v="1"/>
    <n v="2"/>
    <n v="1"/>
    <n v="7244"/>
    <n v="0.1"/>
    <n v="0.3"/>
    <n v="2"/>
  </r>
  <r>
    <x v="2"/>
    <x v="1"/>
    <x v="4"/>
    <s v="E2402"/>
    <x v="4"/>
    <x v="1"/>
    <n v="7"/>
    <n v="4"/>
    <n v="7244"/>
    <n v="0.6"/>
    <n v="1"/>
    <n v="1.8"/>
  </r>
  <r>
    <x v="4"/>
    <x v="0"/>
    <x v="3"/>
    <s v="E2402"/>
    <x v="4"/>
    <x v="1"/>
    <n v="76"/>
    <n v="24"/>
    <n v="61578"/>
    <n v="0.4"/>
    <n v="1.2"/>
    <n v="3.2"/>
  </r>
  <r>
    <x v="4"/>
    <x v="0"/>
    <x v="3"/>
    <s v="A6550"/>
    <x v="2"/>
    <x v="1"/>
    <n v="2"/>
    <n v="1"/>
    <n v="61578"/>
    <n v="0"/>
    <n v="0"/>
    <n v="2"/>
  </r>
  <r>
    <x v="4"/>
    <x v="0"/>
    <x v="4"/>
    <s v="A6550"/>
    <x v="2"/>
    <x v="1"/>
    <n v="2"/>
    <n v="2"/>
    <n v="65155"/>
    <n v="0"/>
    <n v="0"/>
    <n v="1"/>
  </r>
  <r>
    <x v="4"/>
    <x v="0"/>
    <x v="4"/>
    <n v="97605"/>
    <x v="0"/>
    <x v="1"/>
    <n v="2"/>
    <n v="2"/>
    <n v="65155"/>
    <n v="0"/>
    <n v="0"/>
    <n v="1"/>
  </r>
  <r>
    <x v="4"/>
    <x v="0"/>
    <x v="4"/>
    <s v="E2402"/>
    <x v="4"/>
    <x v="1"/>
    <n v="159"/>
    <n v="51"/>
    <n v="65155"/>
    <n v="0.8"/>
    <n v="2.4"/>
    <n v="3.1"/>
  </r>
  <r>
    <x v="5"/>
    <x v="0"/>
    <x v="0"/>
    <s v="E2402"/>
    <x v="4"/>
    <x v="1"/>
    <n v="93"/>
    <n v="57"/>
    <n v="37513"/>
    <n v="1.5"/>
    <n v="2.5"/>
    <n v="1.6"/>
  </r>
  <r>
    <x v="5"/>
    <x v="0"/>
    <x v="0"/>
    <n v="97605"/>
    <x v="0"/>
    <x v="1"/>
    <n v="34"/>
    <n v="18"/>
    <n v="37513"/>
    <n v="0.5"/>
    <n v="0.9"/>
    <n v="1.9"/>
  </r>
  <r>
    <x v="5"/>
    <x v="0"/>
    <x v="0"/>
    <s v="A6550"/>
    <x v="2"/>
    <x v="1"/>
    <n v="6"/>
    <n v="4"/>
    <n v="37513"/>
    <n v="0.1"/>
    <n v="0.2"/>
    <n v="1.5"/>
  </r>
  <r>
    <x v="5"/>
    <x v="1"/>
    <x v="3"/>
    <s v="E2402"/>
    <x v="4"/>
    <x v="1"/>
    <n v="57"/>
    <n v="17"/>
    <n v="24877"/>
    <n v="0.7"/>
    <n v="2.2999999999999998"/>
    <n v="3.4"/>
  </r>
  <r>
    <x v="5"/>
    <x v="1"/>
    <x v="4"/>
    <s v="A6550"/>
    <x v="2"/>
    <x v="1"/>
    <n v="3"/>
    <n v="3"/>
    <n v="25314"/>
    <n v="0.1"/>
    <n v="0.1"/>
    <n v="1"/>
  </r>
  <r>
    <x v="5"/>
    <x v="1"/>
    <x v="4"/>
    <s v="E2402"/>
    <x v="4"/>
    <x v="1"/>
    <n v="132"/>
    <n v="43"/>
    <n v="25314"/>
    <n v="1.7"/>
    <n v="5.2"/>
    <n v="3.1"/>
  </r>
  <r>
    <x v="5"/>
    <x v="1"/>
    <x v="4"/>
    <n v="97605"/>
    <x v="0"/>
    <x v="1"/>
    <n v="4"/>
    <n v="1"/>
    <n v="25314"/>
    <n v="0"/>
    <n v="0.2"/>
    <n v="4"/>
  </r>
  <r>
    <x v="1"/>
    <x v="0"/>
    <x v="8"/>
    <s v="A7000"/>
    <x v="3"/>
    <x v="1"/>
    <n v="1"/>
    <n v="1"/>
    <n v="22957"/>
    <n v="0"/>
    <n v="0"/>
    <n v="1"/>
  </r>
  <r>
    <x v="1"/>
    <x v="1"/>
    <x v="5"/>
    <s v="A7000"/>
    <x v="3"/>
    <x v="1"/>
    <n v="1"/>
    <n v="1"/>
    <n v="29017"/>
    <n v="0"/>
    <n v="0"/>
    <n v="1"/>
  </r>
  <r>
    <x v="1"/>
    <x v="1"/>
    <x v="5"/>
    <s v="E2402"/>
    <x v="4"/>
    <x v="1"/>
    <n v="2"/>
    <n v="2"/>
    <n v="29017"/>
    <n v="0.1"/>
    <n v="0.1"/>
    <n v="1"/>
  </r>
  <r>
    <x v="1"/>
    <x v="1"/>
    <x v="5"/>
    <s v="A6550"/>
    <x v="2"/>
    <x v="1"/>
    <n v="1"/>
    <n v="1"/>
    <n v="29017"/>
    <n v="0"/>
    <n v="0"/>
    <n v="1"/>
  </r>
  <r>
    <x v="3"/>
    <x v="0"/>
    <x v="5"/>
    <s v="A6550"/>
    <x v="2"/>
    <x v="1"/>
    <n v="8"/>
    <n v="6"/>
    <n v="74779"/>
    <n v="0.1"/>
    <n v="0.1"/>
    <n v="1.3"/>
  </r>
  <r>
    <x v="3"/>
    <x v="0"/>
    <x v="5"/>
    <s v="A7000"/>
    <x v="3"/>
    <x v="1"/>
    <n v="33"/>
    <n v="13"/>
    <n v="74779"/>
    <n v="0.2"/>
    <n v="0.4"/>
    <n v="2.5"/>
  </r>
  <r>
    <x v="3"/>
    <x v="0"/>
    <x v="5"/>
    <s v="E2402"/>
    <x v="4"/>
    <x v="1"/>
    <n v="48"/>
    <n v="19"/>
    <n v="74779"/>
    <n v="0.3"/>
    <n v="0.6"/>
    <n v="2.5"/>
  </r>
  <r>
    <x v="3"/>
    <x v="0"/>
    <x v="5"/>
    <n v="97605"/>
    <x v="0"/>
    <x v="1"/>
    <n v="4"/>
    <n v="4"/>
    <n v="74779"/>
    <n v="0.1"/>
    <n v="0.1"/>
    <n v="1"/>
  </r>
  <r>
    <x v="3"/>
    <x v="1"/>
    <x v="1"/>
    <n v="97605"/>
    <x v="0"/>
    <x v="1"/>
    <n v="14"/>
    <n v="7"/>
    <n v="69224"/>
    <n v="0.1"/>
    <n v="0.2"/>
    <n v="2"/>
  </r>
  <r>
    <x v="3"/>
    <x v="1"/>
    <x v="1"/>
    <s v="A7000"/>
    <x v="3"/>
    <x v="1"/>
    <n v="5"/>
    <n v="4"/>
    <n v="69224"/>
    <n v="0.1"/>
    <n v="0.1"/>
    <n v="1.3"/>
  </r>
  <r>
    <x v="3"/>
    <x v="1"/>
    <x v="1"/>
    <s v="E2402"/>
    <x v="4"/>
    <x v="1"/>
    <n v="67"/>
    <n v="15"/>
    <n v="69224"/>
    <n v="0.2"/>
    <n v="1"/>
    <n v="4.5"/>
  </r>
  <r>
    <x v="3"/>
    <x v="1"/>
    <x v="1"/>
    <s v="A6550"/>
    <x v="2"/>
    <x v="1"/>
    <n v="25"/>
    <n v="10"/>
    <n v="69224"/>
    <n v="0.1"/>
    <n v="0.4"/>
    <n v="2.5"/>
  </r>
  <r>
    <x v="3"/>
    <x v="1"/>
    <x v="2"/>
    <s v="E2402"/>
    <x v="4"/>
    <x v="1"/>
    <n v="56"/>
    <n v="22"/>
    <n v="67505"/>
    <n v="0.3"/>
    <n v="0.8"/>
    <n v="2.5"/>
  </r>
  <r>
    <x v="3"/>
    <x v="1"/>
    <x v="2"/>
    <n v="97605"/>
    <x v="0"/>
    <x v="1"/>
    <n v="11"/>
    <n v="3"/>
    <n v="67505"/>
    <n v="0"/>
    <n v="0.2"/>
    <n v="3.7"/>
  </r>
  <r>
    <x v="5"/>
    <x v="0"/>
    <x v="4"/>
    <n v="97605"/>
    <x v="0"/>
    <x v="1"/>
    <n v="3"/>
    <n v="3"/>
    <n v="33856"/>
    <n v="0.1"/>
    <n v="0.1"/>
    <n v="1"/>
  </r>
  <r>
    <x v="5"/>
    <x v="0"/>
    <x v="4"/>
    <s v="A6550"/>
    <x v="2"/>
    <x v="1"/>
    <n v="12"/>
    <n v="7"/>
    <n v="33856"/>
    <n v="0.2"/>
    <n v="0.4"/>
    <n v="1.7"/>
  </r>
  <r>
    <x v="5"/>
    <x v="0"/>
    <x v="4"/>
    <s v="E2402"/>
    <x v="4"/>
    <x v="1"/>
    <n v="171"/>
    <n v="46"/>
    <n v="33856"/>
    <n v="1.4"/>
    <n v="5.0999999999999996"/>
    <n v="3.7"/>
  </r>
  <r>
    <x v="5"/>
    <x v="0"/>
    <x v="4"/>
    <n v="97606"/>
    <x v="1"/>
    <x v="1"/>
    <n v="3"/>
    <n v="3"/>
    <n v="33856"/>
    <n v="0.1"/>
    <n v="0.1"/>
    <n v="1"/>
  </r>
  <r>
    <x v="1"/>
    <x v="0"/>
    <x v="4"/>
    <s v="E2402"/>
    <x v="4"/>
    <x v="1"/>
    <n v="3"/>
    <n v="1"/>
    <n v="26481"/>
    <n v="0"/>
    <n v="0.1"/>
    <n v="3"/>
  </r>
  <r>
    <x v="2"/>
    <x v="1"/>
    <x v="0"/>
    <s v="E2402"/>
    <x v="4"/>
    <x v="1"/>
    <n v="1"/>
    <n v="1"/>
    <n v="8457"/>
    <n v="0.1"/>
    <n v="0.1"/>
    <n v="1"/>
  </r>
  <r>
    <x v="4"/>
    <x v="0"/>
    <x v="5"/>
    <s v="A7000"/>
    <x v="3"/>
    <x v="1"/>
    <n v="78"/>
    <n v="42"/>
    <n v="70791"/>
    <n v="0.6"/>
    <n v="1.1000000000000001"/>
    <n v="1.9"/>
  </r>
  <r>
    <x v="4"/>
    <x v="0"/>
    <x v="5"/>
    <n v="97606"/>
    <x v="1"/>
    <x v="1"/>
    <n v="7"/>
    <n v="3"/>
    <n v="70791"/>
    <n v="0"/>
    <n v="0.1"/>
    <n v="2.2999999999999998"/>
  </r>
  <r>
    <x v="4"/>
    <x v="0"/>
    <x v="5"/>
    <s v="A6550"/>
    <x v="2"/>
    <x v="1"/>
    <n v="18"/>
    <n v="12"/>
    <n v="70791"/>
    <n v="0.2"/>
    <n v="0.3"/>
    <n v="1.5"/>
  </r>
  <r>
    <x v="4"/>
    <x v="0"/>
    <x v="5"/>
    <n v="97605"/>
    <x v="0"/>
    <x v="1"/>
    <n v="64"/>
    <n v="20"/>
    <n v="70791"/>
    <n v="0.3"/>
    <n v="0.9"/>
    <n v="3.2"/>
  </r>
  <r>
    <x v="4"/>
    <x v="0"/>
    <x v="5"/>
    <s v="E2402"/>
    <x v="4"/>
    <x v="1"/>
    <n v="174"/>
    <n v="59"/>
    <n v="70791"/>
    <n v="0.8"/>
    <n v="2.5"/>
    <n v="2.9"/>
  </r>
  <r>
    <x v="4"/>
    <x v="0"/>
    <x v="0"/>
    <s v="A7000"/>
    <x v="3"/>
    <x v="1"/>
    <n v="1"/>
    <n v="1"/>
    <n v="77976"/>
    <n v="0"/>
    <n v="0"/>
    <n v="1"/>
  </r>
  <r>
    <x v="4"/>
    <x v="0"/>
    <x v="0"/>
    <s v="E2402"/>
    <x v="4"/>
    <x v="1"/>
    <n v="142"/>
    <n v="70"/>
    <n v="77976"/>
    <n v="0.9"/>
    <n v="1.8"/>
    <n v="2"/>
  </r>
  <r>
    <x v="4"/>
    <x v="0"/>
    <x v="0"/>
    <n v="97605"/>
    <x v="0"/>
    <x v="1"/>
    <n v="31"/>
    <n v="18"/>
    <n v="77976"/>
    <n v="0.2"/>
    <n v="0.4"/>
    <n v="1.7"/>
  </r>
  <r>
    <x v="4"/>
    <x v="0"/>
    <x v="0"/>
    <s v="A6550"/>
    <x v="2"/>
    <x v="1"/>
    <n v="9"/>
    <n v="7"/>
    <n v="77976"/>
    <n v="0.1"/>
    <n v="0.1"/>
    <n v="1.3"/>
  </r>
  <r>
    <x v="4"/>
    <x v="0"/>
    <x v="0"/>
    <n v="97606"/>
    <x v="1"/>
    <x v="1"/>
    <n v="3"/>
    <n v="2"/>
    <n v="77976"/>
    <n v="0"/>
    <n v="0"/>
    <n v="1.5"/>
  </r>
  <r>
    <x v="4"/>
    <x v="1"/>
    <x v="1"/>
    <s v="A6550"/>
    <x v="2"/>
    <x v="1"/>
    <n v="66"/>
    <n v="27"/>
    <n v="67441"/>
    <n v="0.4"/>
    <n v="1"/>
    <n v="2.4"/>
  </r>
  <r>
    <x v="4"/>
    <x v="1"/>
    <x v="1"/>
    <n v="97606"/>
    <x v="1"/>
    <x v="1"/>
    <n v="2"/>
    <n v="2"/>
    <n v="67441"/>
    <n v="0"/>
    <n v="0"/>
    <n v="1"/>
  </r>
  <r>
    <x v="4"/>
    <x v="1"/>
    <x v="1"/>
    <n v="97605"/>
    <x v="0"/>
    <x v="1"/>
    <n v="15"/>
    <n v="9"/>
    <n v="67441"/>
    <n v="0.1"/>
    <n v="0.2"/>
    <n v="1.7"/>
  </r>
  <r>
    <x v="4"/>
    <x v="1"/>
    <x v="1"/>
    <s v="A7000"/>
    <x v="3"/>
    <x v="1"/>
    <n v="39"/>
    <n v="16"/>
    <n v="67441"/>
    <n v="0.2"/>
    <n v="0.6"/>
    <n v="2.4"/>
  </r>
  <r>
    <x v="4"/>
    <x v="1"/>
    <x v="1"/>
    <s v="E2402"/>
    <x v="4"/>
    <x v="1"/>
    <n v="134"/>
    <n v="47"/>
    <n v="67441"/>
    <n v="0.7"/>
    <n v="2"/>
    <n v="2.9"/>
  </r>
  <r>
    <x v="4"/>
    <x v="1"/>
    <x v="2"/>
    <s v="A7000"/>
    <x v="3"/>
    <x v="1"/>
    <n v="11"/>
    <n v="2"/>
    <n v="67542"/>
    <n v="0"/>
    <n v="0.2"/>
    <n v="5.5"/>
  </r>
  <r>
    <x v="4"/>
    <x v="1"/>
    <x v="2"/>
    <s v="E2402"/>
    <x v="4"/>
    <x v="1"/>
    <n v="184"/>
    <n v="51"/>
    <n v="67542"/>
    <n v="0.8"/>
    <n v="2.7"/>
    <n v="3.6"/>
  </r>
  <r>
    <x v="4"/>
    <x v="1"/>
    <x v="2"/>
    <n v="97605"/>
    <x v="0"/>
    <x v="1"/>
    <n v="20"/>
    <n v="14"/>
    <n v="67542"/>
    <n v="0.2"/>
    <n v="0.3"/>
    <n v="1.4"/>
  </r>
  <r>
    <x v="4"/>
    <x v="1"/>
    <x v="2"/>
    <n v="97606"/>
    <x v="1"/>
    <x v="1"/>
    <n v="1"/>
    <n v="1"/>
    <n v="67542"/>
    <n v="0"/>
    <n v="0"/>
    <n v="1"/>
  </r>
  <r>
    <x v="4"/>
    <x v="1"/>
    <x v="2"/>
    <s v="A6550"/>
    <x v="2"/>
    <x v="1"/>
    <n v="12"/>
    <n v="2"/>
    <n v="67542"/>
    <n v="0"/>
    <n v="0.2"/>
    <n v="6"/>
  </r>
  <r>
    <x v="5"/>
    <x v="0"/>
    <x v="8"/>
    <s v="A7000"/>
    <x v="3"/>
    <x v="1"/>
    <n v="1"/>
    <n v="1"/>
    <n v="30606"/>
    <n v="0"/>
    <n v="0"/>
    <n v="1"/>
  </r>
  <r>
    <x v="5"/>
    <x v="1"/>
    <x v="0"/>
    <n v="97606"/>
    <x v="1"/>
    <x v="1"/>
    <n v="1"/>
    <n v="1"/>
    <n v="28571"/>
    <n v="0"/>
    <n v="0"/>
    <n v="1"/>
  </r>
  <r>
    <x v="5"/>
    <x v="1"/>
    <x v="0"/>
    <n v="97605"/>
    <x v="0"/>
    <x v="1"/>
    <n v="36"/>
    <n v="17"/>
    <n v="28571"/>
    <n v="0.6"/>
    <n v="1.3"/>
    <n v="2.1"/>
  </r>
  <r>
    <x v="5"/>
    <x v="1"/>
    <x v="0"/>
    <s v="A6550"/>
    <x v="2"/>
    <x v="1"/>
    <n v="5"/>
    <n v="3"/>
    <n v="28571"/>
    <n v="0.1"/>
    <n v="0.2"/>
    <n v="1.7"/>
  </r>
  <r>
    <x v="5"/>
    <x v="1"/>
    <x v="0"/>
    <s v="E2402"/>
    <x v="4"/>
    <x v="1"/>
    <n v="87"/>
    <n v="44"/>
    <n v="28571"/>
    <n v="1.5"/>
    <n v="3"/>
    <n v="2"/>
  </r>
  <r>
    <x v="1"/>
    <x v="0"/>
    <x v="1"/>
    <s v="E2402"/>
    <x v="4"/>
    <x v="1"/>
    <n v="1"/>
    <n v="1"/>
    <n v="28876"/>
    <n v="0"/>
    <n v="0"/>
    <n v="1"/>
  </r>
  <r>
    <x v="1"/>
    <x v="0"/>
    <x v="2"/>
    <s v="E2402"/>
    <x v="4"/>
    <x v="1"/>
    <n v="8"/>
    <n v="3"/>
    <n v="28422"/>
    <n v="0.1"/>
    <n v="0.3"/>
    <n v="2.7"/>
  </r>
  <r>
    <x v="1"/>
    <x v="0"/>
    <x v="2"/>
    <n v="97605"/>
    <x v="0"/>
    <x v="1"/>
    <n v="2"/>
    <n v="1"/>
    <n v="28422"/>
    <n v="0"/>
    <n v="0.1"/>
    <n v="2"/>
  </r>
  <r>
    <x v="2"/>
    <x v="1"/>
    <x v="5"/>
    <s v="E2402"/>
    <x v="4"/>
    <x v="1"/>
    <n v="1"/>
    <n v="1"/>
    <n v="7693"/>
    <n v="0.1"/>
    <n v="0.1"/>
    <n v="1"/>
  </r>
  <r>
    <x v="3"/>
    <x v="1"/>
    <x v="5"/>
    <s v="A7000"/>
    <x v="3"/>
    <x v="1"/>
    <n v="27"/>
    <n v="20"/>
    <n v="66802"/>
    <n v="0.3"/>
    <n v="0.4"/>
    <n v="1.4"/>
  </r>
  <r>
    <x v="3"/>
    <x v="1"/>
    <x v="5"/>
    <s v="A6550"/>
    <x v="2"/>
    <x v="1"/>
    <n v="3"/>
    <n v="2"/>
    <n v="66802"/>
    <n v="0"/>
    <n v="0"/>
    <n v="1.5"/>
  </r>
  <r>
    <x v="3"/>
    <x v="1"/>
    <x v="5"/>
    <n v="97605"/>
    <x v="0"/>
    <x v="1"/>
    <n v="3"/>
    <n v="3"/>
    <n v="66802"/>
    <n v="0"/>
    <n v="0"/>
    <n v="1"/>
  </r>
  <r>
    <x v="3"/>
    <x v="1"/>
    <x v="5"/>
    <s v="E2402"/>
    <x v="4"/>
    <x v="1"/>
    <n v="38"/>
    <n v="27"/>
    <n v="66802"/>
    <n v="0.4"/>
    <n v="0.6"/>
    <n v="1.4"/>
  </r>
  <r>
    <x v="3"/>
    <x v="1"/>
    <x v="0"/>
    <n v="97606"/>
    <x v="1"/>
    <x v="1"/>
    <n v="1"/>
    <n v="1"/>
    <n v="66952"/>
    <n v="0"/>
    <n v="0"/>
    <n v="1"/>
  </r>
  <r>
    <x v="3"/>
    <x v="1"/>
    <x v="0"/>
    <s v="A6550"/>
    <x v="2"/>
    <x v="1"/>
    <n v="1"/>
    <n v="1"/>
    <n v="66952"/>
    <n v="0"/>
    <n v="0"/>
    <n v="1"/>
  </r>
  <r>
    <x v="3"/>
    <x v="1"/>
    <x v="0"/>
    <s v="E2402"/>
    <x v="4"/>
    <x v="1"/>
    <n v="52"/>
    <n v="35"/>
    <n v="66952"/>
    <n v="0.5"/>
    <n v="0.8"/>
    <n v="1.5"/>
  </r>
  <r>
    <x v="3"/>
    <x v="1"/>
    <x v="0"/>
    <n v="97605"/>
    <x v="0"/>
    <x v="1"/>
    <n v="16"/>
    <n v="12"/>
    <n v="66952"/>
    <n v="0.2"/>
    <n v="0.2"/>
    <n v="1.3"/>
  </r>
  <r>
    <x v="4"/>
    <x v="1"/>
    <x v="3"/>
    <s v="A6550"/>
    <x v="2"/>
    <x v="1"/>
    <n v="1"/>
    <n v="1"/>
    <n v="55343"/>
    <n v="0"/>
    <n v="0"/>
    <n v="1"/>
  </r>
  <r>
    <x v="4"/>
    <x v="1"/>
    <x v="3"/>
    <s v="E2402"/>
    <x v="4"/>
    <x v="1"/>
    <n v="100"/>
    <n v="26"/>
    <n v="55343"/>
    <n v="0.5"/>
    <n v="1.8"/>
    <n v="3.8"/>
  </r>
  <r>
    <x v="4"/>
    <x v="1"/>
    <x v="3"/>
    <s v="A7000"/>
    <x v="3"/>
    <x v="1"/>
    <n v="4"/>
    <n v="1"/>
    <n v="55343"/>
    <n v="0"/>
    <n v="0.1"/>
    <n v="4"/>
  </r>
  <r>
    <x v="4"/>
    <x v="1"/>
    <x v="4"/>
    <s v="A7000"/>
    <x v="3"/>
    <x v="1"/>
    <n v="3"/>
    <n v="1"/>
    <n v="58559"/>
    <n v="0"/>
    <n v="0.1"/>
    <n v="3"/>
  </r>
  <r>
    <x v="4"/>
    <x v="1"/>
    <x v="4"/>
    <s v="A6550"/>
    <x v="2"/>
    <x v="1"/>
    <n v="7"/>
    <n v="6"/>
    <n v="58559"/>
    <n v="0.1"/>
    <n v="0.1"/>
    <n v="1.2"/>
  </r>
  <r>
    <x v="4"/>
    <x v="1"/>
    <x v="4"/>
    <s v="E2402"/>
    <x v="4"/>
    <x v="1"/>
    <n v="167"/>
    <n v="55"/>
    <n v="58559"/>
    <n v="0.9"/>
    <n v="2.9"/>
    <n v="3"/>
  </r>
  <r>
    <x v="0"/>
    <x v="0"/>
    <x v="1"/>
    <s v="E2402"/>
    <x v="4"/>
    <x v="1"/>
    <n v="1"/>
    <n v="1"/>
    <n v="13268"/>
    <n v="0.1"/>
    <n v="0.1"/>
    <n v="1"/>
  </r>
  <r>
    <x v="0"/>
    <x v="0"/>
    <x v="2"/>
    <s v="E2402"/>
    <x v="4"/>
    <x v="1"/>
    <n v="1"/>
    <n v="1"/>
    <n v="13135"/>
    <n v="0.1"/>
    <n v="0.1"/>
    <n v="1"/>
  </r>
  <r>
    <x v="1"/>
    <x v="1"/>
    <x v="4"/>
    <s v="E2402"/>
    <x v="4"/>
    <x v="1"/>
    <n v="10"/>
    <n v="3"/>
    <n v="27600"/>
    <n v="0.1"/>
    <n v="0.4"/>
    <n v="3.3"/>
  </r>
  <r>
    <x v="2"/>
    <x v="0"/>
    <x v="3"/>
    <s v="E2402"/>
    <x v="4"/>
    <x v="1"/>
    <n v="1"/>
    <n v="1"/>
    <n v="7030"/>
    <n v="0.1"/>
    <n v="0.1"/>
    <n v="1"/>
  </r>
  <r>
    <x v="2"/>
    <x v="0"/>
    <x v="1"/>
    <s v="A7000"/>
    <x v="3"/>
    <x v="1"/>
    <n v="1"/>
    <n v="1"/>
    <n v="8720"/>
    <n v="0.1"/>
    <n v="0.1"/>
    <n v="1"/>
  </r>
  <r>
    <x v="2"/>
    <x v="0"/>
    <x v="1"/>
    <n v="97605"/>
    <x v="0"/>
    <x v="1"/>
    <n v="1"/>
    <n v="1"/>
    <n v="8720"/>
    <n v="0.1"/>
    <n v="0.1"/>
    <n v="1"/>
  </r>
  <r>
    <x v="2"/>
    <x v="0"/>
    <x v="1"/>
    <s v="A6550"/>
    <x v="2"/>
    <x v="1"/>
    <n v="2"/>
    <n v="1"/>
    <n v="8720"/>
    <n v="0.1"/>
    <n v="0.2"/>
    <n v="2"/>
  </r>
  <r>
    <x v="2"/>
    <x v="0"/>
    <x v="1"/>
    <s v="E2402"/>
    <x v="4"/>
    <x v="1"/>
    <n v="3"/>
    <n v="2"/>
    <n v="8720"/>
    <n v="0.2"/>
    <n v="0.3"/>
    <n v="1.5"/>
  </r>
  <r>
    <x v="2"/>
    <x v="0"/>
    <x v="2"/>
    <s v="E2402"/>
    <x v="4"/>
    <x v="1"/>
    <n v="7"/>
    <n v="4"/>
    <n v="8616"/>
    <n v="0.5"/>
    <n v="0.8"/>
    <n v="1.8"/>
  </r>
  <r>
    <x v="2"/>
    <x v="0"/>
    <x v="2"/>
    <n v="97605"/>
    <x v="0"/>
    <x v="1"/>
    <n v="4"/>
    <n v="2"/>
    <n v="8616"/>
    <n v="0.2"/>
    <n v="0.5"/>
    <n v="2"/>
  </r>
  <r>
    <x v="3"/>
    <x v="0"/>
    <x v="3"/>
    <s v="E2402"/>
    <x v="4"/>
    <x v="1"/>
    <n v="17"/>
    <n v="7"/>
    <n v="67930"/>
    <n v="0.1"/>
    <n v="0.3"/>
    <n v="2.4"/>
  </r>
  <r>
    <x v="3"/>
    <x v="0"/>
    <x v="4"/>
    <s v="E2402"/>
    <x v="4"/>
    <x v="1"/>
    <n v="31"/>
    <n v="12"/>
    <n v="70206"/>
    <n v="0.2"/>
    <n v="0.4"/>
    <n v="2.6"/>
  </r>
  <r>
    <x v="3"/>
    <x v="0"/>
    <x v="4"/>
    <n v="97605"/>
    <x v="0"/>
    <x v="1"/>
    <n v="2"/>
    <n v="1"/>
    <n v="70206"/>
    <n v="0"/>
    <n v="0"/>
    <n v="2"/>
  </r>
  <r>
    <x v="4"/>
    <x v="0"/>
    <x v="1"/>
    <n v="97606"/>
    <x v="1"/>
    <x v="1"/>
    <n v="2"/>
    <n v="2"/>
    <n v="76503"/>
    <n v="0"/>
    <n v="0"/>
    <n v="1"/>
  </r>
  <r>
    <x v="4"/>
    <x v="0"/>
    <x v="1"/>
    <n v="97605"/>
    <x v="0"/>
    <x v="1"/>
    <n v="57"/>
    <n v="16"/>
    <n v="76503"/>
    <n v="0.2"/>
    <n v="0.7"/>
    <n v="3.6"/>
  </r>
  <r>
    <x v="4"/>
    <x v="0"/>
    <x v="1"/>
    <s v="A6550"/>
    <x v="2"/>
    <x v="1"/>
    <n v="57"/>
    <n v="26"/>
    <n v="76503"/>
    <n v="0.3"/>
    <n v="0.7"/>
    <n v="2.2000000000000002"/>
  </r>
  <r>
    <x v="4"/>
    <x v="0"/>
    <x v="1"/>
    <s v="E2402"/>
    <x v="4"/>
    <x v="1"/>
    <n v="171"/>
    <n v="53"/>
    <n v="76503"/>
    <n v="0.7"/>
    <n v="2.2000000000000002"/>
    <n v="3.2"/>
  </r>
  <r>
    <x v="4"/>
    <x v="0"/>
    <x v="1"/>
    <s v="A7000"/>
    <x v="3"/>
    <x v="1"/>
    <n v="26"/>
    <n v="19"/>
    <n v="76503"/>
    <n v="0.2"/>
    <n v="0.3"/>
    <n v="1.4"/>
  </r>
  <r>
    <x v="4"/>
    <x v="0"/>
    <x v="2"/>
    <s v="A6550"/>
    <x v="2"/>
    <x v="1"/>
    <n v="7"/>
    <n v="4"/>
    <n v="76760"/>
    <n v="0.1"/>
    <n v="0.1"/>
    <n v="1.8"/>
  </r>
  <r>
    <x v="4"/>
    <x v="0"/>
    <x v="2"/>
    <s v="E2402"/>
    <x v="4"/>
    <x v="1"/>
    <n v="216"/>
    <n v="72"/>
    <n v="76760"/>
    <n v="0.9"/>
    <n v="2.8"/>
    <n v="3"/>
  </r>
  <r>
    <x v="4"/>
    <x v="0"/>
    <x v="2"/>
    <n v="97605"/>
    <x v="0"/>
    <x v="1"/>
    <n v="37"/>
    <n v="16"/>
    <n v="76760"/>
    <n v="0.2"/>
    <n v="0.5"/>
    <n v="2.2999999999999998"/>
  </r>
  <r>
    <x v="4"/>
    <x v="0"/>
    <x v="2"/>
    <n v="97606"/>
    <x v="1"/>
    <x v="1"/>
    <n v="5"/>
    <n v="3"/>
    <n v="76760"/>
    <n v="0"/>
    <n v="0.1"/>
    <n v="1.7"/>
  </r>
  <r>
    <x v="5"/>
    <x v="0"/>
    <x v="5"/>
    <s v="A7000"/>
    <x v="3"/>
    <x v="1"/>
    <n v="70"/>
    <n v="34"/>
    <n v="34529"/>
    <n v="1"/>
    <n v="2"/>
    <n v="2.1"/>
  </r>
  <r>
    <x v="5"/>
    <x v="0"/>
    <x v="5"/>
    <s v="E2402"/>
    <x v="4"/>
    <x v="1"/>
    <n v="159"/>
    <n v="48"/>
    <n v="34529"/>
    <n v="1.4"/>
    <n v="4.5999999999999996"/>
    <n v="3.3"/>
  </r>
  <r>
    <x v="5"/>
    <x v="0"/>
    <x v="5"/>
    <n v="97605"/>
    <x v="0"/>
    <x v="1"/>
    <n v="11"/>
    <n v="8"/>
    <n v="34529"/>
    <n v="0.2"/>
    <n v="0.3"/>
    <n v="1.4"/>
  </r>
  <r>
    <x v="5"/>
    <x v="0"/>
    <x v="5"/>
    <n v="97606"/>
    <x v="1"/>
    <x v="1"/>
    <n v="3"/>
    <n v="2"/>
    <n v="34529"/>
    <n v="0.1"/>
    <n v="0.1"/>
    <n v="1.5"/>
  </r>
  <r>
    <x v="5"/>
    <x v="0"/>
    <x v="5"/>
    <s v="A6550"/>
    <x v="2"/>
    <x v="1"/>
    <n v="21"/>
    <n v="12"/>
    <n v="34529"/>
    <n v="0.3"/>
    <n v="0.6"/>
    <n v="1.8"/>
  </r>
  <r>
    <x v="5"/>
    <x v="1"/>
    <x v="1"/>
    <n v="97606"/>
    <x v="1"/>
    <x v="1"/>
    <n v="1"/>
    <n v="1"/>
    <n v="26855"/>
    <n v="0"/>
    <n v="0"/>
    <n v="1"/>
  </r>
  <r>
    <x v="5"/>
    <x v="1"/>
    <x v="1"/>
    <n v="97605"/>
    <x v="0"/>
    <x v="1"/>
    <n v="16"/>
    <n v="13"/>
    <n v="26855"/>
    <n v="0.5"/>
    <n v="0.6"/>
    <n v="1.2"/>
  </r>
  <r>
    <x v="5"/>
    <x v="1"/>
    <x v="1"/>
    <s v="A6550"/>
    <x v="2"/>
    <x v="1"/>
    <n v="46"/>
    <n v="30"/>
    <n v="26855"/>
    <n v="1.1000000000000001"/>
    <n v="1.7"/>
    <n v="1.5"/>
  </r>
  <r>
    <x v="5"/>
    <x v="1"/>
    <x v="1"/>
    <s v="A7000"/>
    <x v="3"/>
    <x v="1"/>
    <n v="15"/>
    <n v="11"/>
    <n v="26855"/>
    <n v="0.4"/>
    <n v="0.6"/>
    <n v="1.4"/>
  </r>
  <r>
    <x v="5"/>
    <x v="1"/>
    <x v="1"/>
    <s v="E2402"/>
    <x v="4"/>
    <x v="1"/>
    <n v="103"/>
    <n v="45"/>
    <n v="26855"/>
    <n v="1.7"/>
    <n v="3.8"/>
    <n v="2.2999999999999998"/>
  </r>
  <r>
    <x v="5"/>
    <x v="1"/>
    <x v="2"/>
    <s v="E2402"/>
    <x v="4"/>
    <x v="1"/>
    <n v="97"/>
    <n v="39"/>
    <n v="27361"/>
    <n v="1.4"/>
    <n v="3.5"/>
    <n v="2.5"/>
  </r>
  <r>
    <x v="5"/>
    <x v="1"/>
    <x v="2"/>
    <s v="A6550"/>
    <x v="2"/>
    <x v="1"/>
    <n v="3"/>
    <n v="2"/>
    <n v="27361"/>
    <n v="0.1"/>
    <n v="0.1"/>
    <n v="1.5"/>
  </r>
  <r>
    <x v="5"/>
    <x v="1"/>
    <x v="2"/>
    <n v="97605"/>
    <x v="0"/>
    <x v="1"/>
    <n v="22"/>
    <n v="8"/>
    <n v="27361"/>
    <n v="0.3"/>
    <n v="0.8"/>
    <n v="2.8"/>
  </r>
  <r>
    <x v="1"/>
    <x v="1"/>
    <x v="1"/>
    <n v="97605"/>
    <x v="0"/>
    <x v="1"/>
    <n v="1"/>
    <n v="1"/>
    <n v="29791"/>
    <n v="0"/>
    <n v="0"/>
    <n v="1"/>
  </r>
  <r>
    <x v="1"/>
    <x v="1"/>
    <x v="1"/>
    <s v="A6550"/>
    <x v="2"/>
    <x v="1"/>
    <n v="1"/>
    <n v="1"/>
    <n v="29791"/>
    <n v="0"/>
    <n v="0"/>
    <n v="1"/>
  </r>
  <r>
    <x v="1"/>
    <x v="1"/>
    <x v="1"/>
    <s v="E2402"/>
    <x v="4"/>
    <x v="1"/>
    <n v="2"/>
    <n v="2"/>
    <n v="29791"/>
    <n v="0.1"/>
    <n v="0.1"/>
    <n v="1"/>
  </r>
  <r>
    <x v="2"/>
    <x v="0"/>
    <x v="5"/>
    <s v="A6550"/>
    <x v="2"/>
    <x v="1"/>
    <n v="1"/>
    <n v="1"/>
    <n v="7977"/>
    <n v="0.1"/>
    <n v="0.1"/>
    <n v="1"/>
  </r>
  <r>
    <x v="2"/>
    <x v="0"/>
    <x v="5"/>
    <s v="E2402"/>
    <x v="4"/>
    <x v="1"/>
    <n v="5"/>
    <n v="3"/>
    <n v="7977"/>
    <n v="0.4"/>
    <n v="0.6"/>
    <n v="1.7"/>
  </r>
  <r>
    <x v="2"/>
    <x v="0"/>
    <x v="5"/>
    <n v="97605"/>
    <x v="0"/>
    <x v="1"/>
    <n v="1"/>
    <n v="1"/>
    <n v="7977"/>
    <n v="0.1"/>
    <n v="0.1"/>
    <n v="1"/>
  </r>
  <r>
    <x v="2"/>
    <x v="0"/>
    <x v="5"/>
    <s v="A7000"/>
    <x v="3"/>
    <x v="1"/>
    <n v="2"/>
    <n v="2"/>
    <n v="7977"/>
    <n v="0.3"/>
    <n v="0.3"/>
    <n v="1"/>
  </r>
  <r>
    <x v="2"/>
    <x v="1"/>
    <x v="1"/>
    <n v="97605"/>
    <x v="0"/>
    <x v="1"/>
    <n v="1"/>
    <n v="1"/>
    <n v="8398"/>
    <n v="0.1"/>
    <n v="0.1"/>
    <n v="1"/>
  </r>
  <r>
    <x v="2"/>
    <x v="1"/>
    <x v="1"/>
    <s v="A6550"/>
    <x v="2"/>
    <x v="1"/>
    <n v="1"/>
    <n v="1"/>
    <n v="8398"/>
    <n v="0.1"/>
    <n v="0.1"/>
    <n v="1"/>
  </r>
  <r>
    <x v="2"/>
    <x v="1"/>
    <x v="1"/>
    <s v="E2402"/>
    <x v="4"/>
    <x v="1"/>
    <n v="4"/>
    <n v="2"/>
    <n v="8398"/>
    <n v="0.2"/>
    <n v="0.5"/>
    <n v="2"/>
  </r>
  <r>
    <x v="2"/>
    <x v="1"/>
    <x v="2"/>
    <s v="E2402"/>
    <x v="4"/>
    <x v="1"/>
    <n v="9"/>
    <n v="3"/>
    <n v="8263"/>
    <n v="0.4"/>
    <n v="1.1000000000000001"/>
    <n v="3"/>
  </r>
  <r>
    <x v="2"/>
    <x v="1"/>
    <x v="2"/>
    <n v="97605"/>
    <x v="0"/>
    <x v="1"/>
    <n v="1"/>
    <n v="1"/>
    <n v="8263"/>
    <n v="0.1"/>
    <n v="0.1"/>
    <n v="1"/>
  </r>
  <r>
    <x v="3"/>
    <x v="0"/>
    <x v="0"/>
    <n v="97605"/>
    <x v="0"/>
    <x v="1"/>
    <n v="9"/>
    <n v="7"/>
    <n v="76692"/>
    <n v="0.1"/>
    <n v="0.1"/>
    <n v="1.3"/>
  </r>
  <r>
    <x v="3"/>
    <x v="0"/>
    <x v="0"/>
    <s v="E2402"/>
    <x v="4"/>
    <x v="1"/>
    <n v="40"/>
    <n v="22"/>
    <n v="76692"/>
    <n v="0.3"/>
    <n v="0.5"/>
    <n v="1.8"/>
  </r>
  <r>
    <x v="3"/>
    <x v="1"/>
    <x v="3"/>
    <s v="E2402"/>
    <x v="4"/>
    <x v="1"/>
    <n v="31"/>
    <n v="12"/>
    <n v="61245"/>
    <n v="0.2"/>
    <n v="0.5"/>
    <n v="2.6"/>
  </r>
  <r>
    <x v="3"/>
    <x v="1"/>
    <x v="4"/>
    <s v="A6550"/>
    <x v="2"/>
    <x v="1"/>
    <n v="4"/>
    <n v="2"/>
    <n v="63292"/>
    <n v="0"/>
    <n v="0.1"/>
    <n v="2"/>
  </r>
  <r>
    <x v="3"/>
    <x v="1"/>
    <x v="4"/>
    <s v="E2402"/>
    <x v="4"/>
    <x v="1"/>
    <n v="33"/>
    <n v="19"/>
    <n v="63292"/>
    <n v="0.3"/>
    <n v="0.5"/>
    <n v="1.7"/>
  </r>
  <r>
    <x v="3"/>
    <x v="1"/>
    <x v="4"/>
    <n v="97605"/>
    <x v="0"/>
    <x v="1"/>
    <n v="8"/>
    <n v="4"/>
    <n v="63292"/>
    <n v="0.1"/>
    <n v="0.1"/>
    <n v="2"/>
  </r>
  <r>
    <x v="3"/>
    <x v="1"/>
    <x v="4"/>
    <n v="97606"/>
    <x v="1"/>
    <x v="1"/>
    <n v="1"/>
    <n v="1"/>
    <n v="63292"/>
    <n v="0"/>
    <n v="0"/>
    <n v="1"/>
  </r>
  <r>
    <x v="5"/>
    <x v="1"/>
    <x v="5"/>
    <s v="A6550"/>
    <x v="2"/>
    <x v="1"/>
    <n v="8"/>
    <n v="7"/>
    <n v="25966"/>
    <n v="0.3"/>
    <n v="0.3"/>
    <n v="1.1000000000000001"/>
  </r>
  <r>
    <x v="5"/>
    <x v="1"/>
    <x v="5"/>
    <n v="97605"/>
    <x v="0"/>
    <x v="1"/>
    <n v="11"/>
    <n v="9"/>
    <n v="25966"/>
    <n v="0.3"/>
    <n v="0.4"/>
    <n v="1.2"/>
  </r>
  <r>
    <x v="5"/>
    <x v="1"/>
    <x v="5"/>
    <s v="A7000"/>
    <x v="3"/>
    <x v="1"/>
    <n v="47"/>
    <n v="31"/>
    <n v="25966"/>
    <n v="1.2"/>
    <n v="1.8"/>
    <n v="1.5"/>
  </r>
  <r>
    <x v="5"/>
    <x v="1"/>
    <x v="5"/>
    <s v="E2402"/>
    <x v="4"/>
    <x v="1"/>
    <n v="111"/>
    <n v="48"/>
    <n v="25966"/>
    <n v="1.8"/>
    <n v="4.3"/>
    <n v="2.2999999999999998"/>
  </r>
  <r>
    <x v="5"/>
    <x v="1"/>
    <x v="5"/>
    <n v="97606"/>
    <x v="1"/>
    <x v="1"/>
    <n v="2"/>
    <n v="2"/>
    <n v="25966"/>
    <n v="0.1"/>
    <n v="0.1"/>
    <n v="1"/>
  </r>
  <r>
    <x v="0"/>
    <x v="0"/>
    <x v="5"/>
    <s v="A7000"/>
    <x v="3"/>
    <x v="1"/>
    <n v="1"/>
    <n v="1"/>
    <n v="12784"/>
    <n v="0.1"/>
    <n v="0.1"/>
    <n v="1"/>
  </r>
  <r>
    <x v="0"/>
    <x v="0"/>
    <x v="5"/>
    <s v="E2402"/>
    <x v="4"/>
    <x v="1"/>
    <n v="1"/>
    <n v="1"/>
    <n v="12784"/>
    <n v="0.1"/>
    <n v="0.1"/>
    <n v="1"/>
  </r>
  <r>
    <x v="0"/>
    <x v="0"/>
    <x v="5"/>
    <s v="A6550"/>
    <x v="2"/>
    <x v="1"/>
    <n v="1"/>
    <n v="1"/>
    <n v="12784"/>
    <n v="0.1"/>
    <n v="0.1"/>
    <n v="1"/>
  </r>
  <r>
    <x v="0"/>
    <x v="1"/>
    <x v="7"/>
    <s v="A7000"/>
    <x v="3"/>
    <x v="1"/>
    <n v="1"/>
    <n v="1"/>
    <n v="14372"/>
    <n v="0.1"/>
    <n v="0.1"/>
    <n v="1"/>
  </r>
  <r>
    <x v="1"/>
    <x v="1"/>
    <x v="0"/>
    <n v="97605"/>
    <x v="0"/>
    <x v="1"/>
    <n v="2"/>
    <n v="2"/>
    <n v="30412"/>
    <n v="0.1"/>
    <n v="0.1"/>
    <n v="1"/>
  </r>
  <r>
    <x v="1"/>
    <x v="1"/>
    <x v="0"/>
    <s v="E2402"/>
    <x v="4"/>
    <x v="1"/>
    <n v="4"/>
    <n v="2"/>
    <n v="30412"/>
    <n v="0.1"/>
    <n v="0.1"/>
    <n v="2"/>
  </r>
  <r>
    <x v="3"/>
    <x v="0"/>
    <x v="7"/>
    <s v="A7000"/>
    <x v="3"/>
    <x v="1"/>
    <n v="10"/>
    <n v="2"/>
    <n v="70713"/>
    <n v="0"/>
    <n v="0.1"/>
    <n v="5"/>
  </r>
  <r>
    <x v="3"/>
    <x v="1"/>
    <x v="6"/>
    <n v="97605"/>
    <x v="0"/>
    <x v="1"/>
    <n v="1"/>
    <n v="1"/>
    <n v="61424"/>
    <n v="0"/>
    <n v="0"/>
    <n v="1"/>
  </r>
  <r>
    <x v="3"/>
    <x v="1"/>
    <x v="6"/>
    <s v="E2402"/>
    <x v="4"/>
    <x v="1"/>
    <n v="11"/>
    <n v="7"/>
    <n v="61424"/>
    <n v="0.1"/>
    <n v="0.2"/>
    <n v="1.6"/>
  </r>
  <r>
    <x v="4"/>
    <x v="0"/>
    <x v="8"/>
    <s v="A7000"/>
    <x v="3"/>
    <x v="1"/>
    <n v="2"/>
    <n v="1"/>
    <n v="63439"/>
    <n v="0"/>
    <n v="0"/>
    <n v="2"/>
  </r>
  <r>
    <x v="4"/>
    <x v="1"/>
    <x v="0"/>
    <s v="E2402"/>
    <x v="4"/>
    <x v="1"/>
    <n v="120"/>
    <n v="38"/>
    <n v="67731"/>
    <n v="0.6"/>
    <n v="1.8"/>
    <n v="3.2"/>
  </r>
  <r>
    <x v="4"/>
    <x v="1"/>
    <x v="0"/>
    <n v="97606"/>
    <x v="1"/>
    <x v="1"/>
    <n v="1"/>
    <n v="1"/>
    <n v="67731"/>
    <n v="0"/>
    <n v="0"/>
    <n v="1"/>
  </r>
  <r>
    <x v="4"/>
    <x v="1"/>
    <x v="0"/>
    <n v="97605"/>
    <x v="0"/>
    <x v="1"/>
    <n v="17"/>
    <n v="7"/>
    <n v="67731"/>
    <n v="0.1"/>
    <n v="0.3"/>
    <n v="2.4"/>
  </r>
  <r>
    <x v="5"/>
    <x v="0"/>
    <x v="9"/>
    <s v="A7000"/>
    <x v="3"/>
    <x v="1"/>
    <n v="1"/>
    <n v="1"/>
    <n v="29187"/>
    <n v="0"/>
    <n v="0"/>
    <n v="1"/>
  </r>
  <r>
    <x v="5"/>
    <x v="0"/>
    <x v="3"/>
    <s v="E2402"/>
    <x v="4"/>
    <x v="1"/>
    <n v="5"/>
    <n v="1"/>
    <n v="29681"/>
    <n v="0"/>
    <n v="0.2"/>
    <n v="5"/>
  </r>
  <r>
    <x v="5"/>
    <x v="0"/>
    <x v="2"/>
    <s v="A6550"/>
    <x v="2"/>
    <x v="1"/>
    <n v="1"/>
    <n v="1"/>
    <n v="31492"/>
    <n v="0"/>
    <n v="0"/>
    <n v="1"/>
  </r>
  <r>
    <x v="5"/>
    <x v="0"/>
    <x v="2"/>
    <s v="E2402"/>
    <x v="4"/>
    <x v="1"/>
    <n v="94"/>
    <n v="30"/>
    <n v="31492"/>
    <n v="1"/>
    <n v="3"/>
    <n v="3.1"/>
  </r>
  <r>
    <x v="5"/>
    <x v="0"/>
    <x v="2"/>
    <n v="97605"/>
    <x v="0"/>
    <x v="1"/>
    <n v="2"/>
    <n v="2"/>
    <n v="31492"/>
    <n v="0.1"/>
    <n v="0.1"/>
    <n v="1"/>
  </r>
  <r>
    <x v="5"/>
    <x v="0"/>
    <x v="2"/>
    <n v="97606"/>
    <x v="1"/>
    <x v="1"/>
    <n v="1"/>
    <n v="1"/>
    <n v="31492"/>
    <n v="0"/>
    <n v="0"/>
    <n v="1"/>
  </r>
  <r>
    <x v="5"/>
    <x v="0"/>
    <x v="6"/>
    <s v="E2402"/>
    <x v="4"/>
    <x v="1"/>
    <n v="42"/>
    <n v="17"/>
    <n v="33744"/>
    <n v="0.5"/>
    <n v="1.2"/>
    <n v="2.5"/>
  </r>
  <r>
    <x v="5"/>
    <x v="1"/>
    <x v="8"/>
    <s v="A7000"/>
    <x v="3"/>
    <x v="1"/>
    <n v="11"/>
    <n v="8"/>
    <n v="21439"/>
    <n v="0.4"/>
    <n v="0.5"/>
    <n v="1.4"/>
  </r>
  <r>
    <x v="0"/>
    <x v="1"/>
    <x v="1"/>
    <s v="E2402"/>
    <x v="4"/>
    <x v="1"/>
    <n v="3"/>
    <n v="1"/>
    <n v="13101"/>
    <n v="0.1"/>
    <n v="0.2"/>
    <n v="3"/>
  </r>
  <r>
    <x v="0"/>
    <x v="1"/>
    <x v="2"/>
    <s v="E2402"/>
    <x v="4"/>
    <x v="1"/>
    <n v="2"/>
    <n v="1"/>
    <n v="13037"/>
    <n v="0.1"/>
    <n v="0.2"/>
    <n v="2"/>
  </r>
  <r>
    <x v="0"/>
    <x v="1"/>
    <x v="2"/>
    <s v="A7000"/>
    <x v="3"/>
    <x v="1"/>
    <n v="1"/>
    <n v="1"/>
    <n v="13037"/>
    <n v="0.1"/>
    <n v="0.1"/>
    <n v="1"/>
  </r>
  <r>
    <x v="0"/>
    <x v="1"/>
    <x v="6"/>
    <s v="E2402"/>
    <x v="4"/>
    <x v="1"/>
    <n v="4"/>
    <n v="1"/>
    <n v="12577"/>
    <n v="0.1"/>
    <n v="0.3"/>
    <n v="4"/>
  </r>
  <r>
    <x v="6"/>
    <x v="1"/>
    <x v="2"/>
    <s v="E2402"/>
    <x v="4"/>
    <x v="1"/>
    <n v="2"/>
    <n v="1"/>
    <n v="15063"/>
    <n v="0.1"/>
    <n v="0.1"/>
    <n v="2"/>
  </r>
  <r>
    <x v="3"/>
    <x v="0"/>
    <x v="1"/>
    <s v="A7000"/>
    <x v="3"/>
    <x v="1"/>
    <n v="20"/>
    <n v="7"/>
    <n v="74508"/>
    <n v="0.1"/>
    <n v="0.3"/>
    <n v="2.9"/>
  </r>
  <r>
    <x v="3"/>
    <x v="0"/>
    <x v="1"/>
    <s v="A6550"/>
    <x v="2"/>
    <x v="1"/>
    <n v="20"/>
    <n v="7"/>
    <n v="74508"/>
    <n v="0.1"/>
    <n v="0.3"/>
    <n v="2.9"/>
  </r>
  <r>
    <x v="3"/>
    <x v="0"/>
    <x v="1"/>
    <s v="E2402"/>
    <x v="4"/>
    <x v="1"/>
    <n v="35"/>
    <n v="9"/>
    <n v="74508"/>
    <n v="0.1"/>
    <n v="0.5"/>
    <n v="3.9"/>
  </r>
  <r>
    <x v="3"/>
    <x v="0"/>
    <x v="2"/>
    <s v="E2402"/>
    <x v="4"/>
    <x v="1"/>
    <n v="50"/>
    <n v="16"/>
    <n v="73015"/>
    <n v="0.2"/>
    <n v="0.7"/>
    <n v="3.1"/>
  </r>
  <r>
    <x v="3"/>
    <x v="0"/>
    <x v="2"/>
    <n v="97606"/>
    <x v="1"/>
    <x v="1"/>
    <n v="2"/>
    <n v="1"/>
    <n v="73015"/>
    <n v="0"/>
    <n v="0"/>
    <n v="2"/>
  </r>
  <r>
    <x v="3"/>
    <x v="0"/>
    <x v="2"/>
    <n v="97605"/>
    <x v="0"/>
    <x v="1"/>
    <n v="1"/>
    <n v="1"/>
    <n v="73015"/>
    <n v="0"/>
    <n v="0"/>
    <n v="1"/>
  </r>
  <r>
    <x v="3"/>
    <x v="1"/>
    <x v="8"/>
    <s v="A7000"/>
    <x v="3"/>
    <x v="1"/>
    <n v="2"/>
    <n v="2"/>
    <n v="64704"/>
    <n v="0"/>
    <n v="0"/>
    <n v="1"/>
  </r>
  <r>
    <x v="4"/>
    <x v="0"/>
    <x v="6"/>
    <s v="E2402"/>
    <x v="4"/>
    <x v="1"/>
    <n v="67"/>
    <n v="26"/>
    <n v="76017"/>
    <n v="0.3"/>
    <n v="0.9"/>
    <n v="2.6"/>
  </r>
  <r>
    <x v="4"/>
    <x v="0"/>
    <x v="6"/>
    <n v="97605"/>
    <x v="0"/>
    <x v="1"/>
    <n v="2"/>
    <n v="1"/>
    <n v="76017"/>
    <n v="0"/>
    <n v="0"/>
    <n v="2"/>
  </r>
  <r>
    <x v="4"/>
    <x v="1"/>
    <x v="5"/>
    <s v="A7000"/>
    <x v="3"/>
    <x v="1"/>
    <n v="43"/>
    <n v="29"/>
    <n v="68160"/>
    <n v="0.4"/>
    <n v="0.6"/>
    <n v="1.5"/>
  </r>
  <r>
    <x v="4"/>
    <x v="1"/>
    <x v="5"/>
    <s v="E2402"/>
    <x v="4"/>
    <x v="1"/>
    <n v="84"/>
    <n v="32"/>
    <n v="68160"/>
    <n v="0.5"/>
    <n v="1.2"/>
    <n v="2.6"/>
  </r>
  <r>
    <x v="4"/>
    <x v="1"/>
    <x v="5"/>
    <n v="97605"/>
    <x v="0"/>
    <x v="1"/>
    <n v="7"/>
    <n v="4"/>
    <n v="68160"/>
    <n v="0.1"/>
    <n v="0.1"/>
    <n v="1.8"/>
  </r>
  <r>
    <x v="4"/>
    <x v="1"/>
    <x v="5"/>
    <s v="A6550"/>
    <x v="2"/>
    <x v="1"/>
    <n v="48"/>
    <n v="28"/>
    <n v="68160"/>
    <n v="0.4"/>
    <n v="0.7"/>
    <n v="1.7"/>
  </r>
  <r>
    <x v="5"/>
    <x v="0"/>
    <x v="7"/>
    <s v="A7000"/>
    <x v="3"/>
    <x v="1"/>
    <n v="5"/>
    <n v="5"/>
    <n v="26653"/>
    <n v="0.2"/>
    <n v="0.2"/>
    <n v="1"/>
  </r>
  <r>
    <x v="5"/>
    <x v="0"/>
    <x v="1"/>
    <s v="A7000"/>
    <x v="3"/>
    <x v="1"/>
    <n v="46"/>
    <n v="23"/>
    <n v="31286"/>
    <n v="0.7"/>
    <n v="1.5"/>
    <n v="2"/>
  </r>
  <r>
    <x v="5"/>
    <x v="0"/>
    <x v="1"/>
    <n v="97605"/>
    <x v="0"/>
    <x v="1"/>
    <n v="2"/>
    <n v="2"/>
    <n v="31286"/>
    <n v="0.1"/>
    <n v="0.1"/>
    <n v="1"/>
  </r>
  <r>
    <x v="5"/>
    <x v="0"/>
    <x v="1"/>
    <s v="A6550"/>
    <x v="2"/>
    <x v="1"/>
    <n v="51"/>
    <n v="22"/>
    <n v="31286"/>
    <n v="0.7"/>
    <n v="1.6"/>
    <n v="2.2999999999999998"/>
  </r>
  <r>
    <x v="5"/>
    <x v="0"/>
    <x v="1"/>
    <s v="E2402"/>
    <x v="4"/>
    <x v="1"/>
    <n v="88"/>
    <n v="25"/>
    <n v="31286"/>
    <n v="0.8"/>
    <n v="2.8"/>
    <n v="3.5"/>
  </r>
  <r>
    <x v="2"/>
    <x v="1"/>
    <x v="0"/>
    <s v="E2402"/>
    <x v="4"/>
    <x v="1"/>
    <n v="1"/>
    <n v="1"/>
    <n v="8581"/>
    <n v="0.1"/>
    <n v="0.1"/>
    <n v="1"/>
  </r>
  <r>
    <x v="4"/>
    <x v="0"/>
    <x v="5"/>
    <s v="A7000"/>
    <x v="3"/>
    <x v="1"/>
    <n v="35"/>
    <n v="19"/>
    <n v="76426"/>
    <n v="0.2"/>
    <n v="0.5"/>
    <n v="1.8"/>
  </r>
  <r>
    <x v="4"/>
    <x v="0"/>
    <x v="5"/>
    <s v="A6550"/>
    <x v="2"/>
    <x v="1"/>
    <n v="35"/>
    <n v="18"/>
    <n v="76426"/>
    <n v="0.2"/>
    <n v="0.5"/>
    <n v="1.9"/>
  </r>
  <r>
    <x v="4"/>
    <x v="0"/>
    <x v="5"/>
    <n v="97605"/>
    <x v="0"/>
    <x v="1"/>
    <n v="6"/>
    <n v="4"/>
    <n v="76426"/>
    <n v="0.1"/>
    <n v="0.1"/>
    <n v="1.5"/>
  </r>
  <r>
    <x v="4"/>
    <x v="0"/>
    <x v="5"/>
    <s v="E2402"/>
    <x v="4"/>
    <x v="1"/>
    <n v="68"/>
    <n v="19"/>
    <n v="76426"/>
    <n v="0.2"/>
    <n v="0.9"/>
    <n v="3.6"/>
  </r>
  <r>
    <x v="4"/>
    <x v="0"/>
    <x v="0"/>
    <s v="E2402"/>
    <x v="4"/>
    <x v="1"/>
    <n v="118"/>
    <n v="50"/>
    <n v="76514"/>
    <n v="0.7"/>
    <n v="1.5"/>
    <n v="2.4"/>
  </r>
  <r>
    <x v="4"/>
    <x v="0"/>
    <x v="0"/>
    <n v="97605"/>
    <x v="0"/>
    <x v="1"/>
    <n v="2"/>
    <n v="2"/>
    <n v="76514"/>
    <n v="0"/>
    <n v="0"/>
    <n v="1"/>
  </r>
  <r>
    <x v="4"/>
    <x v="0"/>
    <x v="0"/>
    <s v="A6550"/>
    <x v="2"/>
    <x v="1"/>
    <n v="1"/>
    <n v="1"/>
    <n v="76514"/>
    <n v="0"/>
    <n v="0"/>
    <n v="1"/>
  </r>
  <r>
    <x v="4"/>
    <x v="1"/>
    <x v="1"/>
    <n v="97605"/>
    <x v="0"/>
    <x v="1"/>
    <n v="10"/>
    <n v="6"/>
    <n v="68458"/>
    <n v="0.1"/>
    <n v="0.1"/>
    <n v="1.7"/>
  </r>
  <r>
    <x v="4"/>
    <x v="1"/>
    <x v="1"/>
    <s v="A7000"/>
    <x v="3"/>
    <x v="1"/>
    <n v="40"/>
    <n v="22"/>
    <n v="68458"/>
    <n v="0.3"/>
    <n v="0.6"/>
    <n v="1.8"/>
  </r>
  <r>
    <x v="4"/>
    <x v="1"/>
    <x v="1"/>
    <s v="E2402"/>
    <x v="4"/>
    <x v="1"/>
    <n v="92"/>
    <n v="29"/>
    <n v="68458"/>
    <n v="0.4"/>
    <n v="1.3"/>
    <n v="3.2"/>
  </r>
  <r>
    <x v="4"/>
    <x v="1"/>
    <x v="1"/>
    <s v="A6550"/>
    <x v="2"/>
    <x v="1"/>
    <n v="41"/>
    <n v="22"/>
    <n v="68458"/>
    <n v="0.3"/>
    <n v="0.6"/>
    <n v="1.9"/>
  </r>
  <r>
    <x v="4"/>
    <x v="1"/>
    <x v="1"/>
    <n v="97606"/>
    <x v="1"/>
    <x v="1"/>
    <n v="3"/>
    <n v="2"/>
    <n v="68458"/>
    <n v="0"/>
    <n v="0"/>
    <n v="1.5"/>
  </r>
  <r>
    <x v="4"/>
    <x v="1"/>
    <x v="2"/>
    <n v="97606"/>
    <x v="1"/>
    <x v="1"/>
    <n v="4"/>
    <n v="3"/>
    <n v="67728"/>
    <n v="0"/>
    <n v="0.1"/>
    <n v="1.3"/>
  </r>
  <r>
    <x v="4"/>
    <x v="1"/>
    <x v="2"/>
    <s v="A6550"/>
    <x v="2"/>
    <x v="1"/>
    <n v="1"/>
    <n v="1"/>
    <n v="67728"/>
    <n v="0"/>
    <n v="0"/>
    <n v="1"/>
  </r>
  <r>
    <x v="4"/>
    <x v="1"/>
    <x v="2"/>
    <s v="A7000"/>
    <x v="3"/>
    <x v="1"/>
    <n v="1"/>
    <n v="1"/>
    <n v="67728"/>
    <n v="0"/>
    <n v="0"/>
    <n v="1"/>
  </r>
  <r>
    <x v="4"/>
    <x v="1"/>
    <x v="2"/>
    <s v="E2402"/>
    <x v="4"/>
    <x v="1"/>
    <n v="103"/>
    <n v="25"/>
    <n v="67728"/>
    <n v="0.4"/>
    <n v="1.5"/>
    <n v="4.0999999999999996"/>
  </r>
  <r>
    <x v="4"/>
    <x v="1"/>
    <x v="2"/>
    <n v="97605"/>
    <x v="0"/>
    <x v="1"/>
    <n v="7"/>
    <n v="7"/>
    <n v="67728"/>
    <n v="0.1"/>
    <n v="0.1"/>
    <n v="1"/>
  </r>
  <r>
    <x v="5"/>
    <x v="0"/>
    <x v="8"/>
    <s v="A7000"/>
    <x v="3"/>
    <x v="1"/>
    <n v="2"/>
    <n v="2"/>
    <n v="27428"/>
    <n v="0.1"/>
    <n v="0.1"/>
    <n v="1"/>
  </r>
  <r>
    <x v="5"/>
    <x v="1"/>
    <x v="0"/>
    <n v="97605"/>
    <x v="0"/>
    <x v="1"/>
    <n v="8"/>
    <n v="6"/>
    <n v="26466"/>
    <n v="0.2"/>
    <n v="0.3"/>
    <n v="1.3"/>
  </r>
  <r>
    <x v="5"/>
    <x v="1"/>
    <x v="0"/>
    <s v="E2402"/>
    <x v="4"/>
    <x v="1"/>
    <n v="73"/>
    <n v="30"/>
    <n v="26466"/>
    <n v="1.1000000000000001"/>
    <n v="2.8"/>
    <n v="2.4"/>
  </r>
  <r>
    <x v="1"/>
    <x v="0"/>
    <x v="0"/>
    <n v="97605"/>
    <x v="0"/>
    <x v="1"/>
    <n v="1"/>
    <n v="1"/>
    <n v="29090"/>
    <n v="0"/>
    <n v="0"/>
    <n v="1"/>
  </r>
  <r>
    <x v="1"/>
    <x v="0"/>
    <x v="0"/>
    <s v="E2402"/>
    <x v="4"/>
    <x v="1"/>
    <n v="5"/>
    <n v="2"/>
    <n v="29090"/>
    <n v="0.1"/>
    <n v="0.2"/>
    <n v="2.5"/>
  </r>
  <r>
    <x v="1"/>
    <x v="1"/>
    <x v="2"/>
    <s v="E2402"/>
    <x v="4"/>
    <x v="1"/>
    <n v="1"/>
    <n v="1"/>
    <n v="30669"/>
    <n v="0"/>
    <n v="0"/>
    <n v="1"/>
  </r>
  <r>
    <x v="1"/>
    <x v="1"/>
    <x v="6"/>
    <s v="E2402"/>
    <x v="4"/>
    <x v="1"/>
    <n v="3"/>
    <n v="2"/>
    <n v="30014"/>
    <n v="0.1"/>
    <n v="0.1"/>
    <n v="1.5"/>
  </r>
  <r>
    <x v="4"/>
    <x v="0"/>
    <x v="3"/>
    <s v="A6550"/>
    <x v="2"/>
    <x v="1"/>
    <n v="4"/>
    <n v="3"/>
    <n v="68481"/>
    <n v="0"/>
    <n v="0.1"/>
    <n v="1.3"/>
  </r>
  <r>
    <x v="4"/>
    <x v="0"/>
    <x v="3"/>
    <s v="A7000"/>
    <x v="3"/>
    <x v="1"/>
    <n v="1"/>
    <n v="1"/>
    <n v="68481"/>
    <n v="0"/>
    <n v="0"/>
    <n v="1"/>
  </r>
  <r>
    <x v="4"/>
    <x v="0"/>
    <x v="3"/>
    <s v="E2402"/>
    <x v="4"/>
    <x v="1"/>
    <n v="2"/>
    <n v="1"/>
    <n v="68481"/>
    <n v="0"/>
    <n v="0"/>
    <n v="2"/>
  </r>
  <r>
    <x v="4"/>
    <x v="0"/>
    <x v="4"/>
    <s v="E2402"/>
    <x v="4"/>
    <x v="1"/>
    <n v="70"/>
    <n v="22"/>
    <n v="72969"/>
    <n v="0.3"/>
    <n v="1"/>
    <n v="3.2"/>
  </r>
  <r>
    <x v="4"/>
    <x v="0"/>
    <x v="4"/>
    <s v="A6550"/>
    <x v="2"/>
    <x v="1"/>
    <n v="37"/>
    <n v="20"/>
    <n v="72969"/>
    <n v="0.3"/>
    <n v="0.5"/>
    <n v="1.9"/>
  </r>
  <r>
    <x v="4"/>
    <x v="0"/>
    <x v="4"/>
    <n v="97605"/>
    <x v="0"/>
    <x v="1"/>
    <n v="5"/>
    <n v="3"/>
    <n v="72969"/>
    <n v="0"/>
    <n v="0.1"/>
    <n v="1.7"/>
  </r>
  <r>
    <x v="5"/>
    <x v="0"/>
    <x v="0"/>
    <n v="97606"/>
    <x v="1"/>
    <x v="1"/>
    <n v="1"/>
    <n v="1"/>
    <n v="32397"/>
    <n v="0"/>
    <n v="0"/>
    <n v="1"/>
  </r>
  <r>
    <x v="5"/>
    <x v="0"/>
    <x v="0"/>
    <s v="E2402"/>
    <x v="4"/>
    <x v="1"/>
    <n v="102"/>
    <n v="39"/>
    <n v="32397"/>
    <n v="1.2"/>
    <n v="3.1"/>
    <n v="2.6"/>
  </r>
  <r>
    <x v="5"/>
    <x v="0"/>
    <x v="0"/>
    <n v="97605"/>
    <x v="0"/>
    <x v="1"/>
    <n v="4"/>
    <n v="3"/>
    <n v="32397"/>
    <n v="0.1"/>
    <n v="0.1"/>
    <n v="1.3"/>
  </r>
  <r>
    <x v="5"/>
    <x v="1"/>
    <x v="3"/>
    <s v="A6550"/>
    <x v="2"/>
    <x v="1"/>
    <n v="2"/>
    <n v="1"/>
    <n v="23438"/>
    <n v="0"/>
    <n v="0.1"/>
    <n v="2"/>
  </r>
  <r>
    <x v="5"/>
    <x v="1"/>
    <x v="4"/>
    <n v="97605"/>
    <x v="0"/>
    <x v="1"/>
    <n v="2"/>
    <n v="1"/>
    <n v="24306"/>
    <n v="0"/>
    <n v="0.1"/>
    <n v="2"/>
  </r>
  <r>
    <x v="5"/>
    <x v="1"/>
    <x v="4"/>
    <s v="A6550"/>
    <x v="2"/>
    <x v="1"/>
    <n v="24"/>
    <n v="15"/>
    <n v="24306"/>
    <n v="0.6"/>
    <n v="1"/>
    <n v="1.6"/>
  </r>
  <r>
    <x v="5"/>
    <x v="1"/>
    <x v="4"/>
    <s v="E2402"/>
    <x v="4"/>
    <x v="1"/>
    <n v="45"/>
    <n v="17"/>
    <n v="24306"/>
    <n v="0.7"/>
    <n v="1.9"/>
    <n v="2.6"/>
  </r>
  <r>
    <x v="5"/>
    <x v="1"/>
    <x v="4"/>
    <s v="A7000"/>
    <x v="3"/>
    <x v="1"/>
    <n v="5"/>
    <n v="3"/>
    <n v="24306"/>
    <n v="0.1"/>
    <n v="0.2"/>
    <n v="1.7"/>
  </r>
  <r>
    <x v="0"/>
    <x v="1"/>
    <x v="4"/>
    <s v="A6550"/>
    <x v="2"/>
    <x v="1"/>
    <n v="1"/>
    <n v="1"/>
    <n v="12666"/>
    <n v="0.1"/>
    <n v="0.1"/>
    <n v="1"/>
  </r>
  <r>
    <x v="0"/>
    <x v="1"/>
    <x v="4"/>
    <s v="E2402"/>
    <x v="4"/>
    <x v="1"/>
    <n v="1"/>
    <n v="1"/>
    <n v="12666"/>
    <n v="0.1"/>
    <n v="0.1"/>
    <n v="1"/>
  </r>
  <r>
    <x v="1"/>
    <x v="0"/>
    <x v="1"/>
    <s v="E2402"/>
    <x v="4"/>
    <x v="1"/>
    <n v="1"/>
    <n v="1"/>
    <n v="29979"/>
    <n v="0"/>
    <n v="0"/>
    <n v="1"/>
  </r>
  <r>
    <x v="1"/>
    <x v="0"/>
    <x v="2"/>
    <s v="E2402"/>
    <x v="4"/>
    <x v="1"/>
    <n v="5"/>
    <n v="1"/>
    <n v="29680"/>
    <n v="0"/>
    <n v="0.2"/>
    <n v="5"/>
  </r>
  <r>
    <x v="1"/>
    <x v="0"/>
    <x v="6"/>
    <s v="E2402"/>
    <x v="4"/>
    <x v="1"/>
    <n v="3"/>
    <n v="2"/>
    <n v="28592"/>
    <n v="0.1"/>
    <n v="0.1"/>
    <n v="1.5"/>
  </r>
  <r>
    <x v="3"/>
    <x v="0"/>
    <x v="8"/>
    <s v="A7000"/>
    <x v="3"/>
    <x v="1"/>
    <n v="10"/>
    <n v="2"/>
    <n v="71465"/>
    <n v="0"/>
    <n v="0.1"/>
    <n v="5"/>
  </r>
  <r>
    <x v="3"/>
    <x v="0"/>
    <x v="6"/>
    <s v="E2402"/>
    <x v="4"/>
    <x v="1"/>
    <n v="25"/>
    <n v="10"/>
    <n v="70606"/>
    <n v="0.1"/>
    <n v="0.4"/>
    <n v="2.5"/>
  </r>
  <r>
    <x v="3"/>
    <x v="0"/>
    <x v="6"/>
    <n v="97605"/>
    <x v="0"/>
    <x v="1"/>
    <n v="5"/>
    <n v="2"/>
    <n v="70606"/>
    <n v="0"/>
    <n v="0.1"/>
    <n v="2.5"/>
  </r>
  <r>
    <x v="3"/>
    <x v="1"/>
    <x v="5"/>
    <s v="A7000"/>
    <x v="3"/>
    <x v="1"/>
    <n v="6"/>
    <n v="5"/>
    <n v="69760"/>
    <n v="0.1"/>
    <n v="0.1"/>
    <n v="1.2"/>
  </r>
  <r>
    <x v="3"/>
    <x v="1"/>
    <x v="5"/>
    <s v="A6550"/>
    <x v="2"/>
    <x v="1"/>
    <n v="7"/>
    <n v="5"/>
    <n v="69760"/>
    <n v="0.1"/>
    <n v="0.1"/>
    <n v="1.4"/>
  </r>
  <r>
    <x v="3"/>
    <x v="1"/>
    <x v="5"/>
    <n v="97605"/>
    <x v="0"/>
    <x v="1"/>
    <n v="1"/>
    <n v="1"/>
    <n v="69760"/>
    <n v="0"/>
    <n v="0"/>
    <n v="1"/>
  </r>
  <r>
    <x v="3"/>
    <x v="1"/>
    <x v="5"/>
    <s v="E2402"/>
    <x v="4"/>
    <x v="1"/>
    <n v="21"/>
    <n v="8"/>
    <n v="69760"/>
    <n v="0.1"/>
    <n v="0.3"/>
    <n v="2.6"/>
  </r>
  <r>
    <x v="3"/>
    <x v="1"/>
    <x v="0"/>
    <n v="97606"/>
    <x v="1"/>
    <x v="1"/>
    <n v="3"/>
    <n v="1"/>
    <n v="64310"/>
    <n v="0"/>
    <n v="0"/>
    <n v="3"/>
  </r>
  <r>
    <x v="3"/>
    <x v="1"/>
    <x v="0"/>
    <s v="E2402"/>
    <x v="4"/>
    <x v="1"/>
    <n v="45"/>
    <n v="20"/>
    <n v="64310"/>
    <n v="0.3"/>
    <n v="0.7"/>
    <n v="2.2999999999999998"/>
  </r>
  <r>
    <x v="3"/>
    <x v="1"/>
    <x v="0"/>
    <n v="97605"/>
    <x v="0"/>
    <x v="1"/>
    <n v="3"/>
    <n v="3"/>
    <n v="64310"/>
    <n v="0"/>
    <n v="0"/>
    <n v="1"/>
  </r>
  <r>
    <x v="4"/>
    <x v="1"/>
    <x v="3"/>
    <s v="A6550"/>
    <x v="2"/>
    <x v="1"/>
    <n v="1"/>
    <n v="1"/>
    <n v="61951"/>
    <n v="0"/>
    <n v="0"/>
    <n v="1"/>
  </r>
  <r>
    <x v="4"/>
    <x v="1"/>
    <x v="3"/>
    <s v="E2402"/>
    <x v="4"/>
    <x v="1"/>
    <n v="8"/>
    <n v="2"/>
    <n v="61951"/>
    <n v="0"/>
    <n v="0.1"/>
    <n v="4"/>
  </r>
  <r>
    <x v="4"/>
    <x v="1"/>
    <x v="4"/>
    <s v="A7000"/>
    <x v="3"/>
    <x v="1"/>
    <n v="1"/>
    <n v="1"/>
    <n v="65486"/>
    <n v="0"/>
    <n v="0"/>
    <n v="1"/>
  </r>
  <r>
    <x v="4"/>
    <x v="1"/>
    <x v="4"/>
    <n v="97605"/>
    <x v="0"/>
    <x v="1"/>
    <n v="6"/>
    <n v="3"/>
    <n v="65486"/>
    <n v="0"/>
    <n v="0.1"/>
    <n v="2"/>
  </r>
  <r>
    <x v="4"/>
    <x v="1"/>
    <x v="4"/>
    <s v="A6550"/>
    <x v="2"/>
    <x v="1"/>
    <n v="34"/>
    <n v="20"/>
    <n v="65486"/>
    <n v="0.3"/>
    <n v="0.5"/>
    <n v="1.7"/>
  </r>
  <r>
    <x v="4"/>
    <x v="1"/>
    <x v="4"/>
    <s v="E2402"/>
    <x v="4"/>
    <x v="1"/>
    <n v="71"/>
    <n v="23"/>
    <n v="65486"/>
    <n v="0.4"/>
    <n v="1.1000000000000001"/>
    <n v="3.1"/>
  </r>
  <r>
    <x v="1"/>
    <x v="1"/>
    <x v="5"/>
    <s v="A6550"/>
    <x v="2"/>
    <x v="1"/>
    <n v="4"/>
    <n v="2"/>
    <n v="31492"/>
    <n v="0.1"/>
    <n v="0.1"/>
    <n v="2"/>
  </r>
  <r>
    <x v="1"/>
    <x v="1"/>
    <x v="5"/>
    <s v="E2402"/>
    <x v="4"/>
    <x v="1"/>
    <n v="5"/>
    <n v="2"/>
    <n v="31492"/>
    <n v="0.1"/>
    <n v="0.2"/>
    <n v="2.5"/>
  </r>
  <r>
    <x v="1"/>
    <x v="1"/>
    <x v="5"/>
    <s v="A7000"/>
    <x v="3"/>
    <x v="1"/>
    <n v="3"/>
    <n v="2"/>
    <n v="31492"/>
    <n v="0.1"/>
    <n v="0.1"/>
    <n v="1.5"/>
  </r>
  <r>
    <x v="3"/>
    <x v="0"/>
    <x v="5"/>
    <n v="97605"/>
    <x v="0"/>
    <x v="1"/>
    <n v="1"/>
    <n v="1"/>
    <n v="76413"/>
    <n v="0"/>
    <n v="0"/>
    <n v="1"/>
  </r>
  <r>
    <x v="3"/>
    <x v="0"/>
    <x v="5"/>
    <s v="A6550"/>
    <x v="2"/>
    <x v="1"/>
    <n v="7"/>
    <n v="6"/>
    <n v="76413"/>
    <n v="0.1"/>
    <n v="0.1"/>
    <n v="1.2"/>
  </r>
  <r>
    <x v="3"/>
    <x v="0"/>
    <x v="5"/>
    <n v="97606"/>
    <x v="1"/>
    <x v="1"/>
    <n v="1"/>
    <n v="1"/>
    <n v="76413"/>
    <n v="0"/>
    <n v="0"/>
    <n v="1"/>
  </r>
  <r>
    <x v="3"/>
    <x v="0"/>
    <x v="5"/>
    <s v="A7000"/>
    <x v="3"/>
    <x v="1"/>
    <n v="7"/>
    <n v="6"/>
    <n v="76413"/>
    <n v="0.1"/>
    <n v="0.1"/>
    <n v="1.2"/>
  </r>
  <r>
    <x v="3"/>
    <x v="0"/>
    <x v="5"/>
    <s v="E2402"/>
    <x v="4"/>
    <x v="1"/>
    <n v="7"/>
    <n v="6"/>
    <n v="76413"/>
    <n v="0.1"/>
    <n v="0.1"/>
    <n v="1.2"/>
  </r>
  <r>
    <x v="3"/>
    <x v="1"/>
    <x v="7"/>
    <s v="A7000"/>
    <x v="3"/>
    <x v="1"/>
    <n v="2"/>
    <n v="2"/>
    <n v="62458"/>
    <n v="0"/>
    <n v="0"/>
    <n v="1"/>
  </r>
  <r>
    <x v="3"/>
    <x v="1"/>
    <x v="1"/>
    <s v="A7000"/>
    <x v="3"/>
    <x v="1"/>
    <n v="18"/>
    <n v="10"/>
    <n v="67930"/>
    <n v="0.1"/>
    <n v="0.3"/>
    <n v="1.8"/>
  </r>
  <r>
    <x v="3"/>
    <x v="1"/>
    <x v="1"/>
    <s v="E2402"/>
    <x v="4"/>
    <x v="1"/>
    <n v="35"/>
    <n v="11"/>
    <n v="67930"/>
    <n v="0.2"/>
    <n v="0.5"/>
    <n v="3.2"/>
  </r>
  <r>
    <x v="3"/>
    <x v="1"/>
    <x v="1"/>
    <s v="A6550"/>
    <x v="2"/>
    <x v="1"/>
    <n v="19"/>
    <n v="10"/>
    <n v="67930"/>
    <n v="0.1"/>
    <n v="0.3"/>
    <n v="1.9"/>
  </r>
  <r>
    <x v="3"/>
    <x v="1"/>
    <x v="1"/>
    <n v="97606"/>
    <x v="1"/>
    <x v="1"/>
    <n v="1"/>
    <n v="1"/>
    <n v="67930"/>
    <n v="0"/>
    <n v="0"/>
    <n v="1"/>
  </r>
  <r>
    <x v="3"/>
    <x v="1"/>
    <x v="1"/>
    <n v="97605"/>
    <x v="0"/>
    <x v="1"/>
    <n v="4"/>
    <n v="2"/>
    <n v="67930"/>
    <n v="0"/>
    <n v="0.1"/>
    <n v="2"/>
  </r>
  <r>
    <x v="3"/>
    <x v="1"/>
    <x v="2"/>
    <n v="97605"/>
    <x v="0"/>
    <x v="1"/>
    <n v="8"/>
    <n v="4"/>
    <n v="65929"/>
    <n v="0.1"/>
    <n v="0.1"/>
    <n v="2"/>
  </r>
  <r>
    <x v="3"/>
    <x v="1"/>
    <x v="2"/>
    <s v="A6550"/>
    <x v="2"/>
    <x v="1"/>
    <n v="2"/>
    <n v="2"/>
    <n v="65929"/>
    <n v="0"/>
    <n v="0"/>
    <n v="1"/>
  </r>
  <r>
    <x v="3"/>
    <x v="1"/>
    <x v="2"/>
    <s v="A7000"/>
    <x v="3"/>
    <x v="1"/>
    <n v="1"/>
    <n v="1"/>
    <n v="65929"/>
    <n v="0"/>
    <n v="0"/>
    <n v="1"/>
  </r>
  <r>
    <x v="3"/>
    <x v="1"/>
    <x v="2"/>
    <s v="E2402"/>
    <x v="4"/>
    <x v="1"/>
    <n v="46"/>
    <n v="10"/>
    <n v="65929"/>
    <n v="0.2"/>
    <n v="0.7"/>
    <n v="4.5999999999999996"/>
  </r>
  <r>
    <x v="5"/>
    <x v="0"/>
    <x v="4"/>
    <s v="A6550"/>
    <x v="2"/>
    <x v="1"/>
    <n v="24"/>
    <n v="11"/>
    <n v="30405"/>
    <n v="0.4"/>
    <n v="0.8"/>
    <n v="2.2000000000000002"/>
  </r>
  <r>
    <x v="5"/>
    <x v="0"/>
    <x v="4"/>
    <s v="E2402"/>
    <x v="4"/>
    <x v="1"/>
    <n v="31"/>
    <n v="12"/>
    <n v="30405"/>
    <n v="0.4"/>
    <n v="1"/>
    <n v="2.6"/>
  </r>
  <r>
    <x v="5"/>
    <x v="0"/>
    <x v="4"/>
    <s v="A7000"/>
    <x v="3"/>
    <x v="1"/>
    <n v="1"/>
    <n v="1"/>
    <n v="30405"/>
    <n v="0"/>
    <n v="0"/>
    <n v="1"/>
  </r>
  <r>
    <x v="1"/>
    <x v="1"/>
    <x v="4"/>
    <s v="A6550"/>
    <x v="2"/>
    <x v="1"/>
    <n v="2"/>
    <n v="1"/>
    <n v="30306"/>
    <n v="0"/>
    <n v="0.1"/>
    <n v="2"/>
  </r>
  <r>
    <x v="1"/>
    <x v="1"/>
    <x v="4"/>
    <s v="E2402"/>
    <x v="4"/>
    <x v="1"/>
    <n v="5"/>
    <n v="1"/>
    <n v="30306"/>
    <n v="0"/>
    <n v="0.2"/>
    <n v="5"/>
  </r>
  <r>
    <x v="2"/>
    <x v="0"/>
    <x v="9"/>
    <s v="A7000"/>
    <x v="3"/>
    <x v="1"/>
    <n v="1"/>
    <n v="1"/>
    <n v="9036"/>
    <n v="0.1"/>
    <n v="0.1"/>
    <n v="1"/>
  </r>
  <r>
    <x v="3"/>
    <x v="0"/>
    <x v="4"/>
    <n v="97606"/>
    <x v="1"/>
    <x v="1"/>
    <n v="1"/>
    <n v="1"/>
    <n v="73753"/>
    <n v="0"/>
    <n v="0"/>
    <n v="1"/>
  </r>
  <r>
    <x v="3"/>
    <x v="0"/>
    <x v="4"/>
    <s v="E2402"/>
    <x v="4"/>
    <x v="1"/>
    <n v="16"/>
    <n v="3"/>
    <n v="73753"/>
    <n v="0"/>
    <n v="0.2"/>
    <n v="5.3"/>
  </r>
  <r>
    <x v="3"/>
    <x v="0"/>
    <x v="4"/>
    <s v="A6550"/>
    <x v="2"/>
    <x v="1"/>
    <n v="9"/>
    <n v="3"/>
    <n v="73753"/>
    <n v="0"/>
    <n v="0.1"/>
    <n v="3"/>
  </r>
  <r>
    <x v="4"/>
    <x v="0"/>
    <x v="7"/>
    <s v="A7000"/>
    <x v="3"/>
    <x v="1"/>
    <n v="2"/>
    <n v="2"/>
    <n v="60058"/>
    <n v="0"/>
    <n v="0"/>
    <n v="1"/>
  </r>
  <r>
    <x v="4"/>
    <x v="0"/>
    <x v="1"/>
    <s v="A7000"/>
    <x v="3"/>
    <x v="1"/>
    <n v="49"/>
    <n v="29"/>
    <n v="76505"/>
    <n v="0.4"/>
    <n v="0.6"/>
    <n v="1.7"/>
  </r>
  <r>
    <x v="4"/>
    <x v="0"/>
    <x v="1"/>
    <n v="97605"/>
    <x v="0"/>
    <x v="1"/>
    <n v="10"/>
    <n v="3"/>
    <n v="76505"/>
    <n v="0"/>
    <n v="0.1"/>
    <n v="3.3"/>
  </r>
  <r>
    <x v="4"/>
    <x v="0"/>
    <x v="1"/>
    <s v="A6550"/>
    <x v="2"/>
    <x v="1"/>
    <n v="56"/>
    <n v="30"/>
    <n v="76505"/>
    <n v="0.4"/>
    <n v="0.7"/>
    <n v="1.9"/>
  </r>
  <r>
    <x v="4"/>
    <x v="0"/>
    <x v="1"/>
    <s v="E2402"/>
    <x v="4"/>
    <x v="1"/>
    <n v="94"/>
    <n v="34"/>
    <n v="76505"/>
    <n v="0.4"/>
    <n v="1.2"/>
    <n v="2.8"/>
  </r>
  <r>
    <x v="4"/>
    <x v="0"/>
    <x v="1"/>
    <n v="97606"/>
    <x v="1"/>
    <x v="1"/>
    <n v="1"/>
    <n v="1"/>
    <n v="76505"/>
    <n v="0"/>
    <n v="0"/>
    <n v="1"/>
  </r>
  <r>
    <x v="4"/>
    <x v="0"/>
    <x v="2"/>
    <n v="97606"/>
    <x v="1"/>
    <x v="1"/>
    <n v="2"/>
    <n v="2"/>
    <n v="75935"/>
    <n v="0"/>
    <n v="0"/>
    <n v="1"/>
  </r>
  <r>
    <x v="4"/>
    <x v="0"/>
    <x v="2"/>
    <s v="A6550"/>
    <x v="2"/>
    <x v="1"/>
    <n v="1"/>
    <n v="1"/>
    <n v="75935"/>
    <n v="0"/>
    <n v="0"/>
    <n v="1"/>
  </r>
  <r>
    <x v="4"/>
    <x v="0"/>
    <x v="2"/>
    <s v="E2402"/>
    <x v="4"/>
    <x v="1"/>
    <n v="88"/>
    <n v="32"/>
    <n v="75935"/>
    <n v="0.4"/>
    <n v="1.2"/>
    <n v="2.8"/>
  </r>
  <r>
    <x v="4"/>
    <x v="0"/>
    <x v="2"/>
    <n v="97605"/>
    <x v="0"/>
    <x v="1"/>
    <n v="5"/>
    <n v="5"/>
    <n v="75935"/>
    <n v="0.1"/>
    <n v="0.1"/>
    <n v="1"/>
  </r>
  <r>
    <x v="4"/>
    <x v="0"/>
    <x v="2"/>
    <s v="A7000"/>
    <x v="3"/>
    <x v="1"/>
    <n v="1"/>
    <n v="1"/>
    <n v="75935"/>
    <n v="0"/>
    <n v="0"/>
    <n v="1"/>
  </r>
  <r>
    <x v="4"/>
    <x v="1"/>
    <x v="8"/>
    <s v="A7000"/>
    <x v="3"/>
    <x v="1"/>
    <n v="5"/>
    <n v="3"/>
    <n v="57041"/>
    <n v="0.1"/>
    <n v="0.1"/>
    <n v="1.7"/>
  </r>
  <r>
    <x v="4"/>
    <x v="1"/>
    <x v="6"/>
    <n v="97606"/>
    <x v="1"/>
    <x v="1"/>
    <n v="2"/>
    <n v="2"/>
    <n v="67125"/>
    <n v="0"/>
    <n v="0"/>
    <n v="1"/>
  </r>
  <r>
    <x v="4"/>
    <x v="1"/>
    <x v="6"/>
    <s v="E2402"/>
    <x v="4"/>
    <x v="1"/>
    <n v="106"/>
    <n v="24"/>
    <n v="67125"/>
    <n v="0.4"/>
    <n v="1.6"/>
    <n v="4.4000000000000004"/>
  </r>
  <r>
    <x v="4"/>
    <x v="1"/>
    <x v="6"/>
    <n v="97605"/>
    <x v="0"/>
    <x v="1"/>
    <n v="9"/>
    <n v="6"/>
    <n v="67125"/>
    <n v="0.1"/>
    <n v="0.1"/>
    <n v="1.5"/>
  </r>
  <r>
    <x v="5"/>
    <x v="0"/>
    <x v="5"/>
    <n v="97605"/>
    <x v="0"/>
    <x v="1"/>
    <n v="1"/>
    <n v="1"/>
    <n v="31050"/>
    <n v="0"/>
    <n v="0"/>
    <n v="1"/>
  </r>
  <r>
    <x v="5"/>
    <x v="0"/>
    <x v="5"/>
    <s v="A7000"/>
    <x v="3"/>
    <x v="1"/>
    <n v="22"/>
    <n v="13"/>
    <n v="31050"/>
    <n v="0.4"/>
    <n v="0.7"/>
    <n v="1.7"/>
  </r>
  <r>
    <x v="5"/>
    <x v="0"/>
    <x v="5"/>
    <s v="E2402"/>
    <x v="4"/>
    <x v="1"/>
    <n v="48"/>
    <n v="17"/>
    <n v="31050"/>
    <n v="0.5"/>
    <n v="1.5"/>
    <n v="2.8"/>
  </r>
  <r>
    <x v="5"/>
    <x v="0"/>
    <x v="5"/>
    <s v="A6550"/>
    <x v="2"/>
    <x v="1"/>
    <n v="23"/>
    <n v="12"/>
    <n v="31050"/>
    <n v="0.4"/>
    <n v="0.7"/>
    <n v="1.9"/>
  </r>
  <r>
    <x v="5"/>
    <x v="0"/>
    <x v="5"/>
    <n v="97606"/>
    <x v="1"/>
    <x v="1"/>
    <n v="1"/>
    <n v="1"/>
    <n v="31050"/>
    <n v="0"/>
    <n v="0"/>
    <n v="1"/>
  </r>
  <r>
    <x v="5"/>
    <x v="1"/>
    <x v="7"/>
    <s v="A7000"/>
    <x v="3"/>
    <x v="1"/>
    <n v="17"/>
    <n v="12"/>
    <n v="20634"/>
    <n v="0.6"/>
    <n v="0.8"/>
    <n v="1.4"/>
  </r>
  <r>
    <x v="5"/>
    <x v="1"/>
    <x v="1"/>
    <s v="A7000"/>
    <x v="3"/>
    <x v="1"/>
    <n v="42"/>
    <n v="13"/>
    <n v="25257"/>
    <n v="0.5"/>
    <n v="1.7"/>
    <n v="3.2"/>
  </r>
  <r>
    <x v="5"/>
    <x v="1"/>
    <x v="1"/>
    <s v="E2402"/>
    <x v="4"/>
    <x v="1"/>
    <n v="79"/>
    <n v="12"/>
    <n v="25257"/>
    <n v="0.5"/>
    <n v="3.1"/>
    <n v="6.6"/>
  </r>
  <r>
    <x v="5"/>
    <x v="1"/>
    <x v="1"/>
    <n v="97605"/>
    <x v="0"/>
    <x v="1"/>
    <n v="5"/>
    <n v="3"/>
    <n v="25257"/>
    <n v="0.1"/>
    <n v="0.2"/>
    <n v="1.7"/>
  </r>
  <r>
    <x v="5"/>
    <x v="1"/>
    <x v="1"/>
    <s v="A6550"/>
    <x v="2"/>
    <x v="1"/>
    <n v="39"/>
    <n v="12"/>
    <n v="25257"/>
    <n v="0.5"/>
    <n v="1.5"/>
    <n v="3.3"/>
  </r>
  <r>
    <x v="5"/>
    <x v="1"/>
    <x v="2"/>
    <s v="A6550"/>
    <x v="2"/>
    <x v="1"/>
    <n v="1"/>
    <n v="1"/>
    <n v="25669"/>
    <n v="0"/>
    <n v="0"/>
    <n v="1"/>
  </r>
  <r>
    <x v="5"/>
    <x v="1"/>
    <x v="2"/>
    <n v="97605"/>
    <x v="0"/>
    <x v="1"/>
    <n v="4"/>
    <n v="3"/>
    <n v="25669"/>
    <n v="0.1"/>
    <n v="0.2"/>
    <n v="1.3"/>
  </r>
  <r>
    <x v="5"/>
    <x v="1"/>
    <x v="2"/>
    <s v="A7000"/>
    <x v="3"/>
    <x v="1"/>
    <n v="2"/>
    <n v="1"/>
    <n v="25669"/>
    <n v="0"/>
    <n v="0.1"/>
    <n v="2"/>
  </r>
  <r>
    <x v="5"/>
    <x v="1"/>
    <x v="2"/>
    <s v="E2402"/>
    <x v="4"/>
    <x v="1"/>
    <n v="81"/>
    <n v="25"/>
    <n v="25669"/>
    <n v="1"/>
    <n v="3.2"/>
    <n v="3.2"/>
  </r>
  <r>
    <x v="5"/>
    <x v="1"/>
    <x v="2"/>
    <n v="97606"/>
    <x v="1"/>
    <x v="1"/>
    <n v="1"/>
    <n v="1"/>
    <n v="25669"/>
    <n v="0"/>
    <n v="0"/>
    <n v="1"/>
  </r>
  <r>
    <x v="5"/>
    <x v="1"/>
    <x v="6"/>
    <n v="97605"/>
    <x v="0"/>
    <x v="1"/>
    <n v="6"/>
    <n v="4"/>
    <n v="27765"/>
    <n v="0.1"/>
    <n v="0.2"/>
    <n v="1.5"/>
  </r>
  <r>
    <x v="5"/>
    <x v="1"/>
    <x v="6"/>
    <n v="97606"/>
    <x v="1"/>
    <x v="1"/>
    <n v="1"/>
    <n v="1"/>
    <n v="27765"/>
    <n v="0"/>
    <n v="0"/>
    <n v="1"/>
  </r>
  <r>
    <x v="5"/>
    <x v="1"/>
    <x v="6"/>
    <s v="E2402"/>
    <x v="4"/>
    <x v="1"/>
    <n v="68"/>
    <n v="22"/>
    <n v="27765"/>
    <n v="0.8"/>
    <n v="2.4"/>
    <n v="3.1"/>
  </r>
  <r>
    <x v="6"/>
    <x v="0"/>
    <x v="8"/>
    <s v="A7000"/>
    <x v="3"/>
    <x v="1"/>
    <n v="1"/>
    <n v="1"/>
    <n v="14458"/>
    <n v="0.1"/>
    <n v="0.1"/>
    <n v="1"/>
  </r>
  <r>
    <x v="1"/>
    <x v="1"/>
    <x v="1"/>
    <s v="A6550"/>
    <x v="2"/>
    <x v="1"/>
    <n v="4"/>
    <n v="2"/>
    <n v="31031"/>
    <n v="0.1"/>
    <n v="0.1"/>
    <n v="2"/>
  </r>
  <r>
    <x v="1"/>
    <x v="1"/>
    <x v="1"/>
    <s v="A7000"/>
    <x v="3"/>
    <x v="1"/>
    <n v="4"/>
    <n v="2"/>
    <n v="31031"/>
    <n v="0.1"/>
    <n v="0.1"/>
    <n v="2"/>
  </r>
  <r>
    <x v="1"/>
    <x v="1"/>
    <x v="1"/>
    <s v="E2402"/>
    <x v="4"/>
    <x v="1"/>
    <n v="16"/>
    <n v="2"/>
    <n v="31031"/>
    <n v="0.1"/>
    <n v="0.5"/>
    <n v="8"/>
  </r>
  <r>
    <x v="2"/>
    <x v="1"/>
    <x v="2"/>
    <s v="E2402"/>
    <x v="4"/>
    <x v="1"/>
    <n v="1"/>
    <n v="1"/>
    <n v="8661"/>
    <n v="0.1"/>
    <n v="0.1"/>
    <n v="1"/>
  </r>
  <r>
    <x v="3"/>
    <x v="0"/>
    <x v="0"/>
    <n v="97605"/>
    <x v="0"/>
    <x v="1"/>
    <n v="15"/>
    <n v="2"/>
    <n v="72209"/>
    <n v="0"/>
    <n v="0.2"/>
    <n v="7.5"/>
  </r>
  <r>
    <x v="3"/>
    <x v="0"/>
    <x v="0"/>
    <s v="E2402"/>
    <x v="4"/>
    <x v="1"/>
    <n v="20"/>
    <n v="10"/>
    <n v="72209"/>
    <n v="0.1"/>
    <n v="0.3"/>
    <n v="2"/>
  </r>
  <r>
    <x v="3"/>
    <x v="1"/>
    <x v="4"/>
    <s v="A6550"/>
    <x v="2"/>
    <x v="1"/>
    <n v="11"/>
    <n v="4"/>
    <n v="67774"/>
    <n v="0.1"/>
    <n v="0.2"/>
    <n v="2.8"/>
  </r>
  <r>
    <x v="3"/>
    <x v="1"/>
    <x v="4"/>
    <s v="E2402"/>
    <x v="4"/>
    <x v="1"/>
    <n v="23"/>
    <n v="5"/>
    <n v="67774"/>
    <n v="0.1"/>
    <n v="0.3"/>
    <n v="4.5999999999999996"/>
  </r>
  <r>
    <x v="4"/>
    <x v="1"/>
    <x v="7"/>
    <s v="A7000"/>
    <x v="3"/>
    <x v="1"/>
    <n v="9"/>
    <n v="6"/>
    <n v="54019"/>
    <n v="0.1"/>
    <n v="0.2"/>
    <n v="1.5"/>
  </r>
  <r>
    <x v="5"/>
    <x v="1"/>
    <x v="5"/>
    <s v="A7000"/>
    <x v="3"/>
    <x v="1"/>
    <n v="42"/>
    <n v="18"/>
    <n v="24941"/>
    <n v="0.7"/>
    <n v="1.7"/>
    <n v="2.2999999999999998"/>
  </r>
  <r>
    <x v="5"/>
    <x v="1"/>
    <x v="5"/>
    <s v="E2402"/>
    <x v="4"/>
    <x v="1"/>
    <n v="54"/>
    <n v="16"/>
    <n v="24941"/>
    <n v="0.6"/>
    <n v="2.2000000000000002"/>
    <n v="3.4"/>
  </r>
  <r>
    <x v="5"/>
    <x v="1"/>
    <x v="5"/>
    <s v="A6550"/>
    <x v="2"/>
    <x v="1"/>
    <n v="28"/>
    <n v="16"/>
    <n v="24941"/>
    <n v="0.6"/>
    <n v="1.1000000000000001"/>
    <n v="1.8"/>
  </r>
  <r>
    <x v="5"/>
    <x v="1"/>
    <x v="5"/>
    <n v="97605"/>
    <x v="0"/>
    <x v="1"/>
    <n v="12"/>
    <n v="2"/>
    <n v="24941"/>
    <n v="0.1"/>
    <n v="0.5"/>
    <n v="6"/>
  </r>
  <r>
    <x v="5"/>
    <x v="1"/>
    <x v="5"/>
    <s v="A6550"/>
    <x v="2"/>
    <x v="1"/>
    <n v="1"/>
    <n v="1"/>
    <n v="11699"/>
    <n v="0.1"/>
    <n v="0.1"/>
    <n v="1"/>
  </r>
  <r>
    <x v="5"/>
    <x v="1"/>
    <x v="5"/>
    <s v="E2402"/>
    <x v="4"/>
    <x v="1"/>
    <n v="1"/>
    <n v="1"/>
    <n v="11699"/>
    <n v="0.1"/>
    <n v="0.1"/>
    <n v="1"/>
  </r>
  <r>
    <x v="5"/>
    <x v="1"/>
    <x v="6"/>
    <s v="A7000"/>
    <x v="3"/>
    <x v="1"/>
    <n v="1"/>
    <n v="1"/>
    <n v="13147"/>
    <n v="0.1"/>
    <n v="0.1"/>
    <n v="1"/>
  </r>
  <r>
    <x v="6"/>
    <x v="0"/>
    <x v="5"/>
    <s v="A7000"/>
    <x v="3"/>
    <x v="1"/>
    <n v="1"/>
    <n v="1"/>
    <n v="9050"/>
    <n v="0.1"/>
    <n v="0.1"/>
    <n v="1"/>
  </r>
  <r>
    <x v="6"/>
    <x v="1"/>
    <x v="7"/>
    <s v="A7000"/>
    <x v="3"/>
    <x v="1"/>
    <n v="2"/>
    <n v="1"/>
    <n v="10742"/>
    <n v="0.1"/>
    <n v="0.2"/>
    <n v="2"/>
  </r>
  <r>
    <x v="4"/>
    <x v="1"/>
    <x v="0"/>
    <s v="E2402"/>
    <x v="4"/>
    <x v="1"/>
    <n v="13"/>
    <n v="8"/>
    <n v="37887"/>
    <n v="0.2"/>
    <n v="0.3"/>
    <n v="1.6"/>
  </r>
  <r>
    <x v="4"/>
    <x v="1"/>
    <x v="0"/>
    <n v="97605"/>
    <x v="0"/>
    <x v="1"/>
    <n v="12"/>
    <n v="4"/>
    <n v="37887"/>
    <n v="0.1"/>
    <n v="0.3"/>
    <n v="3"/>
  </r>
  <r>
    <x v="5"/>
    <x v="0"/>
    <x v="3"/>
    <s v="E2402"/>
    <x v="4"/>
    <x v="1"/>
    <n v="55"/>
    <n v="7"/>
    <n v="9288"/>
    <n v="0.8"/>
    <n v="5.9"/>
    <n v="7.9"/>
  </r>
  <r>
    <x v="5"/>
    <x v="0"/>
    <x v="3"/>
    <s v="A6550"/>
    <x v="2"/>
    <x v="1"/>
    <n v="3"/>
    <n v="2"/>
    <n v="9288"/>
    <n v="0.2"/>
    <n v="0.3"/>
    <n v="1.5"/>
  </r>
  <r>
    <x v="5"/>
    <x v="0"/>
    <x v="2"/>
    <s v="A7000"/>
    <x v="3"/>
    <x v="1"/>
    <n v="1"/>
    <n v="1"/>
    <n v="9864"/>
    <n v="0.1"/>
    <n v="0.1"/>
    <n v="1"/>
  </r>
  <r>
    <x v="5"/>
    <x v="0"/>
    <x v="2"/>
    <s v="A6550"/>
    <x v="2"/>
    <x v="1"/>
    <n v="2"/>
    <n v="2"/>
    <n v="9864"/>
    <n v="0.2"/>
    <n v="0.2"/>
    <n v="1"/>
  </r>
  <r>
    <x v="5"/>
    <x v="0"/>
    <x v="2"/>
    <s v="E2402"/>
    <x v="4"/>
    <x v="1"/>
    <n v="7"/>
    <n v="5"/>
    <n v="9864"/>
    <n v="0.5"/>
    <n v="0.7"/>
    <n v="1.4"/>
  </r>
  <r>
    <x v="3"/>
    <x v="0"/>
    <x v="1"/>
    <n v="97605"/>
    <x v="0"/>
    <x v="1"/>
    <n v="6"/>
    <n v="3"/>
    <n v="55077"/>
    <n v="0.1"/>
    <n v="0.1"/>
    <n v="2"/>
  </r>
  <r>
    <x v="3"/>
    <x v="0"/>
    <x v="1"/>
    <s v="A7000"/>
    <x v="3"/>
    <x v="1"/>
    <n v="23"/>
    <n v="15"/>
    <n v="55077"/>
    <n v="0.3"/>
    <n v="0.4"/>
    <n v="1.5"/>
  </r>
  <r>
    <x v="3"/>
    <x v="0"/>
    <x v="1"/>
    <s v="A6550"/>
    <x v="2"/>
    <x v="1"/>
    <n v="24"/>
    <n v="15"/>
    <n v="55077"/>
    <n v="0.3"/>
    <n v="0.4"/>
    <n v="1.6"/>
  </r>
  <r>
    <x v="3"/>
    <x v="0"/>
    <x v="1"/>
    <s v="E2402"/>
    <x v="4"/>
    <x v="1"/>
    <n v="52"/>
    <n v="16"/>
    <n v="55077"/>
    <n v="0.3"/>
    <n v="0.9"/>
    <n v="3.3"/>
  </r>
  <r>
    <x v="3"/>
    <x v="0"/>
    <x v="2"/>
    <s v="A6550"/>
    <x v="2"/>
    <x v="1"/>
    <n v="3"/>
    <n v="2"/>
    <n v="52642"/>
    <n v="0"/>
    <n v="0.1"/>
    <n v="1.5"/>
  </r>
  <r>
    <x v="3"/>
    <x v="0"/>
    <x v="2"/>
    <s v="E2402"/>
    <x v="4"/>
    <x v="1"/>
    <n v="9"/>
    <n v="4"/>
    <n v="52642"/>
    <n v="0.1"/>
    <n v="0.2"/>
    <n v="2.2999999999999998"/>
  </r>
  <r>
    <x v="3"/>
    <x v="0"/>
    <x v="2"/>
    <s v="A7000"/>
    <x v="3"/>
    <x v="1"/>
    <n v="3"/>
    <n v="2"/>
    <n v="52642"/>
    <n v="0"/>
    <n v="0.1"/>
    <n v="1.5"/>
  </r>
  <r>
    <x v="3"/>
    <x v="0"/>
    <x v="2"/>
    <n v="97605"/>
    <x v="0"/>
    <x v="1"/>
    <n v="3"/>
    <n v="2"/>
    <n v="52642"/>
    <n v="0"/>
    <n v="0.1"/>
    <n v="1.5"/>
  </r>
  <r>
    <x v="4"/>
    <x v="1"/>
    <x v="5"/>
    <s v="A7000"/>
    <x v="3"/>
    <x v="1"/>
    <n v="33"/>
    <n v="12"/>
    <n v="36055"/>
    <n v="0.3"/>
    <n v="0.9"/>
    <n v="2.8"/>
  </r>
  <r>
    <x v="4"/>
    <x v="1"/>
    <x v="5"/>
    <s v="E2402"/>
    <x v="4"/>
    <x v="1"/>
    <n v="54"/>
    <n v="12"/>
    <n v="36055"/>
    <n v="0.3"/>
    <n v="1.5"/>
    <n v="4.5"/>
  </r>
  <r>
    <x v="4"/>
    <x v="1"/>
    <x v="5"/>
    <s v="A6550"/>
    <x v="2"/>
    <x v="1"/>
    <n v="32"/>
    <n v="12"/>
    <n v="36055"/>
    <n v="0.3"/>
    <n v="0.9"/>
    <n v="2.7"/>
  </r>
  <r>
    <x v="5"/>
    <x v="0"/>
    <x v="1"/>
    <n v="97606"/>
    <x v="1"/>
    <x v="1"/>
    <n v="1"/>
    <n v="1"/>
    <n v="9837"/>
    <n v="0.1"/>
    <n v="0.1"/>
    <n v="1"/>
  </r>
  <r>
    <x v="5"/>
    <x v="0"/>
    <x v="1"/>
    <s v="A6550"/>
    <x v="2"/>
    <x v="1"/>
    <n v="19"/>
    <n v="13"/>
    <n v="9837"/>
    <n v="1.3"/>
    <n v="1.9"/>
    <n v="1.5"/>
  </r>
  <r>
    <x v="5"/>
    <x v="0"/>
    <x v="1"/>
    <s v="E2402"/>
    <x v="4"/>
    <x v="1"/>
    <n v="62"/>
    <n v="13"/>
    <n v="9837"/>
    <n v="1.3"/>
    <n v="6.3"/>
    <n v="4.8"/>
  </r>
  <r>
    <x v="5"/>
    <x v="0"/>
    <x v="1"/>
    <n v="97605"/>
    <x v="0"/>
    <x v="1"/>
    <n v="2"/>
    <n v="1"/>
    <n v="9837"/>
    <n v="0.1"/>
    <n v="0.2"/>
    <n v="2"/>
  </r>
  <r>
    <x v="5"/>
    <x v="0"/>
    <x v="1"/>
    <s v="A7000"/>
    <x v="3"/>
    <x v="1"/>
    <n v="22"/>
    <n v="14"/>
    <n v="9837"/>
    <n v="1.4"/>
    <n v="2.2000000000000002"/>
    <n v="1.6"/>
  </r>
  <r>
    <x v="2"/>
    <x v="1"/>
    <x v="0"/>
    <n v="97605"/>
    <x v="0"/>
    <x v="1"/>
    <n v="1"/>
    <n v="1"/>
    <n v="4959"/>
    <n v="0.2"/>
    <n v="0.2"/>
    <n v="1"/>
  </r>
  <r>
    <x v="4"/>
    <x v="0"/>
    <x v="5"/>
    <s v="A6550"/>
    <x v="2"/>
    <x v="1"/>
    <n v="39"/>
    <n v="18"/>
    <n v="41861"/>
    <n v="0.4"/>
    <n v="0.9"/>
    <n v="2.2000000000000002"/>
  </r>
  <r>
    <x v="4"/>
    <x v="0"/>
    <x v="5"/>
    <s v="A7000"/>
    <x v="3"/>
    <x v="1"/>
    <n v="37"/>
    <n v="18"/>
    <n v="41861"/>
    <n v="0.4"/>
    <n v="0.9"/>
    <n v="2.1"/>
  </r>
  <r>
    <x v="4"/>
    <x v="0"/>
    <x v="5"/>
    <s v="E2402"/>
    <x v="4"/>
    <x v="1"/>
    <n v="61"/>
    <n v="21"/>
    <n v="41861"/>
    <n v="0.5"/>
    <n v="1.5"/>
    <n v="2.9"/>
  </r>
  <r>
    <x v="4"/>
    <x v="0"/>
    <x v="0"/>
    <s v="E2402"/>
    <x v="4"/>
    <x v="1"/>
    <n v="3"/>
    <n v="3"/>
    <n v="44396"/>
    <n v="0.1"/>
    <n v="0.1"/>
    <n v="1"/>
  </r>
  <r>
    <x v="4"/>
    <x v="0"/>
    <x v="0"/>
    <n v="97605"/>
    <x v="0"/>
    <x v="1"/>
    <n v="18"/>
    <n v="4"/>
    <n v="44396"/>
    <n v="0.1"/>
    <n v="0.4"/>
    <n v="4.5"/>
  </r>
  <r>
    <x v="4"/>
    <x v="1"/>
    <x v="1"/>
    <n v="97605"/>
    <x v="0"/>
    <x v="1"/>
    <n v="3"/>
    <n v="3"/>
    <n v="37118"/>
    <n v="0.1"/>
    <n v="0.1"/>
    <n v="1"/>
  </r>
  <r>
    <x v="4"/>
    <x v="1"/>
    <x v="1"/>
    <s v="A7000"/>
    <x v="3"/>
    <x v="1"/>
    <n v="32"/>
    <n v="14"/>
    <n v="37118"/>
    <n v="0.4"/>
    <n v="0.9"/>
    <n v="2.2999999999999998"/>
  </r>
  <r>
    <x v="4"/>
    <x v="1"/>
    <x v="1"/>
    <s v="E2402"/>
    <x v="4"/>
    <x v="1"/>
    <n v="78"/>
    <n v="15"/>
    <n v="37118"/>
    <n v="0.4"/>
    <n v="2.1"/>
    <n v="5.2"/>
  </r>
  <r>
    <x v="4"/>
    <x v="1"/>
    <x v="1"/>
    <s v="A6550"/>
    <x v="2"/>
    <x v="1"/>
    <n v="32"/>
    <n v="14"/>
    <n v="37118"/>
    <n v="0.4"/>
    <n v="0.9"/>
    <n v="2.2999999999999998"/>
  </r>
  <r>
    <x v="4"/>
    <x v="1"/>
    <x v="2"/>
    <s v="A6550"/>
    <x v="2"/>
    <x v="1"/>
    <n v="5"/>
    <n v="5"/>
    <n v="37575"/>
    <n v="0.1"/>
    <n v="0.1"/>
    <n v="1"/>
  </r>
  <r>
    <x v="4"/>
    <x v="1"/>
    <x v="2"/>
    <s v="A7000"/>
    <x v="3"/>
    <x v="1"/>
    <n v="4"/>
    <n v="4"/>
    <n v="37575"/>
    <n v="0.1"/>
    <n v="0.1"/>
    <n v="1"/>
  </r>
  <r>
    <x v="4"/>
    <x v="1"/>
    <x v="2"/>
    <s v="E2402"/>
    <x v="4"/>
    <x v="1"/>
    <n v="50"/>
    <n v="15"/>
    <n v="37575"/>
    <n v="0.4"/>
    <n v="1.3"/>
    <n v="3.3"/>
  </r>
  <r>
    <x v="4"/>
    <x v="1"/>
    <x v="2"/>
    <n v="97605"/>
    <x v="0"/>
    <x v="1"/>
    <n v="49"/>
    <n v="5"/>
    <n v="37575"/>
    <n v="0.1"/>
    <n v="1.3"/>
    <n v="9.8000000000000007"/>
  </r>
  <r>
    <x v="5"/>
    <x v="1"/>
    <x v="0"/>
    <s v="E2402"/>
    <x v="4"/>
    <x v="1"/>
    <n v="5"/>
    <n v="4"/>
    <n v="8242"/>
    <n v="0.5"/>
    <n v="0.6"/>
    <n v="1.3"/>
  </r>
  <r>
    <x v="0"/>
    <x v="0"/>
    <x v="8"/>
    <s v="A7000"/>
    <x v="3"/>
    <x v="1"/>
    <n v="1"/>
    <n v="1"/>
    <n v="9251"/>
    <n v="0.1"/>
    <n v="0.1"/>
    <n v="1"/>
  </r>
  <r>
    <x v="0"/>
    <x v="0"/>
    <x v="10"/>
    <s v="A7000"/>
    <x v="3"/>
    <x v="1"/>
    <n v="1"/>
    <n v="1"/>
    <n v="9170"/>
    <n v="0.1"/>
    <n v="0.1"/>
    <n v="1"/>
  </r>
  <r>
    <x v="1"/>
    <x v="0"/>
    <x v="5"/>
    <s v="A7000"/>
    <x v="3"/>
    <x v="1"/>
    <n v="2"/>
    <n v="1"/>
    <n v="19324"/>
    <n v="0.1"/>
    <n v="0.1"/>
    <n v="2"/>
  </r>
  <r>
    <x v="1"/>
    <x v="0"/>
    <x v="5"/>
    <s v="E2402"/>
    <x v="4"/>
    <x v="1"/>
    <n v="2"/>
    <n v="1"/>
    <n v="19324"/>
    <n v="0.1"/>
    <n v="0.1"/>
    <n v="2"/>
  </r>
  <r>
    <x v="1"/>
    <x v="0"/>
    <x v="5"/>
    <s v="A6550"/>
    <x v="2"/>
    <x v="1"/>
    <n v="2"/>
    <n v="1"/>
    <n v="19324"/>
    <n v="0.1"/>
    <n v="0.1"/>
    <n v="2"/>
  </r>
  <r>
    <x v="2"/>
    <x v="1"/>
    <x v="7"/>
    <s v="A7000"/>
    <x v="3"/>
    <x v="1"/>
    <n v="6"/>
    <n v="1"/>
    <n v="4155"/>
    <n v="0.2"/>
    <n v="1.4"/>
    <n v="6"/>
  </r>
  <r>
    <x v="3"/>
    <x v="0"/>
    <x v="0"/>
    <n v="97605"/>
    <x v="0"/>
    <x v="1"/>
    <n v="2"/>
    <n v="1"/>
    <n v="49654"/>
    <n v="0"/>
    <n v="0"/>
    <n v="2"/>
  </r>
  <r>
    <x v="3"/>
    <x v="1"/>
    <x v="3"/>
    <s v="E2402"/>
    <x v="4"/>
    <x v="1"/>
    <n v="19"/>
    <n v="5"/>
    <n v="46543"/>
    <n v="0.1"/>
    <n v="0.4"/>
    <n v="3.8"/>
  </r>
  <r>
    <x v="3"/>
    <x v="1"/>
    <x v="4"/>
    <s v="A6550"/>
    <x v="2"/>
    <x v="1"/>
    <n v="2"/>
    <n v="1"/>
    <n v="45125"/>
    <n v="0"/>
    <n v="0"/>
    <n v="2"/>
  </r>
  <r>
    <x v="3"/>
    <x v="1"/>
    <x v="4"/>
    <s v="E2402"/>
    <x v="4"/>
    <x v="1"/>
    <n v="8"/>
    <n v="4"/>
    <n v="45125"/>
    <n v="0.1"/>
    <n v="0.2"/>
    <n v="2"/>
  </r>
  <r>
    <x v="4"/>
    <x v="1"/>
    <x v="7"/>
    <s v="A7000"/>
    <x v="3"/>
    <x v="1"/>
    <n v="1"/>
    <n v="1"/>
    <n v="24582"/>
    <n v="0"/>
    <n v="0"/>
    <n v="1"/>
  </r>
  <r>
    <x v="5"/>
    <x v="1"/>
    <x v="5"/>
    <s v="A7000"/>
    <x v="3"/>
    <x v="1"/>
    <n v="12"/>
    <n v="7"/>
    <n v="7619"/>
    <n v="0.9"/>
    <n v="1.6"/>
    <n v="1.7"/>
  </r>
  <r>
    <x v="5"/>
    <x v="1"/>
    <x v="5"/>
    <s v="E2402"/>
    <x v="4"/>
    <x v="1"/>
    <n v="37"/>
    <n v="10"/>
    <n v="7619"/>
    <n v="1.3"/>
    <n v="4.9000000000000004"/>
    <n v="3.7"/>
  </r>
  <r>
    <x v="5"/>
    <x v="1"/>
    <x v="5"/>
    <s v="A6550"/>
    <x v="2"/>
    <x v="1"/>
    <n v="13"/>
    <n v="8"/>
    <n v="7619"/>
    <n v="1.1000000000000001"/>
    <n v="1.7"/>
    <n v="1.6"/>
  </r>
  <r>
    <x v="0"/>
    <x v="1"/>
    <x v="3"/>
    <s v="A7000"/>
    <x v="3"/>
    <x v="1"/>
    <n v="1"/>
    <n v="1"/>
    <n v="8198"/>
    <n v="0.1"/>
    <n v="0.1"/>
    <n v="1"/>
  </r>
  <r>
    <x v="0"/>
    <x v="1"/>
    <x v="4"/>
    <s v="A7000"/>
    <x v="3"/>
    <x v="1"/>
    <n v="1"/>
    <n v="1"/>
    <n v="7730"/>
    <n v="0.1"/>
    <n v="0.1"/>
    <n v="1"/>
  </r>
  <r>
    <x v="6"/>
    <x v="0"/>
    <x v="7"/>
    <s v="A7000"/>
    <x v="3"/>
    <x v="1"/>
    <n v="1"/>
    <n v="1"/>
    <n v="10182"/>
    <n v="0.1"/>
    <n v="0.1"/>
    <n v="1"/>
  </r>
  <r>
    <x v="6"/>
    <x v="1"/>
    <x v="8"/>
    <s v="A7000"/>
    <x v="3"/>
    <x v="1"/>
    <n v="2"/>
    <n v="2"/>
    <n v="10709"/>
    <n v="0.2"/>
    <n v="0.2"/>
    <n v="1"/>
  </r>
  <r>
    <x v="1"/>
    <x v="0"/>
    <x v="1"/>
    <s v="A6550"/>
    <x v="2"/>
    <x v="1"/>
    <n v="4"/>
    <n v="1"/>
    <n v="18886"/>
    <n v="0.1"/>
    <n v="0.2"/>
    <n v="4"/>
  </r>
  <r>
    <x v="1"/>
    <x v="0"/>
    <x v="1"/>
    <s v="A7000"/>
    <x v="3"/>
    <x v="1"/>
    <n v="4"/>
    <n v="1"/>
    <n v="18886"/>
    <n v="0.1"/>
    <n v="0.2"/>
    <n v="4"/>
  </r>
  <r>
    <x v="1"/>
    <x v="0"/>
    <x v="1"/>
    <s v="E2402"/>
    <x v="4"/>
    <x v="1"/>
    <n v="6"/>
    <n v="1"/>
    <n v="18886"/>
    <n v="0.1"/>
    <n v="0.3"/>
    <n v="6"/>
  </r>
  <r>
    <x v="2"/>
    <x v="1"/>
    <x v="5"/>
    <s v="E2402"/>
    <x v="4"/>
    <x v="1"/>
    <n v="3"/>
    <n v="1"/>
    <n v="4810"/>
    <n v="0.2"/>
    <n v="0.6"/>
    <n v="3"/>
  </r>
  <r>
    <x v="2"/>
    <x v="1"/>
    <x v="5"/>
    <s v="A6550"/>
    <x v="2"/>
    <x v="1"/>
    <n v="1"/>
    <n v="1"/>
    <n v="4810"/>
    <n v="0.2"/>
    <n v="0.2"/>
    <n v="1"/>
  </r>
  <r>
    <x v="2"/>
    <x v="1"/>
    <x v="5"/>
    <s v="A7000"/>
    <x v="3"/>
    <x v="1"/>
    <n v="1"/>
    <n v="1"/>
    <n v="4810"/>
    <n v="0.2"/>
    <n v="0.2"/>
    <n v="1"/>
  </r>
  <r>
    <x v="3"/>
    <x v="1"/>
    <x v="5"/>
    <n v="97606"/>
    <x v="1"/>
    <x v="1"/>
    <n v="4"/>
    <n v="1"/>
    <n v="47193"/>
    <n v="0"/>
    <n v="0.1"/>
    <n v="4"/>
  </r>
  <r>
    <x v="3"/>
    <x v="1"/>
    <x v="5"/>
    <n v="97605"/>
    <x v="0"/>
    <x v="1"/>
    <n v="14"/>
    <n v="1"/>
    <n v="47193"/>
    <n v="0"/>
    <n v="0.3"/>
    <n v="14"/>
  </r>
  <r>
    <x v="3"/>
    <x v="1"/>
    <x v="5"/>
    <s v="E2402"/>
    <x v="4"/>
    <x v="1"/>
    <n v="46"/>
    <n v="12"/>
    <n v="47193"/>
    <n v="0.3"/>
    <n v="1"/>
    <n v="3.8"/>
  </r>
  <r>
    <x v="3"/>
    <x v="1"/>
    <x v="5"/>
    <s v="A7000"/>
    <x v="3"/>
    <x v="1"/>
    <n v="16"/>
    <n v="10"/>
    <n v="47193"/>
    <n v="0.2"/>
    <n v="0.3"/>
    <n v="1.6"/>
  </r>
  <r>
    <x v="3"/>
    <x v="1"/>
    <x v="5"/>
    <s v="A6550"/>
    <x v="2"/>
    <x v="1"/>
    <n v="18"/>
    <n v="11"/>
    <n v="47193"/>
    <n v="0.2"/>
    <n v="0.4"/>
    <n v="1.6"/>
  </r>
  <r>
    <x v="3"/>
    <x v="1"/>
    <x v="0"/>
    <n v="97605"/>
    <x v="0"/>
    <x v="1"/>
    <n v="2"/>
    <n v="1"/>
    <n v="40100"/>
    <n v="0"/>
    <n v="0"/>
    <n v="2"/>
  </r>
  <r>
    <x v="3"/>
    <x v="1"/>
    <x v="0"/>
    <s v="E2402"/>
    <x v="4"/>
    <x v="1"/>
    <n v="2"/>
    <n v="1"/>
    <n v="40100"/>
    <n v="0"/>
    <n v="0"/>
    <n v="2"/>
  </r>
  <r>
    <x v="4"/>
    <x v="1"/>
    <x v="3"/>
    <s v="A6550"/>
    <x v="2"/>
    <x v="1"/>
    <n v="1"/>
    <n v="1"/>
    <n v="32174"/>
    <n v="0"/>
    <n v="0"/>
    <n v="1"/>
  </r>
  <r>
    <x v="4"/>
    <x v="1"/>
    <x v="3"/>
    <s v="E2402"/>
    <x v="4"/>
    <x v="1"/>
    <n v="39"/>
    <n v="10"/>
    <n v="32174"/>
    <n v="0.3"/>
    <n v="1.2"/>
    <n v="3.9"/>
  </r>
  <r>
    <x v="4"/>
    <x v="1"/>
    <x v="4"/>
    <s v="A6550"/>
    <x v="2"/>
    <x v="1"/>
    <n v="14"/>
    <n v="10"/>
    <n v="33085"/>
    <n v="0.3"/>
    <n v="0.4"/>
    <n v="1.4"/>
  </r>
  <r>
    <x v="4"/>
    <x v="1"/>
    <x v="4"/>
    <s v="E2402"/>
    <x v="4"/>
    <x v="1"/>
    <n v="32"/>
    <n v="15"/>
    <n v="33085"/>
    <n v="0.5"/>
    <n v="1"/>
    <n v="2.1"/>
  </r>
  <r>
    <x v="1"/>
    <x v="1"/>
    <x v="5"/>
    <s v="E2402"/>
    <x v="4"/>
    <x v="1"/>
    <n v="4"/>
    <n v="1"/>
    <n v="20059"/>
    <n v="0"/>
    <n v="0.2"/>
    <n v="4"/>
  </r>
  <r>
    <x v="1"/>
    <x v="1"/>
    <x v="5"/>
    <s v="A7000"/>
    <x v="3"/>
    <x v="1"/>
    <n v="1"/>
    <n v="1"/>
    <n v="20059"/>
    <n v="0"/>
    <n v="0"/>
    <n v="1"/>
  </r>
  <r>
    <x v="3"/>
    <x v="0"/>
    <x v="5"/>
    <s v="A6550"/>
    <x v="2"/>
    <x v="1"/>
    <n v="21"/>
    <n v="10"/>
    <n v="56311"/>
    <n v="0.2"/>
    <n v="0.4"/>
    <n v="2.1"/>
  </r>
  <r>
    <x v="3"/>
    <x v="0"/>
    <x v="5"/>
    <s v="A7000"/>
    <x v="3"/>
    <x v="1"/>
    <n v="21"/>
    <n v="10"/>
    <n v="56311"/>
    <n v="0.2"/>
    <n v="0.4"/>
    <n v="2.1"/>
  </r>
  <r>
    <x v="3"/>
    <x v="0"/>
    <x v="5"/>
    <s v="E2402"/>
    <x v="4"/>
    <x v="1"/>
    <n v="26"/>
    <n v="11"/>
    <n v="56311"/>
    <n v="0.2"/>
    <n v="0.5"/>
    <n v="2.4"/>
  </r>
  <r>
    <x v="3"/>
    <x v="1"/>
    <x v="1"/>
    <s v="A7000"/>
    <x v="3"/>
    <x v="1"/>
    <n v="12"/>
    <n v="9"/>
    <n v="45909"/>
    <n v="0.2"/>
    <n v="0.3"/>
    <n v="1.3"/>
  </r>
  <r>
    <x v="3"/>
    <x v="1"/>
    <x v="1"/>
    <s v="E2402"/>
    <x v="4"/>
    <x v="1"/>
    <n v="27"/>
    <n v="10"/>
    <n v="45909"/>
    <n v="0.2"/>
    <n v="0.6"/>
    <n v="2.7"/>
  </r>
  <r>
    <x v="3"/>
    <x v="1"/>
    <x v="1"/>
    <s v="A6550"/>
    <x v="2"/>
    <x v="1"/>
    <n v="13"/>
    <n v="9"/>
    <n v="45909"/>
    <n v="0.2"/>
    <n v="0.3"/>
    <n v="1.4"/>
  </r>
  <r>
    <x v="3"/>
    <x v="1"/>
    <x v="2"/>
    <s v="A6550"/>
    <x v="2"/>
    <x v="1"/>
    <n v="3"/>
    <n v="3"/>
    <n v="43179"/>
    <n v="0.1"/>
    <n v="0.1"/>
    <n v="1"/>
  </r>
  <r>
    <x v="3"/>
    <x v="1"/>
    <x v="2"/>
    <s v="A7000"/>
    <x v="3"/>
    <x v="1"/>
    <n v="2"/>
    <n v="2"/>
    <n v="43179"/>
    <n v="0"/>
    <n v="0"/>
    <n v="1"/>
  </r>
  <r>
    <x v="3"/>
    <x v="1"/>
    <x v="2"/>
    <s v="E2402"/>
    <x v="4"/>
    <x v="1"/>
    <n v="19"/>
    <n v="6"/>
    <n v="43179"/>
    <n v="0.1"/>
    <n v="0.4"/>
    <n v="3.2"/>
  </r>
  <r>
    <x v="3"/>
    <x v="1"/>
    <x v="2"/>
    <n v="97605"/>
    <x v="0"/>
    <x v="1"/>
    <n v="1"/>
    <n v="1"/>
    <n v="43179"/>
    <n v="0"/>
    <n v="0"/>
    <n v="1"/>
  </r>
  <r>
    <x v="5"/>
    <x v="0"/>
    <x v="4"/>
    <s v="A6550"/>
    <x v="2"/>
    <x v="1"/>
    <n v="22"/>
    <n v="11"/>
    <n v="9319"/>
    <n v="1.2"/>
    <n v="2.4"/>
    <n v="2"/>
  </r>
  <r>
    <x v="5"/>
    <x v="0"/>
    <x v="4"/>
    <s v="E2402"/>
    <x v="4"/>
    <x v="1"/>
    <n v="49"/>
    <n v="18"/>
    <n v="9319"/>
    <n v="1.9"/>
    <n v="5.3"/>
    <n v="2.7"/>
  </r>
  <r>
    <x v="5"/>
    <x v="0"/>
    <x v="4"/>
    <s v="A7000"/>
    <x v="3"/>
    <x v="1"/>
    <n v="1"/>
    <n v="1"/>
    <n v="9319"/>
    <n v="0.1"/>
    <n v="0.1"/>
    <n v="1"/>
  </r>
  <r>
    <x v="0"/>
    <x v="1"/>
    <x v="8"/>
    <s v="A7000"/>
    <x v="3"/>
    <x v="1"/>
    <n v="1"/>
    <n v="1"/>
    <n v="9801"/>
    <n v="0.1"/>
    <n v="0.1"/>
    <n v="1"/>
  </r>
  <r>
    <x v="1"/>
    <x v="1"/>
    <x v="4"/>
    <s v="E2402"/>
    <x v="4"/>
    <x v="1"/>
    <n v="2"/>
    <n v="1"/>
    <n v="19544"/>
    <n v="0.1"/>
    <n v="0.1"/>
    <n v="2"/>
  </r>
  <r>
    <x v="1"/>
    <x v="1"/>
    <x v="4"/>
    <s v="A6550"/>
    <x v="2"/>
    <x v="1"/>
    <n v="1"/>
    <n v="1"/>
    <n v="19544"/>
    <n v="0.1"/>
    <n v="0.1"/>
    <n v="1"/>
  </r>
  <r>
    <x v="2"/>
    <x v="0"/>
    <x v="2"/>
    <n v="97605"/>
    <x v="0"/>
    <x v="1"/>
    <n v="1"/>
    <n v="1"/>
    <n v="5407"/>
    <n v="0.2"/>
    <n v="0.2"/>
    <n v="1"/>
  </r>
  <r>
    <x v="2"/>
    <x v="1"/>
    <x v="8"/>
    <s v="A7000"/>
    <x v="3"/>
    <x v="1"/>
    <n v="16"/>
    <n v="1"/>
    <n v="4361"/>
    <n v="0.2"/>
    <n v="3.7"/>
    <n v="16"/>
  </r>
  <r>
    <x v="2"/>
    <x v="1"/>
    <x v="10"/>
    <s v="A7000"/>
    <x v="3"/>
    <x v="1"/>
    <n v="1"/>
    <n v="1"/>
    <n v="4726"/>
    <n v="0.2"/>
    <n v="0.2"/>
    <n v="1"/>
  </r>
  <r>
    <x v="3"/>
    <x v="0"/>
    <x v="3"/>
    <s v="E2402"/>
    <x v="4"/>
    <x v="1"/>
    <n v="23"/>
    <n v="6"/>
    <n v="54565"/>
    <n v="0.1"/>
    <n v="0.4"/>
    <n v="3.8"/>
  </r>
  <r>
    <x v="3"/>
    <x v="0"/>
    <x v="4"/>
    <s v="E2402"/>
    <x v="4"/>
    <x v="1"/>
    <n v="18"/>
    <n v="7"/>
    <n v="53385"/>
    <n v="0.1"/>
    <n v="0.3"/>
    <n v="2.6"/>
  </r>
  <r>
    <x v="3"/>
    <x v="0"/>
    <x v="4"/>
    <s v="A6550"/>
    <x v="2"/>
    <x v="1"/>
    <n v="6"/>
    <n v="3"/>
    <n v="53385"/>
    <n v="0.1"/>
    <n v="0.1"/>
    <n v="2"/>
  </r>
  <r>
    <x v="4"/>
    <x v="0"/>
    <x v="1"/>
    <n v="97605"/>
    <x v="0"/>
    <x v="1"/>
    <n v="1"/>
    <n v="1"/>
    <n v="43215"/>
    <n v="0"/>
    <n v="0"/>
    <n v="1"/>
  </r>
  <r>
    <x v="4"/>
    <x v="0"/>
    <x v="1"/>
    <s v="A6550"/>
    <x v="2"/>
    <x v="1"/>
    <n v="25"/>
    <n v="17"/>
    <n v="43215"/>
    <n v="0.4"/>
    <n v="0.6"/>
    <n v="1.5"/>
  </r>
  <r>
    <x v="4"/>
    <x v="0"/>
    <x v="1"/>
    <s v="E2402"/>
    <x v="4"/>
    <x v="1"/>
    <n v="53"/>
    <n v="17"/>
    <n v="43215"/>
    <n v="0.4"/>
    <n v="1.2"/>
    <n v="3.1"/>
  </r>
  <r>
    <x v="4"/>
    <x v="0"/>
    <x v="1"/>
    <s v="A7000"/>
    <x v="3"/>
    <x v="1"/>
    <n v="25"/>
    <n v="17"/>
    <n v="43215"/>
    <n v="0.4"/>
    <n v="0.6"/>
    <n v="1.5"/>
  </r>
  <r>
    <x v="4"/>
    <x v="0"/>
    <x v="2"/>
    <s v="A7000"/>
    <x v="3"/>
    <x v="1"/>
    <n v="1"/>
    <n v="1"/>
    <n v="43932"/>
    <n v="0"/>
    <n v="0"/>
    <n v="1"/>
  </r>
  <r>
    <x v="4"/>
    <x v="0"/>
    <x v="2"/>
    <s v="A6550"/>
    <x v="2"/>
    <x v="1"/>
    <n v="1"/>
    <n v="1"/>
    <n v="43932"/>
    <n v="0"/>
    <n v="0"/>
    <n v="1"/>
  </r>
  <r>
    <x v="4"/>
    <x v="0"/>
    <x v="2"/>
    <s v="E2402"/>
    <x v="4"/>
    <x v="1"/>
    <n v="15"/>
    <n v="7"/>
    <n v="43932"/>
    <n v="0.2"/>
    <n v="0.3"/>
    <n v="2.1"/>
  </r>
  <r>
    <x v="4"/>
    <x v="0"/>
    <x v="2"/>
    <n v="97605"/>
    <x v="0"/>
    <x v="1"/>
    <n v="23"/>
    <n v="2"/>
    <n v="43932"/>
    <n v="0"/>
    <n v="0.5"/>
    <n v="11.5"/>
  </r>
  <r>
    <x v="5"/>
    <x v="0"/>
    <x v="5"/>
    <s v="A6550"/>
    <x v="2"/>
    <x v="1"/>
    <n v="24"/>
    <n v="9"/>
    <n v="9561"/>
    <n v="0.9"/>
    <n v="2.5"/>
    <n v="2.7"/>
  </r>
  <r>
    <x v="5"/>
    <x v="0"/>
    <x v="5"/>
    <s v="A7000"/>
    <x v="3"/>
    <x v="1"/>
    <n v="28"/>
    <n v="10"/>
    <n v="9561"/>
    <n v="1"/>
    <n v="2.9"/>
    <n v="2.8"/>
  </r>
  <r>
    <x v="5"/>
    <x v="0"/>
    <x v="5"/>
    <s v="E2402"/>
    <x v="4"/>
    <x v="1"/>
    <n v="36"/>
    <n v="9"/>
    <n v="9561"/>
    <n v="0.9"/>
    <n v="3.8"/>
    <n v="4"/>
  </r>
  <r>
    <x v="5"/>
    <x v="1"/>
    <x v="1"/>
    <s v="A7000"/>
    <x v="3"/>
    <x v="1"/>
    <n v="13"/>
    <n v="10"/>
    <n v="7845"/>
    <n v="1.3"/>
    <n v="1.7"/>
    <n v="1.3"/>
  </r>
  <r>
    <x v="5"/>
    <x v="1"/>
    <x v="1"/>
    <s v="E2402"/>
    <x v="4"/>
    <x v="1"/>
    <n v="25"/>
    <n v="10"/>
    <n v="7845"/>
    <n v="1.3"/>
    <n v="3.2"/>
    <n v="2.5"/>
  </r>
  <r>
    <x v="5"/>
    <x v="1"/>
    <x v="1"/>
    <s v="A6550"/>
    <x v="2"/>
    <x v="1"/>
    <n v="14"/>
    <n v="10"/>
    <n v="7845"/>
    <n v="1.3"/>
    <n v="1.8"/>
    <n v="1.4"/>
  </r>
  <r>
    <x v="5"/>
    <x v="1"/>
    <x v="1"/>
    <n v="97605"/>
    <x v="0"/>
    <x v="1"/>
    <n v="4"/>
    <n v="2"/>
    <n v="7845"/>
    <n v="0.3"/>
    <n v="0.5"/>
    <n v="2"/>
  </r>
  <r>
    <x v="5"/>
    <x v="1"/>
    <x v="2"/>
    <n v="97605"/>
    <x v="0"/>
    <x v="1"/>
    <n v="4"/>
    <n v="1"/>
    <n v="7944"/>
    <n v="0.1"/>
    <n v="0.5"/>
    <n v="4"/>
  </r>
  <r>
    <x v="5"/>
    <x v="1"/>
    <x v="2"/>
    <s v="A6550"/>
    <x v="2"/>
    <x v="1"/>
    <n v="3"/>
    <n v="2"/>
    <n v="7944"/>
    <n v="0.3"/>
    <n v="0.4"/>
    <n v="1.5"/>
  </r>
  <r>
    <x v="5"/>
    <x v="1"/>
    <x v="2"/>
    <s v="A7000"/>
    <x v="3"/>
    <x v="1"/>
    <n v="3"/>
    <n v="2"/>
    <n v="7944"/>
    <n v="0.3"/>
    <n v="0.4"/>
    <n v="1.5"/>
  </r>
  <r>
    <x v="5"/>
    <x v="1"/>
    <x v="2"/>
    <s v="E2402"/>
    <x v="4"/>
    <x v="1"/>
    <n v="40"/>
    <n v="5"/>
    <n v="7944"/>
    <n v="0.6"/>
    <n v="5"/>
    <n v="8"/>
  </r>
  <r>
    <x v="1"/>
    <x v="1"/>
    <x v="2"/>
    <s v="E2402"/>
    <x v="4"/>
    <x v="1"/>
    <n v="3"/>
    <n v="1"/>
    <n v="19330"/>
    <n v="0.1"/>
    <n v="0.2"/>
    <n v="3"/>
  </r>
  <r>
    <x v="2"/>
    <x v="1"/>
    <x v="3"/>
    <s v="E2402"/>
    <x v="4"/>
    <x v="1"/>
    <n v="1"/>
    <n v="1"/>
    <n v="4631"/>
    <n v="0.2"/>
    <n v="0.2"/>
    <n v="1"/>
  </r>
  <r>
    <x v="2"/>
    <x v="1"/>
    <x v="4"/>
    <s v="A6550"/>
    <x v="2"/>
    <x v="1"/>
    <n v="1"/>
    <n v="1"/>
    <n v="4511"/>
    <n v="0.2"/>
    <n v="0.2"/>
    <n v="1"/>
  </r>
  <r>
    <x v="2"/>
    <x v="1"/>
    <x v="4"/>
    <s v="E2402"/>
    <x v="4"/>
    <x v="1"/>
    <n v="1"/>
    <n v="1"/>
    <n v="4511"/>
    <n v="0.2"/>
    <n v="0.2"/>
    <n v="1"/>
  </r>
  <r>
    <x v="4"/>
    <x v="0"/>
    <x v="3"/>
    <s v="E2402"/>
    <x v="4"/>
    <x v="1"/>
    <n v="34"/>
    <n v="12"/>
    <n v="36712"/>
    <n v="0.3"/>
    <n v="0.9"/>
    <n v="2.8"/>
  </r>
  <r>
    <x v="4"/>
    <x v="0"/>
    <x v="3"/>
    <s v="A6550"/>
    <x v="2"/>
    <x v="1"/>
    <n v="1"/>
    <n v="1"/>
    <n v="36712"/>
    <n v="0"/>
    <n v="0"/>
    <n v="1"/>
  </r>
  <r>
    <x v="4"/>
    <x v="0"/>
    <x v="4"/>
    <s v="A6550"/>
    <x v="2"/>
    <x v="1"/>
    <n v="12"/>
    <n v="8"/>
    <n v="38437"/>
    <n v="0.2"/>
    <n v="0.3"/>
    <n v="1.5"/>
  </r>
  <r>
    <x v="4"/>
    <x v="0"/>
    <x v="4"/>
    <s v="E2402"/>
    <x v="4"/>
    <x v="1"/>
    <n v="33"/>
    <n v="12"/>
    <n v="38437"/>
    <n v="0.3"/>
    <n v="0.9"/>
    <n v="2.8"/>
  </r>
  <r>
    <x v="5"/>
    <x v="0"/>
    <x v="0"/>
    <s v="E2402"/>
    <x v="4"/>
    <x v="1"/>
    <n v="4"/>
    <n v="2"/>
    <n v="10101"/>
    <n v="0.2"/>
    <n v="0.4"/>
    <n v="2"/>
  </r>
  <r>
    <x v="5"/>
    <x v="0"/>
    <x v="0"/>
    <n v="97605"/>
    <x v="0"/>
    <x v="1"/>
    <n v="10"/>
    <n v="2"/>
    <n v="10101"/>
    <n v="0.2"/>
    <n v="1"/>
    <n v="5"/>
  </r>
  <r>
    <x v="5"/>
    <x v="1"/>
    <x v="3"/>
    <s v="E2402"/>
    <x v="4"/>
    <x v="1"/>
    <n v="13"/>
    <n v="4"/>
    <n v="7225"/>
    <n v="0.6"/>
    <n v="1.8"/>
    <n v="3.3"/>
  </r>
  <r>
    <x v="5"/>
    <x v="1"/>
    <x v="4"/>
    <s v="A6550"/>
    <x v="2"/>
    <x v="1"/>
    <n v="11"/>
    <n v="9"/>
    <n v="7311"/>
    <n v="1.2"/>
    <n v="1.5"/>
    <n v="1.2"/>
  </r>
  <r>
    <x v="5"/>
    <x v="1"/>
    <x v="4"/>
    <s v="E2402"/>
    <x v="4"/>
    <x v="1"/>
    <n v="32"/>
    <n v="14"/>
    <n v="7311"/>
    <n v="1.9"/>
    <n v="4.4000000000000004"/>
    <n v="2.2999999999999998"/>
  </r>
  <r>
    <x v="1"/>
    <x v="0"/>
    <x v="6"/>
    <n v="97605"/>
    <x v="0"/>
    <x v="1"/>
    <n v="2"/>
    <n v="1"/>
    <n v="10753"/>
    <n v="0.1"/>
    <n v="0.2"/>
    <n v="2"/>
  </r>
  <r>
    <x v="1"/>
    <x v="1"/>
    <x v="0"/>
    <n v="97605"/>
    <x v="0"/>
    <x v="1"/>
    <n v="4"/>
    <n v="1"/>
    <n v="10711"/>
    <n v="0.1"/>
    <n v="0.4"/>
    <n v="4"/>
  </r>
  <r>
    <x v="2"/>
    <x v="0"/>
    <x v="2"/>
    <n v="97605"/>
    <x v="0"/>
    <x v="1"/>
    <n v="2"/>
    <n v="1"/>
    <n v="3142"/>
    <n v="0.3"/>
    <n v="0.6"/>
    <n v="2"/>
  </r>
  <r>
    <x v="3"/>
    <x v="0"/>
    <x v="2"/>
    <n v="97605"/>
    <x v="0"/>
    <x v="1"/>
    <n v="12"/>
    <n v="5"/>
    <n v="24046"/>
    <n v="0.2"/>
    <n v="0.5"/>
    <n v="2.4"/>
  </r>
  <r>
    <x v="3"/>
    <x v="0"/>
    <x v="0"/>
    <n v="97605"/>
    <x v="0"/>
    <x v="1"/>
    <n v="28"/>
    <n v="5"/>
    <n v="24281"/>
    <n v="0.2"/>
    <n v="1.2"/>
    <n v="5.6"/>
  </r>
  <r>
    <x v="3"/>
    <x v="0"/>
    <x v="0"/>
    <n v="97606"/>
    <x v="1"/>
    <x v="1"/>
    <n v="8"/>
    <n v="2"/>
    <n v="24281"/>
    <n v="0.1"/>
    <n v="0.3"/>
    <n v="4"/>
  </r>
  <r>
    <x v="3"/>
    <x v="0"/>
    <x v="6"/>
    <n v="97605"/>
    <x v="0"/>
    <x v="1"/>
    <n v="6"/>
    <n v="3"/>
    <n v="25573"/>
    <n v="0.1"/>
    <n v="0.2"/>
    <n v="2"/>
  </r>
  <r>
    <x v="3"/>
    <x v="1"/>
    <x v="1"/>
    <n v="97605"/>
    <x v="0"/>
    <x v="1"/>
    <n v="9"/>
    <n v="1"/>
    <n v="20514"/>
    <n v="0"/>
    <n v="0.4"/>
    <n v="9"/>
  </r>
  <r>
    <x v="3"/>
    <x v="1"/>
    <x v="2"/>
    <n v="97605"/>
    <x v="0"/>
    <x v="1"/>
    <n v="5"/>
    <n v="2"/>
    <n v="20698"/>
    <n v="0.1"/>
    <n v="0.2"/>
    <n v="2.5"/>
  </r>
  <r>
    <x v="3"/>
    <x v="1"/>
    <x v="0"/>
    <n v="97605"/>
    <x v="0"/>
    <x v="1"/>
    <n v="5"/>
    <n v="3"/>
    <n v="20820"/>
    <n v="0.1"/>
    <n v="0.2"/>
    <n v="1.7"/>
  </r>
  <r>
    <x v="3"/>
    <x v="1"/>
    <x v="6"/>
    <n v="97605"/>
    <x v="0"/>
    <x v="1"/>
    <n v="12"/>
    <n v="3"/>
    <n v="21697"/>
    <n v="0.1"/>
    <n v="0.6"/>
    <n v="4"/>
  </r>
  <r>
    <x v="3"/>
    <x v="1"/>
    <x v="6"/>
    <n v="97606"/>
    <x v="1"/>
    <x v="1"/>
    <n v="6"/>
    <n v="1"/>
    <n v="21697"/>
    <n v="0"/>
    <n v="0.3"/>
    <n v="6"/>
  </r>
  <r>
    <x v="4"/>
    <x v="0"/>
    <x v="4"/>
    <n v="97605"/>
    <x v="0"/>
    <x v="1"/>
    <n v="4"/>
    <n v="1"/>
    <n v="17292"/>
    <n v="0.1"/>
    <n v="0.2"/>
    <n v="4"/>
  </r>
  <r>
    <x v="4"/>
    <x v="0"/>
    <x v="4"/>
    <n v="97606"/>
    <x v="1"/>
    <x v="1"/>
    <n v="6"/>
    <n v="1"/>
    <n v="17292"/>
    <n v="0.1"/>
    <n v="0.3"/>
    <n v="6"/>
  </r>
  <r>
    <x v="4"/>
    <x v="0"/>
    <x v="5"/>
    <n v="97605"/>
    <x v="0"/>
    <x v="1"/>
    <n v="7"/>
    <n v="2"/>
    <n v="18218"/>
    <n v="0.1"/>
    <n v="0.4"/>
    <n v="3.5"/>
  </r>
  <r>
    <x v="4"/>
    <x v="0"/>
    <x v="1"/>
    <n v="97605"/>
    <x v="0"/>
    <x v="1"/>
    <n v="2"/>
    <n v="2"/>
    <n v="21016"/>
    <n v="0.1"/>
    <n v="0.1"/>
    <n v="1"/>
  </r>
  <r>
    <x v="4"/>
    <x v="0"/>
    <x v="2"/>
    <n v="97605"/>
    <x v="0"/>
    <x v="1"/>
    <n v="30"/>
    <n v="4"/>
    <n v="21609"/>
    <n v="0.2"/>
    <n v="1.4"/>
    <n v="7.5"/>
  </r>
  <r>
    <x v="4"/>
    <x v="0"/>
    <x v="2"/>
    <n v="97606"/>
    <x v="1"/>
    <x v="1"/>
    <n v="3"/>
    <n v="1"/>
    <n v="21609"/>
    <n v="0"/>
    <n v="0.1"/>
    <n v="3"/>
  </r>
  <r>
    <x v="4"/>
    <x v="0"/>
    <x v="0"/>
    <n v="97605"/>
    <x v="0"/>
    <x v="1"/>
    <n v="23"/>
    <n v="5"/>
    <n v="22181"/>
    <n v="0.2"/>
    <n v="1"/>
    <n v="4.5999999999999996"/>
  </r>
  <r>
    <x v="4"/>
    <x v="0"/>
    <x v="0"/>
    <n v="97606"/>
    <x v="1"/>
    <x v="1"/>
    <n v="9"/>
    <n v="4"/>
    <n v="22181"/>
    <n v="0.2"/>
    <n v="0.4"/>
    <n v="2.2000000000000002"/>
  </r>
  <r>
    <x v="4"/>
    <x v="0"/>
    <x v="6"/>
    <n v="97605"/>
    <x v="0"/>
    <x v="1"/>
    <n v="21"/>
    <n v="5"/>
    <n v="23589"/>
    <n v="0.2"/>
    <n v="0.9"/>
    <n v="4.2"/>
  </r>
  <r>
    <x v="4"/>
    <x v="0"/>
    <x v="6"/>
    <n v="97606"/>
    <x v="1"/>
    <x v="1"/>
    <n v="3"/>
    <n v="2"/>
    <n v="23589"/>
    <n v="0.1"/>
    <n v="0.1"/>
    <n v="1.5"/>
  </r>
  <r>
    <x v="4"/>
    <x v="1"/>
    <x v="4"/>
    <n v="97605"/>
    <x v="0"/>
    <x v="1"/>
    <n v="2"/>
    <n v="2"/>
    <n v="16522"/>
    <n v="0.1"/>
    <n v="0.1"/>
    <n v="1"/>
  </r>
  <r>
    <x v="4"/>
    <x v="1"/>
    <x v="4"/>
    <n v="97606"/>
    <x v="1"/>
    <x v="1"/>
    <n v="1"/>
    <n v="1"/>
    <n v="16522"/>
    <n v="0.1"/>
    <n v="0.1"/>
    <n v="1"/>
  </r>
  <r>
    <x v="4"/>
    <x v="1"/>
    <x v="5"/>
    <n v="97605"/>
    <x v="0"/>
    <x v="1"/>
    <n v="1"/>
    <n v="1"/>
    <n v="17413"/>
    <n v="0.1"/>
    <n v="0.1"/>
    <n v="1"/>
  </r>
  <r>
    <x v="4"/>
    <x v="1"/>
    <x v="1"/>
    <n v="97605"/>
    <x v="0"/>
    <x v="1"/>
    <n v="8"/>
    <n v="3"/>
    <n v="19947"/>
    <n v="0.2"/>
    <n v="0.4"/>
    <n v="2.7"/>
  </r>
  <r>
    <x v="4"/>
    <x v="1"/>
    <x v="2"/>
    <n v="97605"/>
    <x v="0"/>
    <x v="1"/>
    <n v="3"/>
    <n v="2"/>
    <n v="20452"/>
    <n v="0.1"/>
    <n v="0.1"/>
    <n v="1.5"/>
  </r>
  <r>
    <x v="4"/>
    <x v="1"/>
    <x v="2"/>
    <n v="97606"/>
    <x v="1"/>
    <x v="1"/>
    <n v="2"/>
    <n v="2"/>
    <n v="20452"/>
    <n v="0.1"/>
    <n v="0.1"/>
    <n v="1"/>
  </r>
  <r>
    <x v="4"/>
    <x v="1"/>
    <x v="0"/>
    <n v="97605"/>
    <x v="0"/>
    <x v="1"/>
    <n v="25"/>
    <n v="9"/>
    <n v="20817"/>
    <n v="0.4"/>
    <n v="1.2"/>
    <n v="2.8"/>
  </r>
  <r>
    <x v="4"/>
    <x v="1"/>
    <x v="0"/>
    <n v="97606"/>
    <x v="1"/>
    <x v="1"/>
    <n v="7"/>
    <n v="2"/>
    <n v="20817"/>
    <n v="0.1"/>
    <n v="0.3"/>
    <n v="3.5"/>
  </r>
  <r>
    <x v="4"/>
    <x v="1"/>
    <x v="6"/>
    <n v="97605"/>
    <x v="0"/>
    <x v="1"/>
    <n v="18"/>
    <n v="5"/>
    <n v="21795"/>
    <n v="0.2"/>
    <n v="0.8"/>
    <n v="3.6"/>
  </r>
  <r>
    <x v="4"/>
    <x v="1"/>
    <x v="6"/>
    <n v="97606"/>
    <x v="1"/>
    <x v="1"/>
    <n v="3"/>
    <n v="2"/>
    <n v="21795"/>
    <n v="0.1"/>
    <n v="0.1"/>
    <n v="1.5"/>
  </r>
  <r>
    <x v="5"/>
    <x v="0"/>
    <x v="4"/>
    <n v="97605"/>
    <x v="0"/>
    <x v="1"/>
    <n v="2"/>
    <n v="2"/>
    <n v="13721"/>
    <n v="0.1"/>
    <n v="0.1"/>
    <n v="1"/>
  </r>
  <r>
    <x v="5"/>
    <x v="0"/>
    <x v="4"/>
    <n v="97606"/>
    <x v="1"/>
    <x v="1"/>
    <n v="5"/>
    <n v="2"/>
    <n v="13721"/>
    <n v="0.1"/>
    <n v="0.4"/>
    <n v="2.5"/>
  </r>
  <r>
    <x v="5"/>
    <x v="0"/>
    <x v="5"/>
    <n v="97605"/>
    <x v="0"/>
    <x v="1"/>
    <n v="4"/>
    <n v="2"/>
    <n v="13862"/>
    <n v="0.1"/>
    <n v="0.3"/>
    <n v="2"/>
  </r>
  <r>
    <x v="5"/>
    <x v="0"/>
    <x v="1"/>
    <n v="97605"/>
    <x v="0"/>
    <x v="1"/>
    <n v="5"/>
    <n v="1"/>
    <n v="14130"/>
    <n v="0.1"/>
    <n v="0.4"/>
    <n v="5"/>
  </r>
  <r>
    <x v="5"/>
    <x v="0"/>
    <x v="2"/>
    <n v="97605"/>
    <x v="0"/>
    <x v="1"/>
    <n v="18"/>
    <n v="6"/>
    <n v="14503"/>
    <n v="0.4"/>
    <n v="1.2"/>
    <n v="3"/>
  </r>
  <r>
    <x v="5"/>
    <x v="0"/>
    <x v="2"/>
    <n v="97606"/>
    <x v="1"/>
    <x v="1"/>
    <n v="3"/>
    <n v="1"/>
    <n v="14503"/>
    <n v="0.1"/>
    <n v="0.2"/>
    <n v="3"/>
  </r>
  <r>
    <x v="5"/>
    <x v="0"/>
    <x v="0"/>
    <n v="97605"/>
    <x v="0"/>
    <x v="1"/>
    <n v="51"/>
    <n v="6"/>
    <n v="15827"/>
    <n v="0.4"/>
    <n v="3.2"/>
    <n v="8.5"/>
  </r>
  <r>
    <x v="5"/>
    <x v="0"/>
    <x v="0"/>
    <n v="97606"/>
    <x v="1"/>
    <x v="1"/>
    <n v="25"/>
    <n v="3"/>
    <n v="15827"/>
    <n v="0.2"/>
    <n v="1.6"/>
    <n v="8.3000000000000007"/>
  </r>
  <r>
    <x v="5"/>
    <x v="0"/>
    <x v="6"/>
    <n v="97605"/>
    <x v="0"/>
    <x v="1"/>
    <n v="8"/>
    <n v="3"/>
    <n v="17077"/>
    <n v="0.2"/>
    <n v="0.5"/>
    <n v="2.7"/>
  </r>
  <r>
    <x v="5"/>
    <x v="1"/>
    <x v="4"/>
    <n v="97605"/>
    <x v="0"/>
    <x v="1"/>
    <n v="3"/>
    <n v="1"/>
    <n v="9970"/>
    <n v="0.1"/>
    <n v="0.3"/>
    <n v="3"/>
  </r>
  <r>
    <x v="5"/>
    <x v="1"/>
    <x v="5"/>
    <n v="97605"/>
    <x v="0"/>
    <x v="1"/>
    <n v="6"/>
    <n v="3"/>
    <n v="10139"/>
    <n v="0.3"/>
    <n v="0.6"/>
    <n v="2"/>
  </r>
  <r>
    <x v="5"/>
    <x v="1"/>
    <x v="5"/>
    <n v="97606"/>
    <x v="1"/>
    <x v="1"/>
    <n v="2"/>
    <n v="1"/>
    <n v="10139"/>
    <n v="0.1"/>
    <n v="0.2"/>
    <n v="2"/>
  </r>
  <r>
    <x v="5"/>
    <x v="1"/>
    <x v="1"/>
    <n v="97605"/>
    <x v="0"/>
    <x v="1"/>
    <n v="2"/>
    <n v="1"/>
    <n v="10552"/>
    <n v="0.1"/>
    <n v="0.2"/>
    <n v="2"/>
  </r>
  <r>
    <x v="5"/>
    <x v="1"/>
    <x v="1"/>
    <n v="97606"/>
    <x v="1"/>
    <x v="1"/>
    <n v="4"/>
    <n v="2"/>
    <n v="10552"/>
    <n v="0.2"/>
    <n v="0.4"/>
    <n v="2"/>
  </r>
  <r>
    <x v="5"/>
    <x v="1"/>
    <x v="2"/>
    <n v="97605"/>
    <x v="0"/>
    <x v="1"/>
    <n v="13"/>
    <n v="2"/>
    <n v="10911"/>
    <n v="0.2"/>
    <n v="1.2"/>
    <n v="6.5"/>
  </r>
  <r>
    <x v="5"/>
    <x v="1"/>
    <x v="2"/>
    <n v="97606"/>
    <x v="1"/>
    <x v="1"/>
    <n v="1"/>
    <n v="1"/>
    <n v="10911"/>
    <n v="0.1"/>
    <n v="0.1"/>
    <n v="1"/>
  </r>
  <r>
    <x v="5"/>
    <x v="1"/>
    <x v="0"/>
    <n v="97605"/>
    <x v="0"/>
    <x v="1"/>
    <n v="33"/>
    <n v="11"/>
    <n v="12216"/>
    <n v="0.9"/>
    <n v="2.7"/>
    <n v="3"/>
  </r>
  <r>
    <x v="5"/>
    <x v="1"/>
    <x v="0"/>
    <n v="97606"/>
    <x v="1"/>
    <x v="1"/>
    <n v="1"/>
    <n v="1"/>
    <n v="12216"/>
    <n v="0.1"/>
    <n v="0.1"/>
    <n v="1"/>
  </r>
  <r>
    <x v="5"/>
    <x v="1"/>
    <x v="6"/>
    <n v="97605"/>
    <x v="0"/>
    <x v="1"/>
    <n v="22"/>
    <n v="6"/>
    <n v="13388"/>
    <n v="0.4"/>
    <n v="1.6"/>
    <n v="3.7"/>
  </r>
  <r>
    <x v="5"/>
    <x v="1"/>
    <x v="6"/>
    <n v="97606"/>
    <x v="1"/>
    <x v="1"/>
    <n v="1"/>
    <n v="1"/>
    <n v="13388"/>
    <n v="0.1"/>
    <n v="0.1"/>
    <n v="1"/>
  </r>
</pivotCacheRecords>
</file>

<file path=xl/pivotCache/pivotCacheRecords3.xml><?xml version="1.0" encoding="utf-8"?>
<pivotCacheRecords xmlns="http://schemas.openxmlformats.org/spreadsheetml/2006/main" xmlns:r="http://schemas.openxmlformats.org/officeDocument/2006/relationships" count="3229">
  <r>
    <x v="0"/>
    <x v="0"/>
    <x v="0"/>
    <n v="97605"/>
    <x v="0"/>
    <x v="0"/>
    <n v="4"/>
    <n v="1"/>
    <n v="21916"/>
    <n v="0"/>
    <n v="0.2"/>
    <n v="4"/>
  </r>
  <r>
    <x v="0"/>
    <x v="0"/>
    <x v="0"/>
    <n v="97606"/>
    <x v="1"/>
    <x v="0"/>
    <n v="2"/>
    <n v="1"/>
    <n v="21916"/>
    <n v="0"/>
    <n v="0.1"/>
    <n v="2"/>
  </r>
  <r>
    <x v="1"/>
    <x v="0"/>
    <x v="1"/>
    <n v="97605"/>
    <x v="0"/>
    <x v="0"/>
    <n v="2"/>
    <n v="2"/>
    <n v="51479"/>
    <n v="0"/>
    <n v="0"/>
    <n v="1"/>
  </r>
  <r>
    <x v="1"/>
    <x v="1"/>
    <x v="1"/>
    <n v="97605"/>
    <x v="0"/>
    <x v="0"/>
    <n v="8"/>
    <n v="1"/>
    <n v="53329"/>
    <n v="0"/>
    <n v="0.2"/>
    <n v="8"/>
  </r>
  <r>
    <x v="1"/>
    <x v="1"/>
    <x v="2"/>
    <n v="97605"/>
    <x v="0"/>
    <x v="0"/>
    <n v="2"/>
    <n v="2"/>
    <n v="52841"/>
    <n v="0"/>
    <n v="0"/>
    <n v="1"/>
  </r>
  <r>
    <x v="1"/>
    <x v="1"/>
    <x v="2"/>
    <n v="97606"/>
    <x v="1"/>
    <x v="0"/>
    <n v="7"/>
    <n v="2"/>
    <n v="52841"/>
    <n v="0"/>
    <n v="0.1"/>
    <n v="3.5"/>
  </r>
  <r>
    <x v="2"/>
    <x v="1"/>
    <x v="0"/>
    <n v="97606"/>
    <x v="1"/>
    <x v="0"/>
    <n v="1"/>
    <n v="1"/>
    <n v="14856"/>
    <n v="0.1"/>
    <n v="0.1"/>
    <n v="1"/>
  </r>
  <r>
    <x v="3"/>
    <x v="0"/>
    <x v="1"/>
    <n v="97605"/>
    <x v="0"/>
    <x v="0"/>
    <n v="5"/>
    <n v="2"/>
    <n v="143269"/>
    <n v="0"/>
    <n v="0"/>
    <n v="2.5"/>
  </r>
  <r>
    <x v="3"/>
    <x v="0"/>
    <x v="1"/>
    <n v="97606"/>
    <x v="1"/>
    <x v="0"/>
    <n v="3"/>
    <n v="2"/>
    <n v="143269"/>
    <n v="0"/>
    <n v="0"/>
    <n v="1.5"/>
  </r>
  <r>
    <x v="3"/>
    <x v="0"/>
    <x v="2"/>
    <n v="97605"/>
    <x v="0"/>
    <x v="0"/>
    <n v="8"/>
    <n v="4"/>
    <n v="142780"/>
    <n v="0"/>
    <n v="0.1"/>
    <n v="2"/>
  </r>
  <r>
    <x v="3"/>
    <x v="0"/>
    <x v="2"/>
    <n v="97606"/>
    <x v="1"/>
    <x v="0"/>
    <n v="8"/>
    <n v="4"/>
    <n v="142780"/>
    <n v="0"/>
    <n v="0.1"/>
    <n v="2"/>
  </r>
  <r>
    <x v="3"/>
    <x v="0"/>
    <x v="0"/>
    <n v="97605"/>
    <x v="0"/>
    <x v="0"/>
    <n v="7"/>
    <n v="2"/>
    <n v="135406"/>
    <n v="0"/>
    <n v="0.1"/>
    <n v="3.5"/>
  </r>
  <r>
    <x v="3"/>
    <x v="0"/>
    <x v="0"/>
    <n v="97606"/>
    <x v="1"/>
    <x v="0"/>
    <n v="4"/>
    <n v="2"/>
    <n v="135406"/>
    <n v="0"/>
    <n v="0"/>
    <n v="2"/>
  </r>
  <r>
    <x v="3"/>
    <x v="1"/>
    <x v="1"/>
    <n v="97605"/>
    <x v="0"/>
    <x v="0"/>
    <n v="17"/>
    <n v="6"/>
    <n v="123708"/>
    <n v="0"/>
    <n v="0.1"/>
    <n v="2.8"/>
  </r>
  <r>
    <x v="3"/>
    <x v="1"/>
    <x v="1"/>
    <n v="97606"/>
    <x v="1"/>
    <x v="0"/>
    <n v="19"/>
    <n v="5"/>
    <n v="123708"/>
    <n v="0"/>
    <n v="0.2"/>
    <n v="3.8"/>
  </r>
  <r>
    <x v="3"/>
    <x v="1"/>
    <x v="2"/>
    <n v="97605"/>
    <x v="0"/>
    <x v="0"/>
    <n v="27"/>
    <n v="5"/>
    <n v="123485"/>
    <n v="0"/>
    <n v="0.2"/>
    <n v="5.4"/>
  </r>
  <r>
    <x v="3"/>
    <x v="1"/>
    <x v="2"/>
    <n v="97606"/>
    <x v="1"/>
    <x v="0"/>
    <n v="43"/>
    <n v="6"/>
    <n v="123485"/>
    <n v="0"/>
    <n v="0.3"/>
    <n v="7.2"/>
  </r>
  <r>
    <x v="3"/>
    <x v="1"/>
    <x v="0"/>
    <n v="97605"/>
    <x v="0"/>
    <x v="0"/>
    <n v="10"/>
    <n v="3"/>
    <n v="115603"/>
    <n v="0"/>
    <n v="0.1"/>
    <n v="3.3"/>
  </r>
  <r>
    <x v="3"/>
    <x v="1"/>
    <x v="0"/>
    <n v="97606"/>
    <x v="1"/>
    <x v="0"/>
    <n v="14"/>
    <n v="4"/>
    <n v="115603"/>
    <n v="0"/>
    <n v="0.1"/>
    <n v="3.5"/>
  </r>
  <r>
    <x v="4"/>
    <x v="0"/>
    <x v="1"/>
    <n v="97605"/>
    <x v="0"/>
    <x v="0"/>
    <n v="18"/>
    <n v="7"/>
    <n v="130694"/>
    <n v="0.1"/>
    <n v="0.1"/>
    <n v="2.6"/>
  </r>
  <r>
    <x v="4"/>
    <x v="0"/>
    <x v="2"/>
    <n v="97605"/>
    <x v="0"/>
    <x v="0"/>
    <n v="25"/>
    <n v="11"/>
    <n v="131165"/>
    <n v="0.1"/>
    <n v="0.2"/>
    <n v="2.2999999999999998"/>
  </r>
  <r>
    <x v="4"/>
    <x v="0"/>
    <x v="2"/>
    <n v="97606"/>
    <x v="1"/>
    <x v="0"/>
    <n v="12"/>
    <n v="7"/>
    <n v="131165"/>
    <n v="0.1"/>
    <n v="0.1"/>
    <n v="1.7"/>
  </r>
  <r>
    <x v="4"/>
    <x v="0"/>
    <x v="0"/>
    <n v="97605"/>
    <x v="0"/>
    <x v="0"/>
    <n v="28"/>
    <n v="10"/>
    <n v="129324"/>
    <n v="0.1"/>
    <n v="0.2"/>
    <n v="2.8"/>
  </r>
  <r>
    <x v="4"/>
    <x v="0"/>
    <x v="0"/>
    <n v="97606"/>
    <x v="1"/>
    <x v="0"/>
    <n v="8"/>
    <n v="4"/>
    <n v="129324"/>
    <n v="0"/>
    <n v="0.1"/>
    <n v="2"/>
  </r>
  <r>
    <x v="4"/>
    <x v="1"/>
    <x v="1"/>
    <n v="97605"/>
    <x v="0"/>
    <x v="0"/>
    <n v="16"/>
    <n v="10"/>
    <n v="118311"/>
    <n v="0.1"/>
    <n v="0.1"/>
    <n v="1.6"/>
  </r>
  <r>
    <x v="4"/>
    <x v="1"/>
    <x v="1"/>
    <n v="97606"/>
    <x v="1"/>
    <x v="0"/>
    <n v="11"/>
    <n v="3"/>
    <n v="118311"/>
    <n v="0"/>
    <n v="0.1"/>
    <n v="3.7"/>
  </r>
  <r>
    <x v="4"/>
    <x v="1"/>
    <x v="2"/>
    <n v="97605"/>
    <x v="0"/>
    <x v="0"/>
    <n v="19"/>
    <n v="10"/>
    <n v="119316"/>
    <n v="0.1"/>
    <n v="0.2"/>
    <n v="1.9"/>
  </r>
  <r>
    <x v="4"/>
    <x v="1"/>
    <x v="2"/>
    <n v="97606"/>
    <x v="1"/>
    <x v="0"/>
    <n v="17"/>
    <n v="6"/>
    <n v="119316"/>
    <n v="0.1"/>
    <n v="0.1"/>
    <n v="2.8"/>
  </r>
  <r>
    <x v="4"/>
    <x v="1"/>
    <x v="0"/>
    <n v="97605"/>
    <x v="0"/>
    <x v="0"/>
    <n v="71"/>
    <n v="20"/>
    <n v="116567"/>
    <n v="0.2"/>
    <n v="0.6"/>
    <n v="3.6"/>
  </r>
  <r>
    <x v="4"/>
    <x v="1"/>
    <x v="0"/>
    <n v="97606"/>
    <x v="1"/>
    <x v="0"/>
    <n v="24"/>
    <n v="4"/>
    <n v="116567"/>
    <n v="0"/>
    <n v="0.2"/>
    <n v="6"/>
  </r>
  <r>
    <x v="5"/>
    <x v="0"/>
    <x v="1"/>
    <n v="97605"/>
    <x v="0"/>
    <x v="0"/>
    <n v="1"/>
    <n v="1"/>
    <n v="10432"/>
    <n v="0.1"/>
    <n v="0.1"/>
    <n v="1"/>
  </r>
  <r>
    <x v="5"/>
    <x v="0"/>
    <x v="2"/>
    <n v="97605"/>
    <x v="0"/>
    <x v="0"/>
    <n v="1"/>
    <n v="1"/>
    <n v="12033"/>
    <n v="0.1"/>
    <n v="0.1"/>
    <n v="1"/>
  </r>
  <r>
    <x v="5"/>
    <x v="0"/>
    <x v="2"/>
    <n v="97606"/>
    <x v="1"/>
    <x v="0"/>
    <n v="7"/>
    <n v="1"/>
    <n v="12033"/>
    <n v="0.1"/>
    <n v="0.6"/>
    <n v="7"/>
  </r>
  <r>
    <x v="5"/>
    <x v="0"/>
    <x v="0"/>
    <n v="97605"/>
    <x v="0"/>
    <x v="0"/>
    <n v="4"/>
    <n v="3"/>
    <n v="13690"/>
    <n v="0.2"/>
    <n v="0.3"/>
    <n v="1.3"/>
  </r>
  <r>
    <x v="5"/>
    <x v="0"/>
    <x v="0"/>
    <n v="97606"/>
    <x v="1"/>
    <x v="0"/>
    <n v="6"/>
    <n v="1"/>
    <n v="13690"/>
    <n v="0.1"/>
    <n v="0.4"/>
    <n v="6"/>
  </r>
  <r>
    <x v="5"/>
    <x v="1"/>
    <x v="1"/>
    <n v="97605"/>
    <x v="0"/>
    <x v="0"/>
    <n v="3"/>
    <n v="2"/>
    <n v="11215"/>
    <n v="0.2"/>
    <n v="0.3"/>
    <n v="1.5"/>
  </r>
  <r>
    <x v="5"/>
    <x v="1"/>
    <x v="2"/>
    <n v="97605"/>
    <x v="0"/>
    <x v="0"/>
    <n v="20"/>
    <n v="7"/>
    <n v="12488"/>
    <n v="0.6"/>
    <n v="1.6"/>
    <n v="2.9"/>
  </r>
  <r>
    <x v="5"/>
    <x v="1"/>
    <x v="2"/>
    <n v="97606"/>
    <x v="1"/>
    <x v="0"/>
    <n v="1"/>
    <n v="1"/>
    <n v="12488"/>
    <n v="0.1"/>
    <n v="0.1"/>
    <n v="1"/>
  </r>
  <r>
    <x v="5"/>
    <x v="1"/>
    <x v="0"/>
    <n v="97605"/>
    <x v="0"/>
    <x v="0"/>
    <n v="6"/>
    <n v="2"/>
    <n v="13846"/>
    <n v="0.1"/>
    <n v="0.4"/>
    <n v="3"/>
  </r>
  <r>
    <x v="5"/>
    <x v="1"/>
    <x v="0"/>
    <n v="97606"/>
    <x v="1"/>
    <x v="0"/>
    <n v="1"/>
    <n v="1"/>
    <n v="13846"/>
    <n v="0.1"/>
    <n v="0.1"/>
    <n v="1"/>
  </r>
  <r>
    <x v="0"/>
    <x v="0"/>
    <x v="3"/>
    <s v="A6550"/>
    <x v="2"/>
    <x v="0"/>
    <n v="3"/>
    <n v="3"/>
    <n v="525072"/>
    <n v="0"/>
    <n v="0"/>
    <n v="1"/>
  </r>
  <r>
    <x v="0"/>
    <x v="0"/>
    <x v="3"/>
    <s v="A7000"/>
    <x v="3"/>
    <x v="0"/>
    <n v="37"/>
    <n v="27"/>
    <n v="525072"/>
    <n v="0.1"/>
    <n v="0.1"/>
    <n v="1.4"/>
  </r>
  <r>
    <x v="0"/>
    <x v="0"/>
    <x v="3"/>
    <s v="E2402"/>
    <x v="4"/>
    <x v="0"/>
    <n v="5"/>
    <n v="4"/>
    <n v="525072"/>
    <n v="0"/>
    <n v="0"/>
    <n v="1.2"/>
  </r>
  <r>
    <x v="0"/>
    <x v="0"/>
    <x v="4"/>
    <n v="97605"/>
    <x v="0"/>
    <x v="0"/>
    <n v="2"/>
    <n v="2"/>
    <n v="560619"/>
    <n v="0"/>
    <n v="0"/>
    <n v="1"/>
  </r>
  <r>
    <x v="0"/>
    <x v="0"/>
    <x v="4"/>
    <n v="97606"/>
    <x v="1"/>
    <x v="0"/>
    <n v="1"/>
    <n v="1"/>
    <n v="560619"/>
    <n v="0"/>
    <n v="0"/>
    <n v="1"/>
  </r>
  <r>
    <x v="0"/>
    <x v="0"/>
    <x v="4"/>
    <s v="A7000"/>
    <x v="3"/>
    <x v="0"/>
    <n v="62"/>
    <n v="43"/>
    <n v="560619"/>
    <n v="0.1"/>
    <n v="0.1"/>
    <n v="1.4"/>
  </r>
  <r>
    <x v="0"/>
    <x v="0"/>
    <x v="4"/>
    <s v="E2402"/>
    <x v="4"/>
    <x v="0"/>
    <n v="3"/>
    <n v="3"/>
    <n v="560619"/>
    <n v="0"/>
    <n v="0"/>
    <n v="1"/>
  </r>
  <r>
    <x v="0"/>
    <x v="0"/>
    <x v="5"/>
    <n v="97605"/>
    <x v="0"/>
    <x v="0"/>
    <n v="1"/>
    <n v="1"/>
    <n v="578257"/>
    <n v="0"/>
    <n v="0"/>
    <n v="1"/>
  </r>
  <r>
    <x v="0"/>
    <x v="0"/>
    <x v="5"/>
    <n v="97606"/>
    <x v="1"/>
    <x v="0"/>
    <n v="1"/>
    <n v="1"/>
    <n v="578257"/>
    <n v="0"/>
    <n v="0"/>
    <n v="1"/>
  </r>
  <r>
    <x v="0"/>
    <x v="0"/>
    <x v="5"/>
    <s v="A6550"/>
    <x v="2"/>
    <x v="0"/>
    <n v="1"/>
    <n v="1"/>
    <n v="578257"/>
    <n v="0"/>
    <n v="0"/>
    <n v="1"/>
  </r>
  <r>
    <x v="0"/>
    <x v="0"/>
    <x v="5"/>
    <s v="A7000"/>
    <x v="3"/>
    <x v="0"/>
    <n v="53"/>
    <n v="48"/>
    <n v="578257"/>
    <n v="0.1"/>
    <n v="0.1"/>
    <n v="1.1000000000000001"/>
  </r>
  <r>
    <x v="0"/>
    <x v="0"/>
    <x v="5"/>
    <s v="E2402"/>
    <x v="4"/>
    <x v="0"/>
    <n v="2"/>
    <n v="2"/>
    <n v="578257"/>
    <n v="0"/>
    <n v="0"/>
    <n v="1"/>
  </r>
  <r>
    <x v="0"/>
    <x v="0"/>
    <x v="1"/>
    <n v="97605"/>
    <x v="0"/>
    <x v="0"/>
    <n v="1"/>
    <n v="1"/>
    <n v="602761"/>
    <n v="0"/>
    <n v="0"/>
    <n v="1"/>
  </r>
  <r>
    <x v="0"/>
    <x v="0"/>
    <x v="1"/>
    <s v="A7000"/>
    <x v="3"/>
    <x v="0"/>
    <n v="58"/>
    <n v="49"/>
    <n v="602761"/>
    <n v="0.1"/>
    <n v="0.1"/>
    <n v="1.2"/>
  </r>
  <r>
    <x v="0"/>
    <x v="0"/>
    <x v="2"/>
    <n v="97605"/>
    <x v="0"/>
    <x v="0"/>
    <n v="5"/>
    <n v="5"/>
    <n v="618318"/>
    <n v="0"/>
    <n v="0"/>
    <n v="1"/>
  </r>
  <r>
    <x v="0"/>
    <x v="0"/>
    <x v="2"/>
    <n v="97606"/>
    <x v="1"/>
    <x v="0"/>
    <n v="1"/>
    <n v="1"/>
    <n v="618318"/>
    <n v="0"/>
    <n v="0"/>
    <n v="1"/>
  </r>
  <r>
    <x v="0"/>
    <x v="0"/>
    <x v="2"/>
    <s v="A7000"/>
    <x v="3"/>
    <x v="0"/>
    <n v="40"/>
    <n v="36"/>
    <n v="618318"/>
    <n v="0.1"/>
    <n v="0.1"/>
    <n v="1.1000000000000001"/>
  </r>
  <r>
    <x v="0"/>
    <x v="0"/>
    <x v="2"/>
    <s v="E2402"/>
    <x v="4"/>
    <x v="0"/>
    <n v="1"/>
    <n v="1"/>
    <n v="618318"/>
    <n v="0"/>
    <n v="0"/>
    <n v="1"/>
  </r>
  <r>
    <x v="0"/>
    <x v="0"/>
    <x v="0"/>
    <n v="97605"/>
    <x v="0"/>
    <x v="0"/>
    <n v="7"/>
    <n v="5"/>
    <n v="617505"/>
    <n v="0"/>
    <n v="0"/>
    <n v="1.4"/>
  </r>
  <r>
    <x v="0"/>
    <x v="0"/>
    <x v="0"/>
    <n v="97606"/>
    <x v="1"/>
    <x v="0"/>
    <n v="1"/>
    <n v="1"/>
    <n v="617505"/>
    <n v="0"/>
    <n v="0"/>
    <n v="1"/>
  </r>
  <r>
    <x v="0"/>
    <x v="0"/>
    <x v="0"/>
    <s v="A7000"/>
    <x v="3"/>
    <x v="0"/>
    <n v="50"/>
    <n v="48"/>
    <n v="617505"/>
    <n v="0.1"/>
    <n v="0.1"/>
    <n v="1"/>
  </r>
  <r>
    <x v="0"/>
    <x v="0"/>
    <x v="0"/>
    <s v="E2402"/>
    <x v="4"/>
    <x v="0"/>
    <n v="2"/>
    <n v="2"/>
    <n v="617505"/>
    <n v="0"/>
    <n v="0"/>
    <n v="1"/>
  </r>
  <r>
    <x v="0"/>
    <x v="0"/>
    <x v="6"/>
    <n v="97605"/>
    <x v="0"/>
    <x v="0"/>
    <n v="6"/>
    <n v="6"/>
    <n v="618939"/>
    <n v="0"/>
    <n v="0"/>
    <n v="1"/>
  </r>
  <r>
    <x v="0"/>
    <x v="0"/>
    <x v="6"/>
    <n v="97606"/>
    <x v="1"/>
    <x v="0"/>
    <n v="1"/>
    <n v="1"/>
    <n v="618939"/>
    <n v="0"/>
    <n v="0"/>
    <n v="1"/>
  </r>
  <r>
    <x v="0"/>
    <x v="0"/>
    <x v="6"/>
    <s v="A7000"/>
    <x v="3"/>
    <x v="0"/>
    <n v="31"/>
    <n v="26"/>
    <n v="618939"/>
    <n v="0"/>
    <n v="0.1"/>
    <n v="1.2"/>
  </r>
  <r>
    <x v="0"/>
    <x v="1"/>
    <x v="3"/>
    <s v="A6550"/>
    <x v="2"/>
    <x v="0"/>
    <n v="2"/>
    <n v="2"/>
    <n v="551554"/>
    <n v="0"/>
    <n v="0"/>
    <n v="1"/>
  </r>
  <r>
    <x v="0"/>
    <x v="1"/>
    <x v="3"/>
    <s v="A7000"/>
    <x v="3"/>
    <x v="0"/>
    <n v="39"/>
    <n v="34"/>
    <n v="551554"/>
    <n v="0.1"/>
    <n v="0.1"/>
    <n v="1.1000000000000001"/>
  </r>
  <r>
    <x v="0"/>
    <x v="1"/>
    <x v="3"/>
    <s v="E2402"/>
    <x v="4"/>
    <x v="0"/>
    <n v="2"/>
    <n v="2"/>
    <n v="551554"/>
    <n v="0"/>
    <n v="0"/>
    <n v="1"/>
  </r>
  <r>
    <x v="0"/>
    <x v="1"/>
    <x v="4"/>
    <n v="97605"/>
    <x v="0"/>
    <x v="0"/>
    <n v="1"/>
    <n v="1"/>
    <n v="587952"/>
    <n v="0"/>
    <n v="0"/>
    <n v="1"/>
  </r>
  <r>
    <x v="0"/>
    <x v="1"/>
    <x v="4"/>
    <n v="97606"/>
    <x v="1"/>
    <x v="0"/>
    <n v="1"/>
    <n v="1"/>
    <n v="587952"/>
    <n v="0"/>
    <n v="0"/>
    <n v="1"/>
  </r>
  <r>
    <x v="0"/>
    <x v="1"/>
    <x v="4"/>
    <s v="A7000"/>
    <x v="3"/>
    <x v="0"/>
    <n v="78"/>
    <n v="49"/>
    <n v="587952"/>
    <n v="0.1"/>
    <n v="0.1"/>
    <n v="1.6"/>
  </r>
  <r>
    <x v="0"/>
    <x v="1"/>
    <x v="5"/>
    <n v="97605"/>
    <x v="0"/>
    <x v="0"/>
    <n v="2"/>
    <n v="2"/>
    <n v="606621"/>
    <n v="0"/>
    <n v="0"/>
    <n v="1"/>
  </r>
  <r>
    <x v="0"/>
    <x v="1"/>
    <x v="5"/>
    <s v="A6550"/>
    <x v="2"/>
    <x v="0"/>
    <n v="1"/>
    <n v="1"/>
    <n v="606621"/>
    <n v="0"/>
    <n v="0"/>
    <n v="1"/>
  </r>
  <r>
    <x v="0"/>
    <x v="1"/>
    <x v="5"/>
    <s v="A7000"/>
    <x v="3"/>
    <x v="0"/>
    <n v="63"/>
    <n v="58"/>
    <n v="606621"/>
    <n v="0.1"/>
    <n v="0.1"/>
    <n v="1.1000000000000001"/>
  </r>
  <r>
    <x v="0"/>
    <x v="1"/>
    <x v="5"/>
    <s v="E2402"/>
    <x v="4"/>
    <x v="0"/>
    <n v="1"/>
    <n v="1"/>
    <n v="606621"/>
    <n v="0"/>
    <n v="0"/>
    <n v="1"/>
  </r>
  <r>
    <x v="0"/>
    <x v="1"/>
    <x v="1"/>
    <n v="97605"/>
    <x v="0"/>
    <x v="0"/>
    <n v="2"/>
    <n v="2"/>
    <n v="634129"/>
    <n v="0"/>
    <n v="0"/>
    <n v="1"/>
  </r>
  <r>
    <x v="0"/>
    <x v="1"/>
    <x v="1"/>
    <n v="97606"/>
    <x v="1"/>
    <x v="0"/>
    <n v="1"/>
    <n v="1"/>
    <n v="634129"/>
    <n v="0"/>
    <n v="0"/>
    <n v="1"/>
  </r>
  <r>
    <x v="0"/>
    <x v="1"/>
    <x v="1"/>
    <s v="A6550"/>
    <x v="2"/>
    <x v="0"/>
    <n v="1"/>
    <n v="1"/>
    <n v="634129"/>
    <n v="0"/>
    <n v="0"/>
    <n v="1"/>
  </r>
  <r>
    <x v="0"/>
    <x v="1"/>
    <x v="1"/>
    <s v="A7000"/>
    <x v="3"/>
    <x v="0"/>
    <n v="63"/>
    <n v="59"/>
    <n v="634129"/>
    <n v="0.1"/>
    <n v="0.1"/>
    <n v="1.1000000000000001"/>
  </r>
  <r>
    <x v="0"/>
    <x v="1"/>
    <x v="1"/>
    <s v="E2402"/>
    <x v="4"/>
    <x v="0"/>
    <n v="3"/>
    <n v="3"/>
    <n v="634129"/>
    <n v="0"/>
    <n v="0"/>
    <n v="1"/>
  </r>
  <r>
    <x v="0"/>
    <x v="1"/>
    <x v="2"/>
    <n v="97605"/>
    <x v="0"/>
    <x v="0"/>
    <n v="2"/>
    <n v="2"/>
    <n v="651478"/>
    <n v="0"/>
    <n v="0"/>
    <n v="1"/>
  </r>
  <r>
    <x v="0"/>
    <x v="1"/>
    <x v="2"/>
    <n v="97606"/>
    <x v="1"/>
    <x v="0"/>
    <n v="1"/>
    <n v="1"/>
    <n v="651478"/>
    <n v="0"/>
    <n v="0"/>
    <n v="1"/>
  </r>
  <r>
    <x v="0"/>
    <x v="1"/>
    <x v="2"/>
    <s v="A6550"/>
    <x v="2"/>
    <x v="0"/>
    <n v="1"/>
    <n v="1"/>
    <n v="651478"/>
    <n v="0"/>
    <n v="0"/>
    <n v="1"/>
  </r>
  <r>
    <x v="0"/>
    <x v="1"/>
    <x v="2"/>
    <s v="A7000"/>
    <x v="3"/>
    <x v="0"/>
    <n v="68"/>
    <n v="58"/>
    <n v="651478"/>
    <n v="0.1"/>
    <n v="0.1"/>
    <n v="1.2"/>
  </r>
  <r>
    <x v="0"/>
    <x v="1"/>
    <x v="2"/>
    <s v="E2402"/>
    <x v="4"/>
    <x v="0"/>
    <n v="5"/>
    <n v="4"/>
    <n v="651478"/>
    <n v="0"/>
    <n v="0"/>
    <n v="1.2"/>
  </r>
  <r>
    <x v="0"/>
    <x v="1"/>
    <x v="0"/>
    <n v="97605"/>
    <x v="0"/>
    <x v="0"/>
    <n v="2"/>
    <n v="2"/>
    <n v="650351"/>
    <n v="0"/>
    <n v="0"/>
    <n v="1"/>
  </r>
  <r>
    <x v="0"/>
    <x v="1"/>
    <x v="0"/>
    <n v="97606"/>
    <x v="1"/>
    <x v="0"/>
    <n v="1"/>
    <n v="1"/>
    <n v="650351"/>
    <n v="0"/>
    <n v="0"/>
    <n v="1"/>
  </r>
  <r>
    <x v="0"/>
    <x v="1"/>
    <x v="0"/>
    <s v="A7000"/>
    <x v="3"/>
    <x v="0"/>
    <n v="63"/>
    <n v="52"/>
    <n v="650351"/>
    <n v="0.1"/>
    <n v="0.1"/>
    <n v="1.2"/>
  </r>
  <r>
    <x v="0"/>
    <x v="1"/>
    <x v="0"/>
    <s v="E2402"/>
    <x v="4"/>
    <x v="0"/>
    <n v="4"/>
    <n v="2"/>
    <n v="650351"/>
    <n v="0"/>
    <n v="0"/>
    <n v="2"/>
  </r>
  <r>
    <x v="0"/>
    <x v="1"/>
    <x v="6"/>
    <n v="97605"/>
    <x v="0"/>
    <x v="0"/>
    <n v="2"/>
    <n v="1"/>
    <n v="653183"/>
    <n v="0"/>
    <n v="0"/>
    <n v="2"/>
  </r>
  <r>
    <x v="0"/>
    <x v="1"/>
    <x v="6"/>
    <n v="97606"/>
    <x v="1"/>
    <x v="0"/>
    <n v="2"/>
    <n v="2"/>
    <n v="653183"/>
    <n v="0"/>
    <n v="0"/>
    <n v="1"/>
  </r>
  <r>
    <x v="0"/>
    <x v="1"/>
    <x v="6"/>
    <s v="A6550"/>
    <x v="2"/>
    <x v="0"/>
    <n v="2"/>
    <n v="2"/>
    <n v="653183"/>
    <n v="0"/>
    <n v="0"/>
    <n v="1"/>
  </r>
  <r>
    <x v="0"/>
    <x v="1"/>
    <x v="6"/>
    <s v="A7000"/>
    <x v="3"/>
    <x v="0"/>
    <n v="45"/>
    <n v="42"/>
    <n v="653183"/>
    <n v="0.1"/>
    <n v="0.1"/>
    <n v="1.1000000000000001"/>
  </r>
  <r>
    <x v="0"/>
    <x v="1"/>
    <x v="6"/>
    <s v="E2402"/>
    <x v="4"/>
    <x v="0"/>
    <n v="2"/>
    <n v="2"/>
    <n v="653183"/>
    <n v="0"/>
    <n v="0"/>
    <n v="1"/>
  </r>
  <r>
    <x v="0"/>
    <x v="2"/>
    <x v="6"/>
    <s v="A7000"/>
    <x v="3"/>
    <x v="0"/>
    <n v="1"/>
    <n v="1"/>
    <n v="3943"/>
    <n v="0.3"/>
    <n v="0.3"/>
    <n v="1"/>
  </r>
  <r>
    <x v="6"/>
    <x v="0"/>
    <x v="3"/>
    <s v="A7000"/>
    <x v="3"/>
    <x v="0"/>
    <n v="6"/>
    <n v="6"/>
    <n v="588748"/>
    <n v="0"/>
    <n v="0"/>
    <n v="1"/>
  </r>
  <r>
    <x v="6"/>
    <x v="0"/>
    <x v="4"/>
    <n v="97605"/>
    <x v="0"/>
    <x v="0"/>
    <n v="1"/>
    <n v="1"/>
    <n v="624778"/>
    <n v="0"/>
    <n v="0"/>
    <n v="1"/>
  </r>
  <r>
    <x v="6"/>
    <x v="0"/>
    <x v="4"/>
    <s v="A7000"/>
    <x v="3"/>
    <x v="0"/>
    <n v="9"/>
    <n v="5"/>
    <n v="624778"/>
    <n v="0"/>
    <n v="0"/>
    <n v="1.8"/>
  </r>
  <r>
    <x v="6"/>
    <x v="0"/>
    <x v="4"/>
    <s v="E2402"/>
    <x v="4"/>
    <x v="0"/>
    <n v="2"/>
    <n v="1"/>
    <n v="624778"/>
    <n v="0"/>
    <n v="0"/>
    <n v="2"/>
  </r>
  <r>
    <x v="6"/>
    <x v="0"/>
    <x v="5"/>
    <n v="97605"/>
    <x v="0"/>
    <x v="0"/>
    <n v="1"/>
    <n v="1"/>
    <n v="648256"/>
    <n v="0"/>
    <n v="0"/>
    <n v="1"/>
  </r>
  <r>
    <x v="6"/>
    <x v="0"/>
    <x v="5"/>
    <s v="A6550"/>
    <x v="2"/>
    <x v="0"/>
    <n v="1"/>
    <n v="1"/>
    <n v="648256"/>
    <n v="0"/>
    <n v="0"/>
    <n v="1"/>
  </r>
  <r>
    <x v="6"/>
    <x v="0"/>
    <x v="5"/>
    <s v="A7000"/>
    <x v="3"/>
    <x v="0"/>
    <n v="5"/>
    <n v="5"/>
    <n v="648256"/>
    <n v="0"/>
    <n v="0"/>
    <n v="1"/>
  </r>
  <r>
    <x v="6"/>
    <x v="0"/>
    <x v="5"/>
    <s v="E2402"/>
    <x v="4"/>
    <x v="0"/>
    <n v="1"/>
    <n v="1"/>
    <n v="648256"/>
    <n v="0"/>
    <n v="0"/>
    <n v="1"/>
  </r>
  <r>
    <x v="6"/>
    <x v="0"/>
    <x v="1"/>
    <n v="97605"/>
    <x v="0"/>
    <x v="0"/>
    <n v="5"/>
    <n v="3"/>
    <n v="672199"/>
    <n v="0"/>
    <n v="0"/>
    <n v="1.7"/>
  </r>
  <r>
    <x v="6"/>
    <x v="0"/>
    <x v="1"/>
    <n v="97606"/>
    <x v="1"/>
    <x v="0"/>
    <n v="1"/>
    <n v="1"/>
    <n v="672199"/>
    <n v="0"/>
    <n v="0"/>
    <n v="1"/>
  </r>
  <r>
    <x v="6"/>
    <x v="0"/>
    <x v="1"/>
    <s v="A6550"/>
    <x v="2"/>
    <x v="0"/>
    <n v="2"/>
    <n v="1"/>
    <n v="672199"/>
    <n v="0"/>
    <n v="0"/>
    <n v="2"/>
  </r>
  <r>
    <x v="6"/>
    <x v="0"/>
    <x v="1"/>
    <s v="A7000"/>
    <x v="3"/>
    <x v="0"/>
    <n v="8"/>
    <n v="6"/>
    <n v="672199"/>
    <n v="0"/>
    <n v="0"/>
    <n v="1.3"/>
  </r>
  <r>
    <x v="6"/>
    <x v="0"/>
    <x v="1"/>
    <s v="E2402"/>
    <x v="4"/>
    <x v="0"/>
    <n v="3"/>
    <n v="2"/>
    <n v="672199"/>
    <n v="0"/>
    <n v="0"/>
    <n v="1.5"/>
  </r>
  <r>
    <x v="6"/>
    <x v="0"/>
    <x v="2"/>
    <n v="97605"/>
    <x v="0"/>
    <x v="0"/>
    <n v="4"/>
    <n v="4"/>
    <n v="686686"/>
    <n v="0"/>
    <n v="0"/>
    <n v="1"/>
  </r>
  <r>
    <x v="6"/>
    <x v="0"/>
    <x v="2"/>
    <n v="97606"/>
    <x v="1"/>
    <x v="0"/>
    <n v="2"/>
    <n v="2"/>
    <n v="686686"/>
    <n v="0"/>
    <n v="0"/>
    <n v="1"/>
  </r>
  <r>
    <x v="6"/>
    <x v="0"/>
    <x v="2"/>
    <s v="A6550"/>
    <x v="2"/>
    <x v="0"/>
    <n v="1"/>
    <n v="1"/>
    <n v="686686"/>
    <n v="0"/>
    <n v="0"/>
    <n v="1"/>
  </r>
  <r>
    <x v="6"/>
    <x v="0"/>
    <x v="2"/>
    <s v="A7000"/>
    <x v="3"/>
    <x v="0"/>
    <n v="15"/>
    <n v="12"/>
    <n v="686686"/>
    <n v="0"/>
    <n v="0"/>
    <n v="1.2"/>
  </r>
  <r>
    <x v="6"/>
    <x v="0"/>
    <x v="2"/>
    <s v="E2402"/>
    <x v="4"/>
    <x v="0"/>
    <n v="4"/>
    <n v="4"/>
    <n v="686686"/>
    <n v="0"/>
    <n v="0"/>
    <n v="1"/>
  </r>
  <r>
    <x v="6"/>
    <x v="0"/>
    <x v="0"/>
    <n v="97606"/>
    <x v="1"/>
    <x v="0"/>
    <n v="3"/>
    <n v="2"/>
    <n v="694764"/>
    <n v="0"/>
    <n v="0"/>
    <n v="1.5"/>
  </r>
  <r>
    <x v="6"/>
    <x v="0"/>
    <x v="0"/>
    <s v="A6550"/>
    <x v="2"/>
    <x v="0"/>
    <n v="1"/>
    <n v="1"/>
    <n v="694764"/>
    <n v="0"/>
    <n v="0"/>
    <n v="1"/>
  </r>
  <r>
    <x v="6"/>
    <x v="0"/>
    <x v="0"/>
    <s v="A7000"/>
    <x v="3"/>
    <x v="0"/>
    <n v="11"/>
    <n v="9"/>
    <n v="694764"/>
    <n v="0"/>
    <n v="0"/>
    <n v="1.2"/>
  </r>
  <r>
    <x v="6"/>
    <x v="0"/>
    <x v="0"/>
    <s v="E2402"/>
    <x v="4"/>
    <x v="0"/>
    <n v="2"/>
    <n v="2"/>
    <n v="694764"/>
    <n v="0"/>
    <n v="0"/>
    <n v="1"/>
  </r>
  <r>
    <x v="6"/>
    <x v="0"/>
    <x v="6"/>
    <n v="97605"/>
    <x v="0"/>
    <x v="0"/>
    <n v="2"/>
    <n v="1"/>
    <n v="715526"/>
    <n v="0"/>
    <n v="0"/>
    <n v="2"/>
  </r>
  <r>
    <x v="6"/>
    <x v="0"/>
    <x v="6"/>
    <n v="97606"/>
    <x v="1"/>
    <x v="0"/>
    <n v="1"/>
    <n v="1"/>
    <n v="715526"/>
    <n v="0"/>
    <n v="0"/>
    <n v="1"/>
  </r>
  <r>
    <x v="6"/>
    <x v="0"/>
    <x v="6"/>
    <s v="A7000"/>
    <x v="3"/>
    <x v="0"/>
    <n v="10"/>
    <n v="9"/>
    <n v="715526"/>
    <n v="0"/>
    <n v="0"/>
    <n v="1.1000000000000001"/>
  </r>
  <r>
    <x v="6"/>
    <x v="0"/>
    <x v="6"/>
    <s v="E2402"/>
    <x v="4"/>
    <x v="0"/>
    <n v="1"/>
    <n v="1"/>
    <n v="715526"/>
    <n v="0"/>
    <n v="0"/>
    <n v="1"/>
  </r>
  <r>
    <x v="6"/>
    <x v="1"/>
    <x v="3"/>
    <s v="A6550"/>
    <x v="2"/>
    <x v="0"/>
    <n v="3"/>
    <n v="3"/>
    <n v="617986"/>
    <n v="0"/>
    <n v="0"/>
    <n v="1"/>
  </r>
  <r>
    <x v="6"/>
    <x v="1"/>
    <x v="3"/>
    <s v="A7000"/>
    <x v="3"/>
    <x v="0"/>
    <n v="7"/>
    <n v="5"/>
    <n v="617986"/>
    <n v="0"/>
    <n v="0"/>
    <n v="1.4"/>
  </r>
  <r>
    <x v="6"/>
    <x v="1"/>
    <x v="3"/>
    <s v="E2402"/>
    <x v="4"/>
    <x v="0"/>
    <n v="3"/>
    <n v="3"/>
    <n v="617986"/>
    <n v="0"/>
    <n v="0"/>
    <n v="1"/>
  </r>
  <r>
    <x v="6"/>
    <x v="1"/>
    <x v="4"/>
    <n v="97605"/>
    <x v="0"/>
    <x v="0"/>
    <n v="2"/>
    <n v="2"/>
    <n v="654306"/>
    <n v="0"/>
    <n v="0"/>
    <n v="1"/>
  </r>
  <r>
    <x v="6"/>
    <x v="1"/>
    <x v="4"/>
    <s v="A6550"/>
    <x v="2"/>
    <x v="0"/>
    <n v="6"/>
    <n v="4"/>
    <n v="654306"/>
    <n v="0"/>
    <n v="0"/>
    <n v="1.5"/>
  </r>
  <r>
    <x v="6"/>
    <x v="1"/>
    <x v="4"/>
    <s v="A7000"/>
    <x v="3"/>
    <x v="0"/>
    <n v="14"/>
    <n v="13"/>
    <n v="654306"/>
    <n v="0"/>
    <n v="0"/>
    <n v="1.1000000000000001"/>
  </r>
  <r>
    <x v="6"/>
    <x v="1"/>
    <x v="4"/>
    <s v="E2402"/>
    <x v="4"/>
    <x v="0"/>
    <n v="6"/>
    <n v="4"/>
    <n v="654306"/>
    <n v="0"/>
    <n v="0"/>
    <n v="1.5"/>
  </r>
  <r>
    <x v="6"/>
    <x v="1"/>
    <x v="5"/>
    <n v="97605"/>
    <x v="0"/>
    <x v="0"/>
    <n v="4"/>
    <n v="3"/>
    <n v="679673"/>
    <n v="0"/>
    <n v="0"/>
    <n v="1.3"/>
  </r>
  <r>
    <x v="6"/>
    <x v="1"/>
    <x v="5"/>
    <s v="A6550"/>
    <x v="2"/>
    <x v="0"/>
    <n v="4"/>
    <n v="3"/>
    <n v="679673"/>
    <n v="0"/>
    <n v="0"/>
    <n v="1.3"/>
  </r>
  <r>
    <x v="6"/>
    <x v="1"/>
    <x v="5"/>
    <s v="A7000"/>
    <x v="3"/>
    <x v="0"/>
    <n v="13"/>
    <n v="12"/>
    <n v="679673"/>
    <n v="0"/>
    <n v="0"/>
    <n v="1.1000000000000001"/>
  </r>
  <r>
    <x v="6"/>
    <x v="1"/>
    <x v="5"/>
    <s v="E2402"/>
    <x v="4"/>
    <x v="0"/>
    <n v="4"/>
    <n v="3"/>
    <n v="679673"/>
    <n v="0"/>
    <n v="0"/>
    <n v="1.3"/>
  </r>
  <r>
    <x v="6"/>
    <x v="1"/>
    <x v="1"/>
    <n v="97605"/>
    <x v="0"/>
    <x v="0"/>
    <n v="1"/>
    <n v="1"/>
    <n v="704828"/>
    <n v="0"/>
    <n v="0"/>
    <n v="1"/>
  </r>
  <r>
    <x v="6"/>
    <x v="1"/>
    <x v="1"/>
    <n v="97606"/>
    <x v="1"/>
    <x v="0"/>
    <n v="2"/>
    <n v="2"/>
    <n v="704828"/>
    <n v="0"/>
    <n v="0"/>
    <n v="1"/>
  </r>
  <r>
    <x v="6"/>
    <x v="1"/>
    <x v="1"/>
    <s v="A6550"/>
    <x v="2"/>
    <x v="0"/>
    <n v="1"/>
    <n v="1"/>
    <n v="704828"/>
    <n v="0"/>
    <n v="0"/>
    <n v="1"/>
  </r>
  <r>
    <x v="6"/>
    <x v="1"/>
    <x v="1"/>
    <s v="A7000"/>
    <x v="3"/>
    <x v="0"/>
    <n v="11"/>
    <n v="9"/>
    <n v="704828"/>
    <n v="0"/>
    <n v="0"/>
    <n v="1.2"/>
  </r>
  <r>
    <x v="6"/>
    <x v="1"/>
    <x v="1"/>
    <s v="E2402"/>
    <x v="4"/>
    <x v="0"/>
    <n v="6"/>
    <n v="4"/>
    <n v="704828"/>
    <n v="0"/>
    <n v="0"/>
    <n v="1.5"/>
  </r>
  <r>
    <x v="6"/>
    <x v="1"/>
    <x v="2"/>
    <n v="97605"/>
    <x v="0"/>
    <x v="0"/>
    <n v="2"/>
    <n v="2"/>
    <n v="719754"/>
    <n v="0"/>
    <n v="0"/>
    <n v="1"/>
  </r>
  <r>
    <x v="6"/>
    <x v="1"/>
    <x v="2"/>
    <s v="A6550"/>
    <x v="2"/>
    <x v="0"/>
    <n v="1"/>
    <n v="1"/>
    <n v="719754"/>
    <n v="0"/>
    <n v="0"/>
    <n v="1"/>
  </r>
  <r>
    <x v="6"/>
    <x v="1"/>
    <x v="2"/>
    <s v="A7000"/>
    <x v="3"/>
    <x v="0"/>
    <n v="7"/>
    <n v="7"/>
    <n v="719754"/>
    <n v="0"/>
    <n v="0"/>
    <n v="1"/>
  </r>
  <r>
    <x v="6"/>
    <x v="1"/>
    <x v="2"/>
    <s v="E2402"/>
    <x v="4"/>
    <x v="0"/>
    <n v="2"/>
    <n v="2"/>
    <n v="719754"/>
    <n v="0"/>
    <n v="0"/>
    <n v="1"/>
  </r>
  <r>
    <x v="6"/>
    <x v="1"/>
    <x v="0"/>
    <n v="97605"/>
    <x v="0"/>
    <x v="0"/>
    <n v="8"/>
    <n v="4"/>
    <n v="726364"/>
    <n v="0"/>
    <n v="0"/>
    <n v="2"/>
  </r>
  <r>
    <x v="6"/>
    <x v="1"/>
    <x v="0"/>
    <n v="97606"/>
    <x v="1"/>
    <x v="0"/>
    <n v="3"/>
    <n v="3"/>
    <n v="726364"/>
    <n v="0"/>
    <n v="0"/>
    <n v="1"/>
  </r>
  <r>
    <x v="6"/>
    <x v="1"/>
    <x v="0"/>
    <s v="A6550"/>
    <x v="2"/>
    <x v="0"/>
    <n v="3"/>
    <n v="2"/>
    <n v="726364"/>
    <n v="0"/>
    <n v="0"/>
    <n v="1.5"/>
  </r>
  <r>
    <x v="6"/>
    <x v="1"/>
    <x v="0"/>
    <s v="A7000"/>
    <x v="3"/>
    <x v="0"/>
    <n v="15"/>
    <n v="14"/>
    <n v="726364"/>
    <n v="0"/>
    <n v="0"/>
    <n v="1.1000000000000001"/>
  </r>
  <r>
    <x v="6"/>
    <x v="1"/>
    <x v="0"/>
    <s v="E2402"/>
    <x v="4"/>
    <x v="0"/>
    <n v="4"/>
    <n v="3"/>
    <n v="726364"/>
    <n v="0"/>
    <n v="0"/>
    <n v="1.3"/>
  </r>
  <r>
    <x v="6"/>
    <x v="1"/>
    <x v="6"/>
    <n v="97605"/>
    <x v="0"/>
    <x v="0"/>
    <n v="5"/>
    <n v="5"/>
    <n v="749038"/>
    <n v="0"/>
    <n v="0"/>
    <n v="1"/>
  </r>
  <r>
    <x v="6"/>
    <x v="1"/>
    <x v="6"/>
    <n v="97606"/>
    <x v="1"/>
    <x v="0"/>
    <n v="2"/>
    <n v="2"/>
    <n v="749038"/>
    <n v="0"/>
    <n v="0"/>
    <n v="1"/>
  </r>
  <r>
    <x v="6"/>
    <x v="1"/>
    <x v="6"/>
    <s v="A7000"/>
    <x v="3"/>
    <x v="0"/>
    <n v="14"/>
    <n v="13"/>
    <n v="749038"/>
    <n v="0"/>
    <n v="0"/>
    <n v="1.1000000000000001"/>
  </r>
  <r>
    <x v="6"/>
    <x v="1"/>
    <x v="6"/>
    <s v="E2402"/>
    <x v="4"/>
    <x v="0"/>
    <n v="5"/>
    <n v="5"/>
    <n v="749038"/>
    <n v="0"/>
    <n v="0"/>
    <n v="1"/>
  </r>
  <r>
    <x v="6"/>
    <x v="2"/>
    <x v="3"/>
    <s v="A6550"/>
    <x v="2"/>
    <x v="0"/>
    <n v="1"/>
    <n v="1"/>
    <n v="7084"/>
    <n v="0.1"/>
    <n v="0.1"/>
    <n v="1"/>
  </r>
  <r>
    <x v="6"/>
    <x v="2"/>
    <x v="3"/>
    <s v="E2402"/>
    <x v="4"/>
    <x v="0"/>
    <n v="1"/>
    <n v="1"/>
    <n v="7084"/>
    <n v="0.1"/>
    <n v="0.1"/>
    <n v="1"/>
  </r>
  <r>
    <x v="6"/>
    <x v="2"/>
    <x v="4"/>
    <s v="E2402"/>
    <x v="4"/>
    <x v="0"/>
    <n v="1"/>
    <n v="1"/>
    <n v="7203"/>
    <n v="0.1"/>
    <n v="0.1"/>
    <n v="1"/>
  </r>
  <r>
    <x v="6"/>
    <x v="2"/>
    <x v="2"/>
    <s v="A7000"/>
    <x v="3"/>
    <x v="0"/>
    <n v="1"/>
    <n v="1"/>
    <n v="7095"/>
    <n v="0.1"/>
    <n v="0.1"/>
    <n v="1"/>
  </r>
  <r>
    <x v="6"/>
    <x v="2"/>
    <x v="0"/>
    <s v="A7000"/>
    <x v="3"/>
    <x v="0"/>
    <n v="1"/>
    <n v="1"/>
    <n v="7018"/>
    <n v="0.1"/>
    <n v="0.1"/>
    <n v="1"/>
  </r>
  <r>
    <x v="1"/>
    <x v="0"/>
    <x v="3"/>
    <s v="A6550"/>
    <x v="2"/>
    <x v="0"/>
    <n v="6"/>
    <n v="5"/>
    <n v="1201606"/>
    <n v="0"/>
    <n v="0"/>
    <n v="1.2"/>
  </r>
  <r>
    <x v="1"/>
    <x v="0"/>
    <x v="3"/>
    <s v="A7000"/>
    <x v="3"/>
    <x v="0"/>
    <n v="11"/>
    <n v="10"/>
    <n v="1201606"/>
    <n v="0"/>
    <n v="0"/>
    <n v="1.1000000000000001"/>
  </r>
  <r>
    <x v="1"/>
    <x v="0"/>
    <x v="3"/>
    <s v="E2402"/>
    <x v="4"/>
    <x v="0"/>
    <n v="9"/>
    <n v="8"/>
    <n v="1201606"/>
    <n v="0"/>
    <n v="0"/>
    <n v="1.1000000000000001"/>
  </r>
  <r>
    <x v="1"/>
    <x v="0"/>
    <x v="4"/>
    <n v="97605"/>
    <x v="0"/>
    <x v="0"/>
    <n v="10"/>
    <n v="4"/>
    <n v="1285932"/>
    <n v="0"/>
    <n v="0"/>
    <n v="2.5"/>
  </r>
  <r>
    <x v="1"/>
    <x v="0"/>
    <x v="4"/>
    <n v="97606"/>
    <x v="1"/>
    <x v="0"/>
    <n v="2"/>
    <n v="2"/>
    <n v="1285932"/>
    <n v="0"/>
    <n v="0"/>
    <n v="1"/>
  </r>
  <r>
    <x v="1"/>
    <x v="0"/>
    <x v="4"/>
    <s v="A6550"/>
    <x v="2"/>
    <x v="0"/>
    <n v="21"/>
    <n v="17"/>
    <n v="1285932"/>
    <n v="0"/>
    <n v="0"/>
    <n v="1.2"/>
  </r>
  <r>
    <x v="1"/>
    <x v="0"/>
    <x v="4"/>
    <s v="A7000"/>
    <x v="3"/>
    <x v="0"/>
    <n v="31"/>
    <n v="15"/>
    <n v="1285932"/>
    <n v="0"/>
    <n v="0"/>
    <n v="2.1"/>
  </r>
  <r>
    <x v="1"/>
    <x v="0"/>
    <x v="4"/>
    <s v="E2402"/>
    <x v="4"/>
    <x v="0"/>
    <n v="22"/>
    <n v="18"/>
    <n v="1285932"/>
    <n v="0"/>
    <n v="0"/>
    <n v="1.2"/>
  </r>
  <r>
    <x v="1"/>
    <x v="0"/>
    <x v="5"/>
    <n v="97605"/>
    <x v="0"/>
    <x v="0"/>
    <n v="9"/>
    <n v="9"/>
    <n v="1341078"/>
    <n v="0"/>
    <n v="0"/>
    <n v="1"/>
  </r>
  <r>
    <x v="1"/>
    <x v="0"/>
    <x v="5"/>
    <n v="97606"/>
    <x v="1"/>
    <x v="0"/>
    <n v="4"/>
    <n v="3"/>
    <n v="1341078"/>
    <n v="0"/>
    <n v="0"/>
    <n v="1.3"/>
  </r>
  <r>
    <x v="1"/>
    <x v="0"/>
    <x v="5"/>
    <s v="A6550"/>
    <x v="2"/>
    <x v="0"/>
    <n v="17"/>
    <n v="17"/>
    <n v="1341078"/>
    <n v="0"/>
    <n v="0"/>
    <n v="1"/>
  </r>
  <r>
    <x v="1"/>
    <x v="0"/>
    <x v="5"/>
    <s v="A7000"/>
    <x v="3"/>
    <x v="0"/>
    <n v="22"/>
    <n v="21"/>
    <n v="1341078"/>
    <n v="0"/>
    <n v="0"/>
    <n v="1"/>
  </r>
  <r>
    <x v="1"/>
    <x v="0"/>
    <x v="5"/>
    <s v="E2402"/>
    <x v="4"/>
    <x v="0"/>
    <n v="33"/>
    <n v="29"/>
    <n v="1341078"/>
    <n v="0"/>
    <n v="0"/>
    <n v="1.1000000000000001"/>
  </r>
  <r>
    <x v="1"/>
    <x v="0"/>
    <x v="1"/>
    <n v="97605"/>
    <x v="0"/>
    <x v="0"/>
    <n v="14"/>
    <n v="11"/>
    <n v="1389689"/>
    <n v="0"/>
    <n v="0"/>
    <n v="1.3"/>
  </r>
  <r>
    <x v="1"/>
    <x v="0"/>
    <x v="1"/>
    <n v="97606"/>
    <x v="1"/>
    <x v="0"/>
    <n v="2"/>
    <n v="1"/>
    <n v="1389689"/>
    <n v="0"/>
    <n v="0"/>
    <n v="2"/>
  </r>
  <r>
    <x v="1"/>
    <x v="0"/>
    <x v="1"/>
    <s v="A6550"/>
    <x v="2"/>
    <x v="0"/>
    <n v="7"/>
    <n v="6"/>
    <n v="1389689"/>
    <n v="0"/>
    <n v="0"/>
    <n v="1.2"/>
  </r>
  <r>
    <x v="1"/>
    <x v="0"/>
    <x v="1"/>
    <s v="A7000"/>
    <x v="3"/>
    <x v="0"/>
    <n v="22"/>
    <n v="22"/>
    <n v="1389689"/>
    <n v="0"/>
    <n v="0"/>
    <n v="1"/>
  </r>
  <r>
    <x v="1"/>
    <x v="0"/>
    <x v="1"/>
    <s v="E2402"/>
    <x v="4"/>
    <x v="0"/>
    <n v="30"/>
    <n v="24"/>
    <n v="1389689"/>
    <n v="0"/>
    <n v="0"/>
    <n v="1.2"/>
  </r>
  <r>
    <x v="1"/>
    <x v="0"/>
    <x v="2"/>
    <n v="97605"/>
    <x v="0"/>
    <x v="0"/>
    <n v="23"/>
    <n v="21"/>
    <n v="1423045"/>
    <n v="0"/>
    <n v="0"/>
    <n v="1.1000000000000001"/>
  </r>
  <r>
    <x v="1"/>
    <x v="0"/>
    <x v="2"/>
    <n v="97606"/>
    <x v="1"/>
    <x v="0"/>
    <n v="8"/>
    <n v="7"/>
    <n v="1423045"/>
    <n v="0"/>
    <n v="0"/>
    <n v="1.1000000000000001"/>
  </r>
  <r>
    <x v="1"/>
    <x v="0"/>
    <x v="2"/>
    <s v="A6550"/>
    <x v="2"/>
    <x v="0"/>
    <n v="11"/>
    <n v="11"/>
    <n v="1423045"/>
    <n v="0"/>
    <n v="0"/>
    <n v="1"/>
  </r>
  <r>
    <x v="1"/>
    <x v="0"/>
    <x v="2"/>
    <s v="A7000"/>
    <x v="3"/>
    <x v="0"/>
    <n v="26"/>
    <n v="23"/>
    <n v="1423045"/>
    <n v="0"/>
    <n v="0"/>
    <n v="1.1000000000000001"/>
  </r>
  <r>
    <x v="1"/>
    <x v="0"/>
    <x v="2"/>
    <s v="E2402"/>
    <x v="4"/>
    <x v="0"/>
    <n v="34"/>
    <n v="32"/>
    <n v="1423045"/>
    <n v="0"/>
    <n v="0"/>
    <n v="1.1000000000000001"/>
  </r>
  <r>
    <x v="1"/>
    <x v="0"/>
    <x v="0"/>
    <n v="97605"/>
    <x v="0"/>
    <x v="0"/>
    <n v="19"/>
    <n v="17"/>
    <n v="1433338"/>
    <n v="0"/>
    <n v="0"/>
    <n v="1.1000000000000001"/>
  </r>
  <r>
    <x v="1"/>
    <x v="0"/>
    <x v="0"/>
    <n v="97606"/>
    <x v="1"/>
    <x v="0"/>
    <n v="11"/>
    <n v="10"/>
    <n v="1433338"/>
    <n v="0"/>
    <n v="0"/>
    <n v="1.1000000000000001"/>
  </r>
  <r>
    <x v="1"/>
    <x v="0"/>
    <x v="0"/>
    <s v="A6550"/>
    <x v="2"/>
    <x v="0"/>
    <n v="4"/>
    <n v="4"/>
    <n v="1433338"/>
    <n v="0"/>
    <n v="0"/>
    <n v="1"/>
  </r>
  <r>
    <x v="1"/>
    <x v="0"/>
    <x v="0"/>
    <s v="A7000"/>
    <x v="3"/>
    <x v="0"/>
    <n v="28"/>
    <n v="25"/>
    <n v="1433338"/>
    <n v="0"/>
    <n v="0"/>
    <n v="1.1000000000000001"/>
  </r>
  <r>
    <x v="1"/>
    <x v="0"/>
    <x v="0"/>
    <s v="E2402"/>
    <x v="4"/>
    <x v="0"/>
    <n v="22"/>
    <n v="19"/>
    <n v="1433338"/>
    <n v="0"/>
    <n v="0"/>
    <n v="1.2"/>
  </r>
  <r>
    <x v="1"/>
    <x v="0"/>
    <x v="6"/>
    <n v="97605"/>
    <x v="0"/>
    <x v="0"/>
    <n v="15"/>
    <n v="12"/>
    <n v="1462281"/>
    <n v="0"/>
    <n v="0"/>
    <n v="1.2"/>
  </r>
  <r>
    <x v="1"/>
    <x v="0"/>
    <x v="6"/>
    <n v="97606"/>
    <x v="1"/>
    <x v="0"/>
    <n v="14"/>
    <n v="9"/>
    <n v="1462281"/>
    <n v="0"/>
    <n v="0"/>
    <n v="1.6"/>
  </r>
  <r>
    <x v="1"/>
    <x v="0"/>
    <x v="6"/>
    <s v="A6550"/>
    <x v="2"/>
    <x v="0"/>
    <n v="3"/>
    <n v="3"/>
    <n v="1462281"/>
    <n v="0"/>
    <n v="0"/>
    <n v="1"/>
  </r>
  <r>
    <x v="1"/>
    <x v="0"/>
    <x v="6"/>
    <s v="A7000"/>
    <x v="3"/>
    <x v="0"/>
    <n v="26"/>
    <n v="21"/>
    <n v="1462281"/>
    <n v="0"/>
    <n v="0"/>
    <n v="1.2"/>
  </r>
  <r>
    <x v="1"/>
    <x v="0"/>
    <x v="6"/>
    <s v="E2402"/>
    <x v="4"/>
    <x v="0"/>
    <n v="14"/>
    <n v="12"/>
    <n v="1462281"/>
    <n v="0"/>
    <n v="0"/>
    <n v="1.2"/>
  </r>
  <r>
    <x v="1"/>
    <x v="1"/>
    <x v="3"/>
    <s v="A6550"/>
    <x v="2"/>
    <x v="0"/>
    <n v="9"/>
    <n v="7"/>
    <n v="1259381"/>
    <n v="0"/>
    <n v="0"/>
    <n v="1.3"/>
  </r>
  <r>
    <x v="1"/>
    <x v="1"/>
    <x v="3"/>
    <s v="A7000"/>
    <x v="3"/>
    <x v="0"/>
    <n v="14"/>
    <n v="10"/>
    <n v="1259381"/>
    <n v="0"/>
    <n v="0"/>
    <n v="1.4"/>
  </r>
  <r>
    <x v="1"/>
    <x v="1"/>
    <x v="3"/>
    <s v="E2402"/>
    <x v="4"/>
    <x v="0"/>
    <n v="12"/>
    <n v="10"/>
    <n v="1259381"/>
    <n v="0"/>
    <n v="0"/>
    <n v="1.2"/>
  </r>
  <r>
    <x v="1"/>
    <x v="1"/>
    <x v="4"/>
    <n v="97605"/>
    <x v="0"/>
    <x v="0"/>
    <n v="5"/>
    <n v="5"/>
    <n v="1345984"/>
    <n v="0"/>
    <n v="0"/>
    <n v="1"/>
  </r>
  <r>
    <x v="1"/>
    <x v="1"/>
    <x v="4"/>
    <n v="97606"/>
    <x v="1"/>
    <x v="0"/>
    <n v="1"/>
    <n v="1"/>
    <n v="1345984"/>
    <n v="0"/>
    <n v="0"/>
    <n v="1"/>
  </r>
  <r>
    <x v="1"/>
    <x v="1"/>
    <x v="4"/>
    <s v="A6550"/>
    <x v="2"/>
    <x v="0"/>
    <n v="26"/>
    <n v="23"/>
    <n v="1345984"/>
    <n v="0"/>
    <n v="0"/>
    <n v="1.1000000000000001"/>
  </r>
  <r>
    <x v="1"/>
    <x v="1"/>
    <x v="4"/>
    <s v="A7000"/>
    <x v="3"/>
    <x v="0"/>
    <n v="31"/>
    <n v="20"/>
    <n v="1345984"/>
    <n v="0"/>
    <n v="0"/>
    <n v="1.6"/>
  </r>
  <r>
    <x v="1"/>
    <x v="1"/>
    <x v="4"/>
    <s v="E2402"/>
    <x v="4"/>
    <x v="0"/>
    <n v="33"/>
    <n v="31"/>
    <n v="1345984"/>
    <n v="0"/>
    <n v="0"/>
    <n v="1.1000000000000001"/>
  </r>
  <r>
    <x v="1"/>
    <x v="1"/>
    <x v="5"/>
    <n v="97605"/>
    <x v="0"/>
    <x v="0"/>
    <n v="18"/>
    <n v="14"/>
    <n v="1404590"/>
    <n v="0"/>
    <n v="0"/>
    <n v="1.3"/>
  </r>
  <r>
    <x v="1"/>
    <x v="1"/>
    <x v="5"/>
    <n v="97606"/>
    <x v="1"/>
    <x v="0"/>
    <n v="16"/>
    <n v="10"/>
    <n v="1404590"/>
    <n v="0"/>
    <n v="0"/>
    <n v="1.6"/>
  </r>
  <r>
    <x v="1"/>
    <x v="1"/>
    <x v="5"/>
    <s v="A6550"/>
    <x v="2"/>
    <x v="0"/>
    <n v="26"/>
    <n v="21"/>
    <n v="1404590"/>
    <n v="0"/>
    <n v="0"/>
    <n v="1.2"/>
  </r>
  <r>
    <x v="1"/>
    <x v="1"/>
    <x v="5"/>
    <s v="A7000"/>
    <x v="3"/>
    <x v="0"/>
    <n v="44"/>
    <n v="34"/>
    <n v="1404590"/>
    <n v="0"/>
    <n v="0"/>
    <n v="1.3"/>
  </r>
  <r>
    <x v="1"/>
    <x v="1"/>
    <x v="5"/>
    <s v="E2402"/>
    <x v="4"/>
    <x v="0"/>
    <n v="35"/>
    <n v="30"/>
    <n v="1404590"/>
    <n v="0"/>
    <n v="0"/>
    <n v="1.2"/>
  </r>
  <r>
    <x v="1"/>
    <x v="1"/>
    <x v="1"/>
    <n v="97605"/>
    <x v="0"/>
    <x v="0"/>
    <n v="34"/>
    <n v="28"/>
    <n v="1455130"/>
    <n v="0"/>
    <n v="0"/>
    <n v="1.2"/>
  </r>
  <r>
    <x v="1"/>
    <x v="1"/>
    <x v="1"/>
    <n v="97606"/>
    <x v="1"/>
    <x v="0"/>
    <n v="12"/>
    <n v="11"/>
    <n v="1455130"/>
    <n v="0"/>
    <n v="0"/>
    <n v="1.1000000000000001"/>
  </r>
  <r>
    <x v="1"/>
    <x v="1"/>
    <x v="1"/>
    <s v="A6550"/>
    <x v="2"/>
    <x v="0"/>
    <n v="13"/>
    <n v="13"/>
    <n v="1455130"/>
    <n v="0"/>
    <n v="0"/>
    <n v="1"/>
  </r>
  <r>
    <x v="1"/>
    <x v="1"/>
    <x v="1"/>
    <s v="A7000"/>
    <x v="3"/>
    <x v="0"/>
    <n v="27"/>
    <n v="25"/>
    <n v="1455130"/>
    <n v="0"/>
    <n v="0"/>
    <n v="1.1000000000000001"/>
  </r>
  <r>
    <x v="1"/>
    <x v="1"/>
    <x v="1"/>
    <s v="E2402"/>
    <x v="4"/>
    <x v="0"/>
    <n v="45"/>
    <n v="41"/>
    <n v="1455130"/>
    <n v="0"/>
    <n v="0"/>
    <n v="1.1000000000000001"/>
  </r>
  <r>
    <x v="1"/>
    <x v="1"/>
    <x v="2"/>
    <n v="97605"/>
    <x v="0"/>
    <x v="0"/>
    <n v="35"/>
    <n v="30"/>
    <n v="1489147"/>
    <n v="0"/>
    <n v="0"/>
    <n v="1.2"/>
  </r>
  <r>
    <x v="1"/>
    <x v="1"/>
    <x v="2"/>
    <n v="97606"/>
    <x v="1"/>
    <x v="0"/>
    <n v="21"/>
    <n v="20"/>
    <n v="1489147"/>
    <n v="0"/>
    <n v="0"/>
    <n v="1"/>
  </r>
  <r>
    <x v="1"/>
    <x v="1"/>
    <x v="2"/>
    <s v="A6550"/>
    <x v="2"/>
    <x v="0"/>
    <n v="19"/>
    <n v="16"/>
    <n v="1489147"/>
    <n v="0"/>
    <n v="0"/>
    <n v="1.2"/>
  </r>
  <r>
    <x v="1"/>
    <x v="1"/>
    <x v="2"/>
    <s v="A7000"/>
    <x v="3"/>
    <x v="0"/>
    <n v="36"/>
    <n v="27"/>
    <n v="1489147"/>
    <n v="0"/>
    <n v="0"/>
    <n v="1.3"/>
  </r>
  <r>
    <x v="1"/>
    <x v="1"/>
    <x v="2"/>
    <s v="E2402"/>
    <x v="4"/>
    <x v="0"/>
    <n v="56"/>
    <n v="46"/>
    <n v="1489147"/>
    <n v="0"/>
    <n v="0"/>
    <n v="1.2"/>
  </r>
  <r>
    <x v="1"/>
    <x v="1"/>
    <x v="0"/>
    <n v="97605"/>
    <x v="0"/>
    <x v="0"/>
    <n v="40"/>
    <n v="36"/>
    <n v="1500367"/>
    <n v="0"/>
    <n v="0"/>
    <n v="1.1000000000000001"/>
  </r>
  <r>
    <x v="1"/>
    <x v="1"/>
    <x v="0"/>
    <n v="97606"/>
    <x v="1"/>
    <x v="0"/>
    <n v="22"/>
    <n v="17"/>
    <n v="1500367"/>
    <n v="0"/>
    <n v="0"/>
    <n v="1.3"/>
  </r>
  <r>
    <x v="1"/>
    <x v="1"/>
    <x v="0"/>
    <s v="A6550"/>
    <x v="2"/>
    <x v="0"/>
    <n v="22"/>
    <n v="19"/>
    <n v="1500367"/>
    <n v="0"/>
    <n v="0"/>
    <n v="1.2"/>
  </r>
  <r>
    <x v="1"/>
    <x v="1"/>
    <x v="0"/>
    <s v="A7000"/>
    <x v="3"/>
    <x v="0"/>
    <n v="56"/>
    <n v="42"/>
    <n v="1500367"/>
    <n v="0"/>
    <n v="0"/>
    <n v="1.3"/>
  </r>
  <r>
    <x v="1"/>
    <x v="1"/>
    <x v="0"/>
    <s v="E2402"/>
    <x v="4"/>
    <x v="0"/>
    <n v="63"/>
    <n v="53"/>
    <n v="1500367"/>
    <n v="0"/>
    <n v="0"/>
    <n v="1.2"/>
  </r>
  <r>
    <x v="1"/>
    <x v="1"/>
    <x v="6"/>
    <n v="97605"/>
    <x v="0"/>
    <x v="0"/>
    <n v="38"/>
    <n v="36"/>
    <n v="1531862"/>
    <n v="0"/>
    <n v="0"/>
    <n v="1.1000000000000001"/>
  </r>
  <r>
    <x v="1"/>
    <x v="1"/>
    <x v="6"/>
    <n v="97606"/>
    <x v="1"/>
    <x v="0"/>
    <n v="13"/>
    <n v="12"/>
    <n v="1531862"/>
    <n v="0"/>
    <n v="0"/>
    <n v="1.1000000000000001"/>
  </r>
  <r>
    <x v="1"/>
    <x v="1"/>
    <x v="6"/>
    <s v="A6550"/>
    <x v="2"/>
    <x v="0"/>
    <n v="21"/>
    <n v="17"/>
    <n v="1531862"/>
    <n v="0"/>
    <n v="0"/>
    <n v="1.2"/>
  </r>
  <r>
    <x v="1"/>
    <x v="1"/>
    <x v="6"/>
    <s v="A7000"/>
    <x v="3"/>
    <x v="0"/>
    <n v="39"/>
    <n v="29"/>
    <n v="1531862"/>
    <n v="0"/>
    <n v="0"/>
    <n v="1.3"/>
  </r>
  <r>
    <x v="1"/>
    <x v="1"/>
    <x v="6"/>
    <s v="E2402"/>
    <x v="4"/>
    <x v="0"/>
    <n v="36"/>
    <n v="29"/>
    <n v="1531862"/>
    <n v="0"/>
    <n v="0"/>
    <n v="1.2"/>
  </r>
  <r>
    <x v="1"/>
    <x v="2"/>
    <x v="4"/>
    <n v="97605"/>
    <x v="0"/>
    <x v="0"/>
    <n v="1"/>
    <n v="1"/>
    <n v="14437"/>
    <n v="0.1"/>
    <n v="0.1"/>
    <n v="1"/>
  </r>
  <r>
    <x v="1"/>
    <x v="2"/>
    <x v="4"/>
    <s v="A6550"/>
    <x v="2"/>
    <x v="0"/>
    <n v="1"/>
    <n v="1"/>
    <n v="14437"/>
    <n v="0.1"/>
    <n v="0.1"/>
    <n v="1"/>
  </r>
  <r>
    <x v="1"/>
    <x v="2"/>
    <x v="4"/>
    <s v="E2402"/>
    <x v="4"/>
    <x v="0"/>
    <n v="1"/>
    <n v="1"/>
    <n v="14437"/>
    <n v="0.1"/>
    <n v="0.1"/>
    <n v="1"/>
  </r>
  <r>
    <x v="1"/>
    <x v="2"/>
    <x v="2"/>
    <s v="A7000"/>
    <x v="3"/>
    <x v="0"/>
    <n v="1"/>
    <n v="1"/>
    <n v="15424"/>
    <n v="0.1"/>
    <n v="0.1"/>
    <n v="1"/>
  </r>
  <r>
    <x v="1"/>
    <x v="2"/>
    <x v="0"/>
    <n v="97605"/>
    <x v="0"/>
    <x v="0"/>
    <n v="1"/>
    <n v="1"/>
    <n v="15336"/>
    <n v="0.1"/>
    <n v="0.1"/>
    <n v="1"/>
  </r>
  <r>
    <x v="1"/>
    <x v="2"/>
    <x v="0"/>
    <s v="A7000"/>
    <x v="3"/>
    <x v="0"/>
    <n v="1"/>
    <n v="1"/>
    <n v="15336"/>
    <n v="0.1"/>
    <n v="0.1"/>
    <n v="1"/>
  </r>
  <r>
    <x v="1"/>
    <x v="2"/>
    <x v="0"/>
    <s v="E2402"/>
    <x v="4"/>
    <x v="0"/>
    <n v="1"/>
    <n v="1"/>
    <n v="15336"/>
    <n v="0.1"/>
    <n v="0.1"/>
    <n v="1"/>
  </r>
  <r>
    <x v="2"/>
    <x v="0"/>
    <x v="3"/>
    <s v="A6550"/>
    <x v="2"/>
    <x v="0"/>
    <n v="4"/>
    <n v="4"/>
    <n v="331735"/>
    <n v="0"/>
    <n v="0"/>
    <n v="1"/>
  </r>
  <r>
    <x v="2"/>
    <x v="0"/>
    <x v="3"/>
    <s v="A7000"/>
    <x v="3"/>
    <x v="0"/>
    <n v="5"/>
    <n v="4"/>
    <n v="331735"/>
    <n v="0"/>
    <n v="0"/>
    <n v="1.2"/>
  </r>
  <r>
    <x v="2"/>
    <x v="0"/>
    <x v="3"/>
    <s v="E2402"/>
    <x v="4"/>
    <x v="0"/>
    <n v="4"/>
    <n v="4"/>
    <n v="331735"/>
    <n v="0"/>
    <n v="0"/>
    <n v="1"/>
  </r>
  <r>
    <x v="2"/>
    <x v="0"/>
    <x v="4"/>
    <n v="97605"/>
    <x v="0"/>
    <x v="0"/>
    <n v="1"/>
    <n v="1"/>
    <n v="367743"/>
    <n v="0"/>
    <n v="0"/>
    <n v="1"/>
  </r>
  <r>
    <x v="2"/>
    <x v="0"/>
    <x v="4"/>
    <s v="A6550"/>
    <x v="2"/>
    <x v="0"/>
    <n v="3"/>
    <n v="3"/>
    <n v="367743"/>
    <n v="0"/>
    <n v="0"/>
    <n v="1"/>
  </r>
  <r>
    <x v="2"/>
    <x v="0"/>
    <x v="4"/>
    <s v="A7000"/>
    <x v="3"/>
    <x v="0"/>
    <n v="3"/>
    <n v="3"/>
    <n v="367743"/>
    <n v="0"/>
    <n v="0"/>
    <n v="1"/>
  </r>
  <r>
    <x v="2"/>
    <x v="0"/>
    <x v="4"/>
    <s v="E2402"/>
    <x v="4"/>
    <x v="0"/>
    <n v="3"/>
    <n v="3"/>
    <n v="367743"/>
    <n v="0"/>
    <n v="0"/>
    <n v="1"/>
  </r>
  <r>
    <x v="2"/>
    <x v="0"/>
    <x v="5"/>
    <n v="97605"/>
    <x v="0"/>
    <x v="0"/>
    <n v="1"/>
    <n v="1"/>
    <n v="390287"/>
    <n v="0"/>
    <n v="0"/>
    <n v="1"/>
  </r>
  <r>
    <x v="2"/>
    <x v="0"/>
    <x v="5"/>
    <s v="A6550"/>
    <x v="2"/>
    <x v="0"/>
    <n v="3"/>
    <n v="3"/>
    <n v="390287"/>
    <n v="0"/>
    <n v="0"/>
    <n v="1"/>
  </r>
  <r>
    <x v="2"/>
    <x v="0"/>
    <x v="5"/>
    <s v="A7000"/>
    <x v="3"/>
    <x v="0"/>
    <n v="7"/>
    <n v="7"/>
    <n v="390287"/>
    <n v="0"/>
    <n v="0"/>
    <n v="1"/>
  </r>
  <r>
    <x v="2"/>
    <x v="0"/>
    <x v="5"/>
    <s v="E2402"/>
    <x v="4"/>
    <x v="0"/>
    <n v="8"/>
    <n v="7"/>
    <n v="390287"/>
    <n v="0"/>
    <n v="0"/>
    <n v="1.1000000000000001"/>
  </r>
  <r>
    <x v="2"/>
    <x v="0"/>
    <x v="1"/>
    <n v="97605"/>
    <x v="0"/>
    <x v="0"/>
    <n v="9"/>
    <n v="8"/>
    <n v="403502"/>
    <n v="0"/>
    <n v="0"/>
    <n v="1.1000000000000001"/>
  </r>
  <r>
    <x v="2"/>
    <x v="0"/>
    <x v="1"/>
    <n v="97606"/>
    <x v="1"/>
    <x v="0"/>
    <n v="5"/>
    <n v="4"/>
    <n v="403502"/>
    <n v="0"/>
    <n v="0"/>
    <n v="1.2"/>
  </r>
  <r>
    <x v="2"/>
    <x v="0"/>
    <x v="1"/>
    <s v="A6550"/>
    <x v="2"/>
    <x v="0"/>
    <n v="6"/>
    <n v="6"/>
    <n v="403502"/>
    <n v="0"/>
    <n v="0"/>
    <n v="1"/>
  </r>
  <r>
    <x v="2"/>
    <x v="0"/>
    <x v="1"/>
    <s v="A7000"/>
    <x v="3"/>
    <x v="0"/>
    <n v="11"/>
    <n v="11"/>
    <n v="403502"/>
    <n v="0"/>
    <n v="0"/>
    <n v="1"/>
  </r>
  <r>
    <x v="2"/>
    <x v="0"/>
    <x v="1"/>
    <s v="E2402"/>
    <x v="4"/>
    <x v="0"/>
    <n v="14"/>
    <n v="14"/>
    <n v="403502"/>
    <n v="0"/>
    <n v="0"/>
    <n v="1"/>
  </r>
  <r>
    <x v="2"/>
    <x v="0"/>
    <x v="2"/>
    <n v="97605"/>
    <x v="0"/>
    <x v="0"/>
    <n v="3"/>
    <n v="3"/>
    <n v="414897"/>
    <n v="0"/>
    <n v="0"/>
    <n v="1"/>
  </r>
  <r>
    <x v="2"/>
    <x v="0"/>
    <x v="2"/>
    <n v="97606"/>
    <x v="1"/>
    <x v="0"/>
    <n v="3"/>
    <n v="3"/>
    <n v="414897"/>
    <n v="0"/>
    <n v="0"/>
    <n v="1"/>
  </r>
  <r>
    <x v="2"/>
    <x v="0"/>
    <x v="2"/>
    <s v="A6550"/>
    <x v="2"/>
    <x v="0"/>
    <n v="4"/>
    <n v="4"/>
    <n v="414897"/>
    <n v="0"/>
    <n v="0"/>
    <n v="1"/>
  </r>
  <r>
    <x v="2"/>
    <x v="0"/>
    <x v="2"/>
    <s v="A7000"/>
    <x v="3"/>
    <x v="0"/>
    <n v="6"/>
    <n v="6"/>
    <n v="414897"/>
    <n v="0"/>
    <n v="0"/>
    <n v="1"/>
  </r>
  <r>
    <x v="2"/>
    <x v="0"/>
    <x v="2"/>
    <s v="E2402"/>
    <x v="4"/>
    <x v="0"/>
    <n v="9"/>
    <n v="8"/>
    <n v="414897"/>
    <n v="0"/>
    <n v="0"/>
    <n v="1.1000000000000001"/>
  </r>
  <r>
    <x v="2"/>
    <x v="0"/>
    <x v="0"/>
    <n v="97605"/>
    <x v="0"/>
    <x v="0"/>
    <n v="8"/>
    <n v="7"/>
    <n v="436878"/>
    <n v="0"/>
    <n v="0"/>
    <n v="1.1000000000000001"/>
  </r>
  <r>
    <x v="2"/>
    <x v="0"/>
    <x v="0"/>
    <n v="97606"/>
    <x v="1"/>
    <x v="0"/>
    <n v="2"/>
    <n v="2"/>
    <n v="436878"/>
    <n v="0"/>
    <n v="0"/>
    <n v="1"/>
  </r>
  <r>
    <x v="2"/>
    <x v="0"/>
    <x v="0"/>
    <s v="A6550"/>
    <x v="2"/>
    <x v="0"/>
    <n v="1"/>
    <n v="1"/>
    <n v="436878"/>
    <n v="0"/>
    <n v="0"/>
    <n v="1"/>
  </r>
  <r>
    <x v="2"/>
    <x v="0"/>
    <x v="0"/>
    <s v="A7000"/>
    <x v="3"/>
    <x v="0"/>
    <n v="6"/>
    <n v="5"/>
    <n v="436878"/>
    <n v="0"/>
    <n v="0"/>
    <n v="1.2"/>
  </r>
  <r>
    <x v="2"/>
    <x v="0"/>
    <x v="0"/>
    <s v="E2402"/>
    <x v="4"/>
    <x v="0"/>
    <n v="11"/>
    <n v="10"/>
    <n v="436878"/>
    <n v="0"/>
    <n v="0"/>
    <n v="1.1000000000000001"/>
  </r>
  <r>
    <x v="2"/>
    <x v="0"/>
    <x v="6"/>
    <n v="97605"/>
    <x v="0"/>
    <x v="0"/>
    <n v="9"/>
    <n v="7"/>
    <n v="459030"/>
    <n v="0"/>
    <n v="0"/>
    <n v="1.3"/>
  </r>
  <r>
    <x v="2"/>
    <x v="0"/>
    <x v="6"/>
    <s v="A7000"/>
    <x v="3"/>
    <x v="0"/>
    <n v="6"/>
    <n v="6"/>
    <n v="459030"/>
    <n v="0"/>
    <n v="0"/>
    <n v="1"/>
  </r>
  <r>
    <x v="2"/>
    <x v="0"/>
    <x v="6"/>
    <s v="E2402"/>
    <x v="4"/>
    <x v="0"/>
    <n v="10"/>
    <n v="6"/>
    <n v="459030"/>
    <n v="0"/>
    <n v="0"/>
    <n v="1.7"/>
  </r>
  <r>
    <x v="2"/>
    <x v="1"/>
    <x v="3"/>
    <s v="A6550"/>
    <x v="2"/>
    <x v="0"/>
    <n v="4"/>
    <n v="4"/>
    <n v="329296"/>
    <n v="0"/>
    <n v="0"/>
    <n v="1"/>
  </r>
  <r>
    <x v="2"/>
    <x v="1"/>
    <x v="3"/>
    <s v="A7000"/>
    <x v="3"/>
    <x v="0"/>
    <n v="5"/>
    <n v="5"/>
    <n v="329296"/>
    <n v="0"/>
    <n v="0"/>
    <n v="1"/>
  </r>
  <r>
    <x v="2"/>
    <x v="1"/>
    <x v="3"/>
    <s v="E2402"/>
    <x v="4"/>
    <x v="0"/>
    <n v="7"/>
    <n v="6"/>
    <n v="329296"/>
    <n v="0"/>
    <n v="0"/>
    <n v="1.2"/>
  </r>
  <r>
    <x v="2"/>
    <x v="1"/>
    <x v="4"/>
    <n v="97605"/>
    <x v="0"/>
    <x v="0"/>
    <n v="5"/>
    <n v="2"/>
    <n v="366885"/>
    <n v="0"/>
    <n v="0"/>
    <n v="2.5"/>
  </r>
  <r>
    <x v="2"/>
    <x v="1"/>
    <x v="4"/>
    <n v="97606"/>
    <x v="1"/>
    <x v="0"/>
    <n v="3"/>
    <n v="2"/>
    <n v="366885"/>
    <n v="0"/>
    <n v="0"/>
    <n v="1.5"/>
  </r>
  <r>
    <x v="2"/>
    <x v="1"/>
    <x v="4"/>
    <s v="A6550"/>
    <x v="2"/>
    <x v="0"/>
    <n v="18"/>
    <n v="14"/>
    <n v="366885"/>
    <n v="0"/>
    <n v="0"/>
    <n v="1.3"/>
  </r>
  <r>
    <x v="2"/>
    <x v="1"/>
    <x v="4"/>
    <s v="A7000"/>
    <x v="3"/>
    <x v="0"/>
    <n v="9"/>
    <n v="8"/>
    <n v="366885"/>
    <n v="0"/>
    <n v="0"/>
    <n v="1.1000000000000001"/>
  </r>
  <r>
    <x v="2"/>
    <x v="1"/>
    <x v="4"/>
    <s v="E2402"/>
    <x v="4"/>
    <x v="0"/>
    <n v="18"/>
    <n v="16"/>
    <n v="366885"/>
    <n v="0"/>
    <n v="0"/>
    <n v="1.1000000000000001"/>
  </r>
  <r>
    <x v="2"/>
    <x v="1"/>
    <x v="5"/>
    <n v="97605"/>
    <x v="0"/>
    <x v="0"/>
    <n v="9"/>
    <n v="8"/>
    <n v="392131"/>
    <n v="0"/>
    <n v="0"/>
    <n v="1.1000000000000001"/>
  </r>
  <r>
    <x v="2"/>
    <x v="1"/>
    <x v="5"/>
    <n v="97606"/>
    <x v="1"/>
    <x v="0"/>
    <n v="5"/>
    <n v="5"/>
    <n v="392131"/>
    <n v="0"/>
    <n v="0"/>
    <n v="1"/>
  </r>
  <r>
    <x v="2"/>
    <x v="1"/>
    <x v="5"/>
    <s v="A6550"/>
    <x v="2"/>
    <x v="0"/>
    <n v="8"/>
    <n v="8"/>
    <n v="392131"/>
    <n v="0"/>
    <n v="0"/>
    <n v="1"/>
  </r>
  <r>
    <x v="2"/>
    <x v="1"/>
    <x v="5"/>
    <s v="A7000"/>
    <x v="3"/>
    <x v="0"/>
    <n v="18"/>
    <n v="15"/>
    <n v="392131"/>
    <n v="0"/>
    <n v="0"/>
    <n v="1.2"/>
  </r>
  <r>
    <x v="2"/>
    <x v="1"/>
    <x v="5"/>
    <s v="E2402"/>
    <x v="4"/>
    <x v="0"/>
    <n v="12"/>
    <n v="12"/>
    <n v="392131"/>
    <n v="0"/>
    <n v="0"/>
    <n v="1"/>
  </r>
  <r>
    <x v="2"/>
    <x v="1"/>
    <x v="1"/>
    <n v="97605"/>
    <x v="0"/>
    <x v="0"/>
    <n v="15"/>
    <n v="13"/>
    <n v="408427"/>
    <n v="0"/>
    <n v="0"/>
    <n v="1.2"/>
  </r>
  <r>
    <x v="2"/>
    <x v="1"/>
    <x v="1"/>
    <n v="97606"/>
    <x v="1"/>
    <x v="0"/>
    <n v="8"/>
    <n v="7"/>
    <n v="408427"/>
    <n v="0"/>
    <n v="0"/>
    <n v="1.1000000000000001"/>
  </r>
  <r>
    <x v="2"/>
    <x v="1"/>
    <x v="1"/>
    <s v="A6550"/>
    <x v="2"/>
    <x v="0"/>
    <n v="6"/>
    <n v="6"/>
    <n v="408427"/>
    <n v="0"/>
    <n v="0"/>
    <n v="1"/>
  </r>
  <r>
    <x v="2"/>
    <x v="1"/>
    <x v="1"/>
    <s v="A7000"/>
    <x v="3"/>
    <x v="0"/>
    <n v="11"/>
    <n v="10"/>
    <n v="408427"/>
    <n v="0"/>
    <n v="0"/>
    <n v="1.1000000000000001"/>
  </r>
  <r>
    <x v="2"/>
    <x v="1"/>
    <x v="1"/>
    <s v="E2402"/>
    <x v="4"/>
    <x v="0"/>
    <n v="16"/>
    <n v="15"/>
    <n v="408427"/>
    <n v="0"/>
    <n v="0"/>
    <n v="1.1000000000000001"/>
  </r>
  <r>
    <x v="2"/>
    <x v="1"/>
    <x v="2"/>
    <n v="97605"/>
    <x v="0"/>
    <x v="0"/>
    <n v="24"/>
    <n v="22"/>
    <n v="420220"/>
    <n v="0.1"/>
    <n v="0.1"/>
    <n v="1.1000000000000001"/>
  </r>
  <r>
    <x v="2"/>
    <x v="1"/>
    <x v="2"/>
    <n v="97606"/>
    <x v="1"/>
    <x v="0"/>
    <n v="7"/>
    <n v="7"/>
    <n v="420220"/>
    <n v="0"/>
    <n v="0"/>
    <n v="1"/>
  </r>
  <r>
    <x v="2"/>
    <x v="1"/>
    <x v="2"/>
    <s v="A6550"/>
    <x v="2"/>
    <x v="0"/>
    <n v="17"/>
    <n v="17"/>
    <n v="420220"/>
    <n v="0"/>
    <n v="0"/>
    <n v="1"/>
  </r>
  <r>
    <x v="2"/>
    <x v="1"/>
    <x v="2"/>
    <s v="A7000"/>
    <x v="3"/>
    <x v="0"/>
    <n v="22"/>
    <n v="22"/>
    <n v="420220"/>
    <n v="0.1"/>
    <n v="0.1"/>
    <n v="1"/>
  </r>
  <r>
    <x v="2"/>
    <x v="1"/>
    <x v="2"/>
    <s v="E2402"/>
    <x v="4"/>
    <x v="0"/>
    <n v="31"/>
    <n v="28"/>
    <n v="420220"/>
    <n v="0.1"/>
    <n v="0.1"/>
    <n v="1.1000000000000001"/>
  </r>
  <r>
    <x v="2"/>
    <x v="1"/>
    <x v="0"/>
    <n v="97605"/>
    <x v="0"/>
    <x v="0"/>
    <n v="16"/>
    <n v="14"/>
    <n v="443392"/>
    <n v="0"/>
    <n v="0"/>
    <n v="1.1000000000000001"/>
  </r>
  <r>
    <x v="2"/>
    <x v="1"/>
    <x v="0"/>
    <n v="97606"/>
    <x v="1"/>
    <x v="0"/>
    <n v="3"/>
    <n v="2"/>
    <n v="443392"/>
    <n v="0"/>
    <n v="0"/>
    <n v="1.5"/>
  </r>
  <r>
    <x v="2"/>
    <x v="1"/>
    <x v="0"/>
    <s v="A6550"/>
    <x v="2"/>
    <x v="0"/>
    <n v="13"/>
    <n v="12"/>
    <n v="443392"/>
    <n v="0"/>
    <n v="0"/>
    <n v="1.1000000000000001"/>
  </r>
  <r>
    <x v="2"/>
    <x v="1"/>
    <x v="0"/>
    <s v="A7000"/>
    <x v="3"/>
    <x v="0"/>
    <n v="23"/>
    <n v="19"/>
    <n v="443392"/>
    <n v="0"/>
    <n v="0.1"/>
    <n v="1.2"/>
  </r>
  <r>
    <x v="2"/>
    <x v="1"/>
    <x v="0"/>
    <s v="E2402"/>
    <x v="4"/>
    <x v="0"/>
    <n v="32"/>
    <n v="29"/>
    <n v="443392"/>
    <n v="0.1"/>
    <n v="0.1"/>
    <n v="1.1000000000000001"/>
  </r>
  <r>
    <x v="2"/>
    <x v="1"/>
    <x v="6"/>
    <n v="97605"/>
    <x v="0"/>
    <x v="0"/>
    <n v="14"/>
    <n v="13"/>
    <n v="463980"/>
    <n v="0"/>
    <n v="0"/>
    <n v="1.1000000000000001"/>
  </r>
  <r>
    <x v="2"/>
    <x v="1"/>
    <x v="6"/>
    <n v="97606"/>
    <x v="1"/>
    <x v="0"/>
    <n v="6"/>
    <n v="5"/>
    <n v="463980"/>
    <n v="0"/>
    <n v="0"/>
    <n v="1.2"/>
  </r>
  <r>
    <x v="2"/>
    <x v="1"/>
    <x v="6"/>
    <s v="A6550"/>
    <x v="2"/>
    <x v="0"/>
    <n v="2"/>
    <n v="2"/>
    <n v="463980"/>
    <n v="0"/>
    <n v="0"/>
    <n v="1"/>
  </r>
  <r>
    <x v="2"/>
    <x v="1"/>
    <x v="6"/>
    <s v="A7000"/>
    <x v="3"/>
    <x v="0"/>
    <n v="8"/>
    <n v="8"/>
    <n v="463980"/>
    <n v="0"/>
    <n v="0"/>
    <n v="1"/>
  </r>
  <r>
    <x v="2"/>
    <x v="1"/>
    <x v="6"/>
    <s v="E2402"/>
    <x v="4"/>
    <x v="0"/>
    <n v="13"/>
    <n v="13"/>
    <n v="463980"/>
    <n v="0"/>
    <n v="0"/>
    <n v="1"/>
  </r>
  <r>
    <x v="2"/>
    <x v="2"/>
    <x v="1"/>
    <s v="E2402"/>
    <x v="4"/>
    <x v="0"/>
    <n v="1"/>
    <n v="1"/>
    <n v="2820"/>
    <n v="0.4"/>
    <n v="0.4"/>
    <n v="1"/>
  </r>
  <r>
    <x v="2"/>
    <x v="2"/>
    <x v="2"/>
    <n v="97605"/>
    <x v="0"/>
    <x v="0"/>
    <n v="1"/>
    <n v="1"/>
    <n v="3599"/>
    <n v="0.3"/>
    <n v="0.3"/>
    <n v="1"/>
  </r>
  <r>
    <x v="2"/>
    <x v="2"/>
    <x v="0"/>
    <n v="97606"/>
    <x v="1"/>
    <x v="0"/>
    <n v="2"/>
    <n v="1"/>
    <n v="4170"/>
    <n v="0.2"/>
    <n v="0.5"/>
    <n v="2"/>
  </r>
  <r>
    <x v="3"/>
    <x v="0"/>
    <x v="3"/>
    <n v="97606"/>
    <x v="1"/>
    <x v="0"/>
    <n v="1"/>
    <n v="1"/>
    <n v="3250700"/>
    <n v="0"/>
    <n v="0"/>
    <n v="1"/>
  </r>
  <r>
    <x v="3"/>
    <x v="0"/>
    <x v="3"/>
    <s v="A6550"/>
    <x v="2"/>
    <x v="0"/>
    <n v="73"/>
    <n v="68"/>
    <n v="3250700"/>
    <n v="0"/>
    <n v="0"/>
    <n v="1.1000000000000001"/>
  </r>
  <r>
    <x v="3"/>
    <x v="0"/>
    <x v="3"/>
    <s v="A7000"/>
    <x v="3"/>
    <x v="0"/>
    <n v="18"/>
    <n v="17"/>
    <n v="3250700"/>
    <n v="0"/>
    <n v="0"/>
    <n v="1.1000000000000001"/>
  </r>
  <r>
    <x v="3"/>
    <x v="0"/>
    <x v="3"/>
    <s v="E2402"/>
    <x v="4"/>
    <x v="0"/>
    <n v="104"/>
    <n v="95"/>
    <n v="3250700"/>
    <n v="0"/>
    <n v="0"/>
    <n v="1.1000000000000001"/>
  </r>
  <r>
    <x v="3"/>
    <x v="0"/>
    <x v="4"/>
    <n v="97605"/>
    <x v="0"/>
    <x v="0"/>
    <n v="20"/>
    <n v="19"/>
    <n v="3480052"/>
    <n v="0"/>
    <n v="0"/>
    <n v="1.1000000000000001"/>
  </r>
  <r>
    <x v="3"/>
    <x v="0"/>
    <x v="4"/>
    <n v="97606"/>
    <x v="1"/>
    <x v="0"/>
    <n v="5"/>
    <n v="5"/>
    <n v="3480052"/>
    <n v="0"/>
    <n v="0"/>
    <n v="1"/>
  </r>
  <r>
    <x v="3"/>
    <x v="0"/>
    <x v="4"/>
    <s v="A6550"/>
    <x v="2"/>
    <x v="0"/>
    <n v="142"/>
    <n v="122"/>
    <n v="3480052"/>
    <n v="0"/>
    <n v="0"/>
    <n v="1.2"/>
  </r>
  <r>
    <x v="3"/>
    <x v="0"/>
    <x v="4"/>
    <s v="A7000"/>
    <x v="3"/>
    <x v="0"/>
    <n v="36"/>
    <n v="32"/>
    <n v="3480052"/>
    <n v="0"/>
    <n v="0"/>
    <n v="1.1000000000000001"/>
  </r>
  <r>
    <x v="3"/>
    <x v="0"/>
    <x v="4"/>
    <s v="E2402"/>
    <x v="4"/>
    <x v="0"/>
    <n v="169"/>
    <n v="154"/>
    <n v="3480052"/>
    <n v="0"/>
    <n v="0"/>
    <n v="1.1000000000000001"/>
  </r>
  <r>
    <x v="3"/>
    <x v="0"/>
    <x v="5"/>
    <n v="97605"/>
    <x v="0"/>
    <x v="0"/>
    <n v="52"/>
    <n v="48"/>
    <n v="3606905"/>
    <n v="0"/>
    <n v="0"/>
    <n v="1.1000000000000001"/>
  </r>
  <r>
    <x v="3"/>
    <x v="0"/>
    <x v="5"/>
    <n v="97606"/>
    <x v="1"/>
    <x v="0"/>
    <n v="21"/>
    <n v="19"/>
    <n v="3606905"/>
    <n v="0"/>
    <n v="0"/>
    <n v="1.1000000000000001"/>
  </r>
  <r>
    <x v="3"/>
    <x v="0"/>
    <x v="5"/>
    <s v="A6550"/>
    <x v="2"/>
    <x v="0"/>
    <n v="146"/>
    <n v="126"/>
    <n v="3606905"/>
    <n v="0"/>
    <n v="0"/>
    <n v="1.2"/>
  </r>
  <r>
    <x v="3"/>
    <x v="0"/>
    <x v="5"/>
    <s v="A7000"/>
    <x v="3"/>
    <x v="0"/>
    <n v="163"/>
    <n v="142"/>
    <n v="3606905"/>
    <n v="0"/>
    <n v="0"/>
    <n v="1.1000000000000001"/>
  </r>
  <r>
    <x v="3"/>
    <x v="0"/>
    <x v="5"/>
    <s v="E2402"/>
    <x v="4"/>
    <x v="0"/>
    <n v="212"/>
    <n v="183"/>
    <n v="3606905"/>
    <n v="0.1"/>
    <n v="0.1"/>
    <n v="1.2"/>
  </r>
  <r>
    <x v="3"/>
    <x v="0"/>
    <x v="1"/>
    <n v="97605"/>
    <x v="0"/>
    <x v="0"/>
    <n v="79"/>
    <n v="72"/>
    <n v="3717372"/>
    <n v="0"/>
    <n v="0"/>
    <n v="1.1000000000000001"/>
  </r>
  <r>
    <x v="3"/>
    <x v="0"/>
    <x v="1"/>
    <n v="97606"/>
    <x v="1"/>
    <x v="0"/>
    <n v="32"/>
    <n v="29"/>
    <n v="3717372"/>
    <n v="0"/>
    <n v="0"/>
    <n v="1.1000000000000001"/>
  </r>
  <r>
    <x v="3"/>
    <x v="0"/>
    <x v="1"/>
    <s v="A6550"/>
    <x v="2"/>
    <x v="0"/>
    <n v="154"/>
    <n v="138"/>
    <n v="3717372"/>
    <n v="0"/>
    <n v="0"/>
    <n v="1.1000000000000001"/>
  </r>
  <r>
    <x v="3"/>
    <x v="0"/>
    <x v="1"/>
    <s v="A7000"/>
    <x v="3"/>
    <x v="0"/>
    <n v="182"/>
    <n v="166"/>
    <n v="3717372"/>
    <n v="0"/>
    <n v="0"/>
    <n v="1.1000000000000001"/>
  </r>
  <r>
    <x v="3"/>
    <x v="0"/>
    <x v="1"/>
    <s v="E2402"/>
    <x v="4"/>
    <x v="0"/>
    <n v="302"/>
    <n v="268"/>
    <n v="3717372"/>
    <n v="0.1"/>
    <n v="0.1"/>
    <n v="1.1000000000000001"/>
  </r>
  <r>
    <x v="3"/>
    <x v="0"/>
    <x v="2"/>
    <n v="97605"/>
    <x v="0"/>
    <x v="0"/>
    <n v="96"/>
    <n v="85"/>
    <n v="3778921"/>
    <n v="0"/>
    <n v="0"/>
    <n v="1.1000000000000001"/>
  </r>
  <r>
    <x v="3"/>
    <x v="0"/>
    <x v="2"/>
    <n v="97606"/>
    <x v="1"/>
    <x v="0"/>
    <n v="43"/>
    <n v="40"/>
    <n v="3778921"/>
    <n v="0"/>
    <n v="0"/>
    <n v="1.1000000000000001"/>
  </r>
  <r>
    <x v="3"/>
    <x v="0"/>
    <x v="2"/>
    <s v="A6550"/>
    <x v="2"/>
    <x v="0"/>
    <n v="124"/>
    <n v="110"/>
    <n v="3778921"/>
    <n v="0"/>
    <n v="0"/>
    <n v="1.1000000000000001"/>
  </r>
  <r>
    <x v="3"/>
    <x v="0"/>
    <x v="2"/>
    <s v="A7000"/>
    <x v="3"/>
    <x v="0"/>
    <n v="150"/>
    <n v="133"/>
    <n v="3778921"/>
    <n v="0"/>
    <n v="0"/>
    <n v="1.1000000000000001"/>
  </r>
  <r>
    <x v="3"/>
    <x v="0"/>
    <x v="2"/>
    <s v="E2402"/>
    <x v="4"/>
    <x v="0"/>
    <n v="317"/>
    <n v="277"/>
    <n v="3778921"/>
    <n v="0.1"/>
    <n v="0.1"/>
    <n v="1.1000000000000001"/>
  </r>
  <r>
    <x v="3"/>
    <x v="0"/>
    <x v="0"/>
    <n v="97605"/>
    <x v="0"/>
    <x v="0"/>
    <n v="98"/>
    <n v="76"/>
    <n v="3809137"/>
    <n v="0"/>
    <n v="0"/>
    <n v="1.3"/>
  </r>
  <r>
    <x v="3"/>
    <x v="0"/>
    <x v="0"/>
    <n v="97606"/>
    <x v="1"/>
    <x v="0"/>
    <n v="59"/>
    <n v="48"/>
    <n v="3809137"/>
    <n v="0"/>
    <n v="0"/>
    <n v="1.2"/>
  </r>
  <r>
    <x v="3"/>
    <x v="0"/>
    <x v="0"/>
    <s v="A6550"/>
    <x v="2"/>
    <x v="0"/>
    <n v="123"/>
    <n v="111"/>
    <n v="3809137"/>
    <n v="0"/>
    <n v="0"/>
    <n v="1.1000000000000001"/>
  </r>
  <r>
    <x v="3"/>
    <x v="0"/>
    <x v="0"/>
    <s v="A7000"/>
    <x v="3"/>
    <x v="0"/>
    <n v="162"/>
    <n v="146"/>
    <n v="3809137"/>
    <n v="0"/>
    <n v="0"/>
    <n v="1.1000000000000001"/>
  </r>
  <r>
    <x v="3"/>
    <x v="0"/>
    <x v="0"/>
    <s v="E2402"/>
    <x v="4"/>
    <x v="0"/>
    <n v="315"/>
    <n v="277"/>
    <n v="3809137"/>
    <n v="0.1"/>
    <n v="0.1"/>
    <n v="1.1000000000000001"/>
  </r>
  <r>
    <x v="3"/>
    <x v="0"/>
    <x v="6"/>
    <n v="97605"/>
    <x v="0"/>
    <x v="0"/>
    <n v="77"/>
    <n v="66"/>
    <n v="3903548"/>
    <n v="0"/>
    <n v="0"/>
    <n v="1.2"/>
  </r>
  <r>
    <x v="3"/>
    <x v="0"/>
    <x v="6"/>
    <n v="97606"/>
    <x v="1"/>
    <x v="0"/>
    <n v="39"/>
    <n v="35"/>
    <n v="3903548"/>
    <n v="0"/>
    <n v="0"/>
    <n v="1.1000000000000001"/>
  </r>
  <r>
    <x v="3"/>
    <x v="0"/>
    <x v="6"/>
    <s v="A6550"/>
    <x v="2"/>
    <x v="0"/>
    <n v="82"/>
    <n v="74"/>
    <n v="3903548"/>
    <n v="0"/>
    <n v="0"/>
    <n v="1.1000000000000001"/>
  </r>
  <r>
    <x v="3"/>
    <x v="0"/>
    <x v="6"/>
    <s v="A7000"/>
    <x v="3"/>
    <x v="0"/>
    <n v="121"/>
    <n v="111"/>
    <n v="3903548"/>
    <n v="0"/>
    <n v="0"/>
    <n v="1.1000000000000001"/>
  </r>
  <r>
    <x v="3"/>
    <x v="0"/>
    <x v="6"/>
    <s v="E2402"/>
    <x v="4"/>
    <x v="0"/>
    <n v="208"/>
    <n v="183"/>
    <n v="3903548"/>
    <n v="0"/>
    <n v="0.1"/>
    <n v="1.1000000000000001"/>
  </r>
  <r>
    <x v="3"/>
    <x v="1"/>
    <x v="3"/>
    <s v="A6550"/>
    <x v="2"/>
    <x v="0"/>
    <n v="90"/>
    <n v="73"/>
    <n v="3093250"/>
    <n v="0"/>
    <n v="0"/>
    <n v="1.2"/>
  </r>
  <r>
    <x v="3"/>
    <x v="1"/>
    <x v="3"/>
    <s v="A7000"/>
    <x v="3"/>
    <x v="0"/>
    <n v="40"/>
    <n v="35"/>
    <n v="3093250"/>
    <n v="0"/>
    <n v="0"/>
    <n v="1.1000000000000001"/>
  </r>
  <r>
    <x v="3"/>
    <x v="1"/>
    <x v="3"/>
    <s v="E2402"/>
    <x v="4"/>
    <x v="0"/>
    <n v="119"/>
    <n v="99"/>
    <n v="3093250"/>
    <n v="0"/>
    <n v="0"/>
    <n v="1.2"/>
  </r>
  <r>
    <x v="3"/>
    <x v="1"/>
    <x v="4"/>
    <n v="97605"/>
    <x v="0"/>
    <x v="0"/>
    <n v="24"/>
    <n v="21"/>
    <n v="3316001"/>
    <n v="0"/>
    <n v="0"/>
    <n v="1.1000000000000001"/>
  </r>
  <r>
    <x v="3"/>
    <x v="1"/>
    <x v="4"/>
    <n v="97606"/>
    <x v="1"/>
    <x v="0"/>
    <n v="11"/>
    <n v="11"/>
    <n v="3316001"/>
    <n v="0"/>
    <n v="0"/>
    <n v="1"/>
  </r>
  <r>
    <x v="3"/>
    <x v="1"/>
    <x v="4"/>
    <s v="A6550"/>
    <x v="2"/>
    <x v="0"/>
    <n v="165"/>
    <n v="132"/>
    <n v="3316001"/>
    <n v="0"/>
    <n v="0"/>
    <n v="1.2"/>
  </r>
  <r>
    <x v="3"/>
    <x v="1"/>
    <x v="4"/>
    <s v="A7000"/>
    <x v="3"/>
    <x v="0"/>
    <n v="31"/>
    <n v="27"/>
    <n v="3316001"/>
    <n v="0"/>
    <n v="0"/>
    <n v="1.1000000000000001"/>
  </r>
  <r>
    <x v="3"/>
    <x v="1"/>
    <x v="4"/>
    <s v="E2402"/>
    <x v="4"/>
    <x v="0"/>
    <n v="174"/>
    <n v="157"/>
    <n v="3316001"/>
    <n v="0"/>
    <n v="0.1"/>
    <n v="1.1000000000000001"/>
  </r>
  <r>
    <x v="3"/>
    <x v="1"/>
    <x v="5"/>
    <n v="97605"/>
    <x v="0"/>
    <x v="0"/>
    <n v="75"/>
    <n v="69"/>
    <n v="3454399"/>
    <n v="0"/>
    <n v="0"/>
    <n v="1.1000000000000001"/>
  </r>
  <r>
    <x v="3"/>
    <x v="1"/>
    <x v="5"/>
    <n v="97606"/>
    <x v="1"/>
    <x v="0"/>
    <n v="47"/>
    <n v="45"/>
    <n v="3454399"/>
    <n v="0"/>
    <n v="0"/>
    <n v="1"/>
  </r>
  <r>
    <x v="3"/>
    <x v="1"/>
    <x v="5"/>
    <s v="A6550"/>
    <x v="2"/>
    <x v="0"/>
    <n v="140"/>
    <n v="120"/>
    <n v="3454399"/>
    <n v="0"/>
    <n v="0"/>
    <n v="1.2"/>
  </r>
  <r>
    <x v="3"/>
    <x v="1"/>
    <x v="5"/>
    <s v="A7000"/>
    <x v="3"/>
    <x v="0"/>
    <n v="172"/>
    <n v="149"/>
    <n v="3454399"/>
    <n v="0"/>
    <n v="0"/>
    <n v="1.2"/>
  </r>
  <r>
    <x v="3"/>
    <x v="1"/>
    <x v="5"/>
    <s v="E2402"/>
    <x v="4"/>
    <x v="0"/>
    <n v="206"/>
    <n v="176"/>
    <n v="3454399"/>
    <n v="0.1"/>
    <n v="0.1"/>
    <n v="1.2"/>
  </r>
  <r>
    <x v="3"/>
    <x v="1"/>
    <x v="1"/>
    <n v="97605"/>
    <x v="0"/>
    <x v="0"/>
    <n v="121"/>
    <n v="106"/>
    <n v="3573350"/>
    <n v="0"/>
    <n v="0"/>
    <n v="1.1000000000000001"/>
  </r>
  <r>
    <x v="3"/>
    <x v="1"/>
    <x v="1"/>
    <n v="97606"/>
    <x v="1"/>
    <x v="0"/>
    <n v="53"/>
    <n v="48"/>
    <n v="3573350"/>
    <n v="0"/>
    <n v="0"/>
    <n v="1.1000000000000001"/>
  </r>
  <r>
    <x v="3"/>
    <x v="1"/>
    <x v="1"/>
    <s v="A6550"/>
    <x v="2"/>
    <x v="0"/>
    <n v="135"/>
    <n v="117"/>
    <n v="3573350"/>
    <n v="0"/>
    <n v="0"/>
    <n v="1.2"/>
  </r>
  <r>
    <x v="3"/>
    <x v="1"/>
    <x v="1"/>
    <s v="A7000"/>
    <x v="3"/>
    <x v="0"/>
    <n v="179"/>
    <n v="159"/>
    <n v="3573350"/>
    <n v="0"/>
    <n v="0.1"/>
    <n v="1.1000000000000001"/>
  </r>
  <r>
    <x v="3"/>
    <x v="1"/>
    <x v="1"/>
    <s v="E2402"/>
    <x v="4"/>
    <x v="0"/>
    <n v="283"/>
    <n v="239"/>
    <n v="3573350"/>
    <n v="0.1"/>
    <n v="0.1"/>
    <n v="1.2"/>
  </r>
  <r>
    <x v="3"/>
    <x v="1"/>
    <x v="2"/>
    <n v="97605"/>
    <x v="0"/>
    <x v="0"/>
    <n v="150"/>
    <n v="133"/>
    <n v="3635829"/>
    <n v="0"/>
    <n v="0"/>
    <n v="1.1000000000000001"/>
  </r>
  <r>
    <x v="3"/>
    <x v="1"/>
    <x v="2"/>
    <n v="97606"/>
    <x v="1"/>
    <x v="0"/>
    <n v="66"/>
    <n v="59"/>
    <n v="3635829"/>
    <n v="0"/>
    <n v="0"/>
    <n v="1.1000000000000001"/>
  </r>
  <r>
    <x v="3"/>
    <x v="1"/>
    <x v="2"/>
    <s v="A6550"/>
    <x v="2"/>
    <x v="0"/>
    <n v="126"/>
    <n v="112"/>
    <n v="3635829"/>
    <n v="0"/>
    <n v="0"/>
    <n v="1.1000000000000001"/>
  </r>
  <r>
    <x v="3"/>
    <x v="1"/>
    <x v="2"/>
    <s v="A7000"/>
    <x v="3"/>
    <x v="0"/>
    <n v="176"/>
    <n v="156"/>
    <n v="3635829"/>
    <n v="0"/>
    <n v="0"/>
    <n v="1.1000000000000001"/>
  </r>
  <r>
    <x v="3"/>
    <x v="1"/>
    <x v="2"/>
    <s v="E2402"/>
    <x v="4"/>
    <x v="0"/>
    <n v="325"/>
    <n v="284"/>
    <n v="3635829"/>
    <n v="0.1"/>
    <n v="0.1"/>
    <n v="1.1000000000000001"/>
  </r>
  <r>
    <x v="3"/>
    <x v="1"/>
    <x v="0"/>
    <n v="97605"/>
    <x v="0"/>
    <x v="0"/>
    <n v="179"/>
    <n v="163"/>
    <n v="3692747"/>
    <n v="0"/>
    <n v="0"/>
    <n v="1.1000000000000001"/>
  </r>
  <r>
    <x v="3"/>
    <x v="1"/>
    <x v="0"/>
    <n v="97606"/>
    <x v="1"/>
    <x v="0"/>
    <n v="100"/>
    <n v="91"/>
    <n v="3692747"/>
    <n v="0"/>
    <n v="0"/>
    <n v="1.1000000000000001"/>
  </r>
  <r>
    <x v="3"/>
    <x v="1"/>
    <x v="0"/>
    <s v="A6550"/>
    <x v="2"/>
    <x v="0"/>
    <n v="127"/>
    <n v="119"/>
    <n v="3692747"/>
    <n v="0"/>
    <n v="0"/>
    <n v="1.1000000000000001"/>
  </r>
  <r>
    <x v="3"/>
    <x v="1"/>
    <x v="0"/>
    <s v="A7000"/>
    <x v="3"/>
    <x v="0"/>
    <n v="182"/>
    <n v="159"/>
    <n v="3692747"/>
    <n v="0"/>
    <n v="0"/>
    <n v="1.1000000000000001"/>
  </r>
  <r>
    <x v="3"/>
    <x v="1"/>
    <x v="0"/>
    <s v="E2402"/>
    <x v="4"/>
    <x v="0"/>
    <n v="320"/>
    <n v="281"/>
    <n v="3692747"/>
    <n v="0.1"/>
    <n v="0.1"/>
    <n v="1.1000000000000001"/>
  </r>
  <r>
    <x v="3"/>
    <x v="1"/>
    <x v="6"/>
    <n v="97605"/>
    <x v="0"/>
    <x v="0"/>
    <n v="125"/>
    <n v="111"/>
    <n v="3754616"/>
    <n v="0"/>
    <n v="0"/>
    <n v="1.1000000000000001"/>
  </r>
  <r>
    <x v="3"/>
    <x v="1"/>
    <x v="6"/>
    <n v="97606"/>
    <x v="1"/>
    <x v="0"/>
    <n v="55"/>
    <n v="49"/>
    <n v="3754616"/>
    <n v="0"/>
    <n v="0"/>
    <n v="1.1000000000000001"/>
  </r>
  <r>
    <x v="3"/>
    <x v="1"/>
    <x v="6"/>
    <s v="A6550"/>
    <x v="2"/>
    <x v="0"/>
    <n v="104"/>
    <n v="88"/>
    <n v="3754616"/>
    <n v="0"/>
    <n v="0"/>
    <n v="1.2"/>
  </r>
  <r>
    <x v="3"/>
    <x v="1"/>
    <x v="6"/>
    <s v="A7000"/>
    <x v="3"/>
    <x v="0"/>
    <n v="166"/>
    <n v="145"/>
    <n v="3754616"/>
    <n v="0"/>
    <n v="0"/>
    <n v="1.1000000000000001"/>
  </r>
  <r>
    <x v="3"/>
    <x v="1"/>
    <x v="6"/>
    <s v="E2402"/>
    <x v="4"/>
    <x v="0"/>
    <n v="231"/>
    <n v="195"/>
    <n v="3754616"/>
    <n v="0.1"/>
    <n v="0.1"/>
    <n v="1.2"/>
  </r>
  <r>
    <x v="3"/>
    <x v="2"/>
    <x v="2"/>
    <n v="97605"/>
    <x v="0"/>
    <x v="0"/>
    <n v="1"/>
    <n v="1"/>
    <n v="8012"/>
    <n v="0.1"/>
    <n v="0.1"/>
    <n v="1"/>
  </r>
  <r>
    <x v="3"/>
    <x v="2"/>
    <x v="2"/>
    <s v="E2402"/>
    <x v="4"/>
    <x v="0"/>
    <n v="1"/>
    <n v="1"/>
    <n v="8012"/>
    <n v="0.1"/>
    <n v="0.1"/>
    <n v="1"/>
  </r>
  <r>
    <x v="3"/>
    <x v="2"/>
    <x v="0"/>
    <n v="97605"/>
    <x v="0"/>
    <x v="0"/>
    <n v="1"/>
    <n v="1"/>
    <n v="9052"/>
    <n v="0.1"/>
    <n v="0.1"/>
    <n v="1"/>
  </r>
  <r>
    <x v="3"/>
    <x v="2"/>
    <x v="0"/>
    <s v="E2402"/>
    <x v="4"/>
    <x v="0"/>
    <n v="1"/>
    <n v="1"/>
    <n v="9052"/>
    <n v="0.1"/>
    <n v="0.1"/>
    <n v="1"/>
  </r>
  <r>
    <x v="3"/>
    <x v="2"/>
    <x v="6"/>
    <n v="97605"/>
    <x v="0"/>
    <x v="0"/>
    <n v="2"/>
    <n v="2"/>
    <n v="9050"/>
    <n v="0.2"/>
    <n v="0.2"/>
    <n v="1"/>
  </r>
  <r>
    <x v="3"/>
    <x v="2"/>
    <x v="6"/>
    <s v="A7000"/>
    <x v="3"/>
    <x v="0"/>
    <n v="1"/>
    <n v="1"/>
    <n v="9050"/>
    <n v="0.1"/>
    <n v="0.1"/>
    <n v="1"/>
  </r>
  <r>
    <x v="3"/>
    <x v="2"/>
    <x v="6"/>
    <s v="E2402"/>
    <x v="4"/>
    <x v="0"/>
    <n v="2"/>
    <n v="2"/>
    <n v="9050"/>
    <n v="0.2"/>
    <n v="0.2"/>
    <n v="1"/>
  </r>
  <r>
    <x v="4"/>
    <x v="0"/>
    <x v="3"/>
    <s v="A6550"/>
    <x v="2"/>
    <x v="0"/>
    <n v="207"/>
    <n v="177"/>
    <n v="2882551"/>
    <n v="0.1"/>
    <n v="0.1"/>
    <n v="1.2"/>
  </r>
  <r>
    <x v="4"/>
    <x v="0"/>
    <x v="3"/>
    <s v="A7000"/>
    <x v="3"/>
    <x v="0"/>
    <n v="58"/>
    <n v="54"/>
    <n v="2882551"/>
    <n v="0"/>
    <n v="0"/>
    <n v="1.1000000000000001"/>
  </r>
  <r>
    <x v="4"/>
    <x v="0"/>
    <x v="3"/>
    <s v="E2402"/>
    <x v="4"/>
    <x v="0"/>
    <n v="309"/>
    <n v="252"/>
    <n v="2882551"/>
    <n v="0.1"/>
    <n v="0.1"/>
    <n v="1.2"/>
  </r>
  <r>
    <x v="4"/>
    <x v="0"/>
    <x v="4"/>
    <n v="97605"/>
    <x v="0"/>
    <x v="0"/>
    <n v="22"/>
    <n v="21"/>
    <n v="3133941"/>
    <n v="0"/>
    <n v="0"/>
    <n v="1"/>
  </r>
  <r>
    <x v="4"/>
    <x v="0"/>
    <x v="4"/>
    <n v="97606"/>
    <x v="1"/>
    <x v="0"/>
    <n v="20"/>
    <n v="15"/>
    <n v="3133941"/>
    <n v="0"/>
    <n v="0"/>
    <n v="1.3"/>
  </r>
  <r>
    <x v="4"/>
    <x v="0"/>
    <x v="4"/>
    <s v="A6550"/>
    <x v="2"/>
    <x v="0"/>
    <n v="468"/>
    <n v="359"/>
    <n v="3133941"/>
    <n v="0.1"/>
    <n v="0.1"/>
    <n v="1.3"/>
  </r>
  <r>
    <x v="4"/>
    <x v="0"/>
    <x v="4"/>
    <s v="A7000"/>
    <x v="3"/>
    <x v="0"/>
    <n v="92"/>
    <n v="79"/>
    <n v="3133941"/>
    <n v="0"/>
    <n v="0"/>
    <n v="1.2"/>
  </r>
  <r>
    <x v="4"/>
    <x v="0"/>
    <x v="4"/>
    <s v="E2402"/>
    <x v="4"/>
    <x v="0"/>
    <n v="498"/>
    <n v="422"/>
    <n v="3133941"/>
    <n v="0.1"/>
    <n v="0.2"/>
    <n v="1.2"/>
  </r>
  <r>
    <x v="4"/>
    <x v="0"/>
    <x v="5"/>
    <n v="97605"/>
    <x v="0"/>
    <x v="0"/>
    <n v="108"/>
    <n v="98"/>
    <n v="3300998"/>
    <n v="0"/>
    <n v="0"/>
    <n v="1.1000000000000001"/>
  </r>
  <r>
    <x v="4"/>
    <x v="0"/>
    <x v="5"/>
    <n v="97606"/>
    <x v="1"/>
    <x v="0"/>
    <n v="54"/>
    <n v="49"/>
    <n v="3300998"/>
    <n v="0"/>
    <n v="0"/>
    <n v="1.1000000000000001"/>
  </r>
  <r>
    <x v="4"/>
    <x v="0"/>
    <x v="5"/>
    <s v="A6550"/>
    <x v="2"/>
    <x v="0"/>
    <n v="370"/>
    <n v="329"/>
    <n v="3300998"/>
    <n v="0.1"/>
    <n v="0.1"/>
    <n v="1.1000000000000001"/>
  </r>
  <r>
    <x v="4"/>
    <x v="0"/>
    <x v="5"/>
    <s v="A7000"/>
    <x v="3"/>
    <x v="0"/>
    <n v="439"/>
    <n v="391"/>
    <n v="3300998"/>
    <n v="0.1"/>
    <n v="0.1"/>
    <n v="1.1000000000000001"/>
  </r>
  <r>
    <x v="4"/>
    <x v="0"/>
    <x v="5"/>
    <s v="E2402"/>
    <x v="4"/>
    <x v="0"/>
    <n v="562"/>
    <n v="485"/>
    <n v="3300998"/>
    <n v="0.1"/>
    <n v="0.2"/>
    <n v="1.2"/>
  </r>
  <r>
    <x v="4"/>
    <x v="0"/>
    <x v="1"/>
    <n v="97605"/>
    <x v="0"/>
    <x v="0"/>
    <n v="202"/>
    <n v="171"/>
    <n v="3470917"/>
    <n v="0"/>
    <n v="0.1"/>
    <n v="1.2"/>
  </r>
  <r>
    <x v="4"/>
    <x v="0"/>
    <x v="1"/>
    <n v="97606"/>
    <x v="1"/>
    <x v="0"/>
    <n v="78"/>
    <n v="71"/>
    <n v="3470917"/>
    <n v="0"/>
    <n v="0"/>
    <n v="1.1000000000000001"/>
  </r>
  <r>
    <x v="4"/>
    <x v="0"/>
    <x v="1"/>
    <s v="A6550"/>
    <x v="2"/>
    <x v="0"/>
    <n v="333"/>
    <n v="284"/>
    <n v="3470917"/>
    <n v="0.1"/>
    <n v="0.1"/>
    <n v="1.2"/>
  </r>
  <r>
    <x v="4"/>
    <x v="0"/>
    <x v="1"/>
    <s v="A7000"/>
    <x v="3"/>
    <x v="0"/>
    <n v="402"/>
    <n v="354"/>
    <n v="3470917"/>
    <n v="0.1"/>
    <n v="0.1"/>
    <n v="1.1000000000000001"/>
  </r>
  <r>
    <x v="4"/>
    <x v="0"/>
    <x v="1"/>
    <s v="E2402"/>
    <x v="4"/>
    <x v="0"/>
    <n v="698"/>
    <n v="598"/>
    <n v="3470917"/>
    <n v="0.2"/>
    <n v="0.2"/>
    <n v="1.2"/>
  </r>
  <r>
    <x v="4"/>
    <x v="0"/>
    <x v="2"/>
    <n v="97605"/>
    <x v="0"/>
    <x v="0"/>
    <n v="237"/>
    <n v="218"/>
    <n v="3628916"/>
    <n v="0.1"/>
    <n v="0.1"/>
    <n v="1.1000000000000001"/>
  </r>
  <r>
    <x v="4"/>
    <x v="0"/>
    <x v="2"/>
    <n v="97606"/>
    <x v="1"/>
    <x v="0"/>
    <n v="127"/>
    <n v="108"/>
    <n v="3628916"/>
    <n v="0"/>
    <n v="0"/>
    <n v="1.2"/>
  </r>
  <r>
    <x v="4"/>
    <x v="0"/>
    <x v="2"/>
    <s v="A6550"/>
    <x v="2"/>
    <x v="0"/>
    <n v="334"/>
    <n v="292"/>
    <n v="3628916"/>
    <n v="0.1"/>
    <n v="0.1"/>
    <n v="1.1000000000000001"/>
  </r>
  <r>
    <x v="4"/>
    <x v="0"/>
    <x v="2"/>
    <s v="A7000"/>
    <x v="3"/>
    <x v="0"/>
    <n v="439"/>
    <n v="384"/>
    <n v="3628916"/>
    <n v="0.1"/>
    <n v="0.1"/>
    <n v="1.1000000000000001"/>
  </r>
  <r>
    <x v="4"/>
    <x v="0"/>
    <x v="2"/>
    <s v="E2402"/>
    <x v="4"/>
    <x v="0"/>
    <n v="808"/>
    <n v="702"/>
    <n v="3628916"/>
    <n v="0.2"/>
    <n v="0.2"/>
    <n v="1.2"/>
  </r>
  <r>
    <x v="4"/>
    <x v="0"/>
    <x v="0"/>
    <n v="97605"/>
    <x v="0"/>
    <x v="0"/>
    <n v="301"/>
    <n v="256"/>
    <n v="3749775"/>
    <n v="0.1"/>
    <n v="0.1"/>
    <n v="1.2"/>
  </r>
  <r>
    <x v="4"/>
    <x v="0"/>
    <x v="0"/>
    <n v="97606"/>
    <x v="1"/>
    <x v="0"/>
    <n v="145"/>
    <n v="128"/>
    <n v="3749775"/>
    <n v="0"/>
    <n v="0"/>
    <n v="1.1000000000000001"/>
  </r>
  <r>
    <x v="4"/>
    <x v="0"/>
    <x v="0"/>
    <s v="A6550"/>
    <x v="2"/>
    <x v="0"/>
    <n v="342"/>
    <n v="308"/>
    <n v="3749775"/>
    <n v="0.1"/>
    <n v="0.1"/>
    <n v="1.1000000000000001"/>
  </r>
  <r>
    <x v="4"/>
    <x v="0"/>
    <x v="0"/>
    <s v="A7000"/>
    <x v="3"/>
    <x v="0"/>
    <n v="417"/>
    <n v="380"/>
    <n v="3749775"/>
    <n v="0.1"/>
    <n v="0.1"/>
    <n v="1.1000000000000001"/>
  </r>
  <r>
    <x v="4"/>
    <x v="0"/>
    <x v="0"/>
    <s v="E2402"/>
    <x v="4"/>
    <x v="0"/>
    <n v="867"/>
    <n v="759"/>
    <n v="3749775"/>
    <n v="0.2"/>
    <n v="0.2"/>
    <n v="1.1000000000000001"/>
  </r>
  <r>
    <x v="4"/>
    <x v="0"/>
    <x v="6"/>
    <n v="97605"/>
    <x v="0"/>
    <x v="0"/>
    <n v="259"/>
    <n v="217"/>
    <n v="3936902"/>
    <n v="0.1"/>
    <n v="0.1"/>
    <n v="1.2"/>
  </r>
  <r>
    <x v="4"/>
    <x v="0"/>
    <x v="6"/>
    <n v="97606"/>
    <x v="1"/>
    <x v="0"/>
    <n v="103"/>
    <n v="93"/>
    <n v="3936902"/>
    <n v="0"/>
    <n v="0"/>
    <n v="1.1000000000000001"/>
  </r>
  <r>
    <x v="4"/>
    <x v="0"/>
    <x v="6"/>
    <s v="A6550"/>
    <x v="2"/>
    <x v="0"/>
    <n v="284"/>
    <n v="244"/>
    <n v="3936902"/>
    <n v="0.1"/>
    <n v="0.1"/>
    <n v="1.2"/>
  </r>
  <r>
    <x v="4"/>
    <x v="0"/>
    <x v="6"/>
    <s v="A7000"/>
    <x v="3"/>
    <x v="0"/>
    <n v="391"/>
    <n v="345"/>
    <n v="3936902"/>
    <n v="0.1"/>
    <n v="0.1"/>
    <n v="1.1000000000000001"/>
  </r>
  <r>
    <x v="4"/>
    <x v="0"/>
    <x v="6"/>
    <s v="E2402"/>
    <x v="4"/>
    <x v="0"/>
    <n v="625"/>
    <n v="530"/>
    <n v="3936902"/>
    <n v="0.1"/>
    <n v="0.2"/>
    <n v="1.2"/>
  </r>
  <r>
    <x v="4"/>
    <x v="1"/>
    <x v="3"/>
    <n v="97605"/>
    <x v="0"/>
    <x v="0"/>
    <n v="1"/>
    <n v="1"/>
    <n v="2663119"/>
    <n v="0"/>
    <n v="0"/>
    <n v="1"/>
  </r>
  <r>
    <x v="4"/>
    <x v="1"/>
    <x v="3"/>
    <n v="97606"/>
    <x v="1"/>
    <x v="0"/>
    <n v="1"/>
    <n v="1"/>
    <n v="2663119"/>
    <n v="0"/>
    <n v="0"/>
    <n v="1"/>
  </r>
  <r>
    <x v="4"/>
    <x v="1"/>
    <x v="3"/>
    <s v="A6550"/>
    <x v="2"/>
    <x v="0"/>
    <n v="224"/>
    <n v="188"/>
    <n v="2663119"/>
    <n v="0.1"/>
    <n v="0.1"/>
    <n v="1.2"/>
  </r>
  <r>
    <x v="4"/>
    <x v="1"/>
    <x v="3"/>
    <s v="A7000"/>
    <x v="3"/>
    <x v="0"/>
    <n v="108"/>
    <n v="91"/>
    <n v="2663119"/>
    <n v="0"/>
    <n v="0"/>
    <n v="1.2"/>
  </r>
  <r>
    <x v="4"/>
    <x v="1"/>
    <x v="3"/>
    <s v="E2402"/>
    <x v="4"/>
    <x v="0"/>
    <n v="356"/>
    <n v="274"/>
    <n v="2663119"/>
    <n v="0.1"/>
    <n v="0.1"/>
    <n v="1.3"/>
  </r>
  <r>
    <x v="4"/>
    <x v="1"/>
    <x v="4"/>
    <n v="97605"/>
    <x v="0"/>
    <x v="0"/>
    <n v="39"/>
    <n v="33"/>
    <n v="2900561"/>
    <n v="0"/>
    <n v="0"/>
    <n v="1.2"/>
  </r>
  <r>
    <x v="4"/>
    <x v="1"/>
    <x v="4"/>
    <n v="97606"/>
    <x v="1"/>
    <x v="0"/>
    <n v="16"/>
    <n v="15"/>
    <n v="2900561"/>
    <n v="0"/>
    <n v="0"/>
    <n v="1.1000000000000001"/>
  </r>
  <r>
    <x v="4"/>
    <x v="1"/>
    <x v="4"/>
    <s v="A6550"/>
    <x v="2"/>
    <x v="0"/>
    <n v="435"/>
    <n v="350"/>
    <n v="2900561"/>
    <n v="0.1"/>
    <n v="0.1"/>
    <n v="1.2"/>
  </r>
  <r>
    <x v="4"/>
    <x v="1"/>
    <x v="4"/>
    <s v="A7000"/>
    <x v="3"/>
    <x v="0"/>
    <n v="110"/>
    <n v="98"/>
    <n v="2900561"/>
    <n v="0"/>
    <n v="0"/>
    <n v="1.1000000000000001"/>
  </r>
  <r>
    <x v="4"/>
    <x v="1"/>
    <x v="4"/>
    <s v="E2402"/>
    <x v="4"/>
    <x v="0"/>
    <n v="512"/>
    <n v="439"/>
    <n v="2900561"/>
    <n v="0.2"/>
    <n v="0.2"/>
    <n v="1.2"/>
  </r>
  <r>
    <x v="4"/>
    <x v="1"/>
    <x v="5"/>
    <n v="97605"/>
    <x v="0"/>
    <x v="0"/>
    <n v="170"/>
    <n v="149"/>
    <n v="3071799"/>
    <n v="0"/>
    <n v="0.1"/>
    <n v="1.1000000000000001"/>
  </r>
  <r>
    <x v="4"/>
    <x v="1"/>
    <x v="5"/>
    <n v="97606"/>
    <x v="1"/>
    <x v="0"/>
    <n v="63"/>
    <n v="59"/>
    <n v="3071799"/>
    <n v="0"/>
    <n v="0"/>
    <n v="1.1000000000000001"/>
  </r>
  <r>
    <x v="4"/>
    <x v="1"/>
    <x v="5"/>
    <s v="A6550"/>
    <x v="2"/>
    <x v="0"/>
    <n v="414"/>
    <n v="372"/>
    <n v="3071799"/>
    <n v="0.1"/>
    <n v="0.1"/>
    <n v="1.1000000000000001"/>
  </r>
  <r>
    <x v="4"/>
    <x v="1"/>
    <x v="5"/>
    <s v="A7000"/>
    <x v="3"/>
    <x v="0"/>
    <n v="527"/>
    <n v="478"/>
    <n v="3071799"/>
    <n v="0.2"/>
    <n v="0.2"/>
    <n v="1.1000000000000001"/>
  </r>
  <r>
    <x v="4"/>
    <x v="1"/>
    <x v="5"/>
    <s v="E2402"/>
    <x v="4"/>
    <x v="0"/>
    <n v="608"/>
    <n v="531"/>
    <n v="3071799"/>
    <n v="0.2"/>
    <n v="0.2"/>
    <n v="1.1000000000000001"/>
  </r>
  <r>
    <x v="4"/>
    <x v="1"/>
    <x v="1"/>
    <n v="97605"/>
    <x v="0"/>
    <x v="0"/>
    <n v="236"/>
    <n v="203"/>
    <n v="3235436"/>
    <n v="0.1"/>
    <n v="0.1"/>
    <n v="1.2"/>
  </r>
  <r>
    <x v="4"/>
    <x v="1"/>
    <x v="1"/>
    <n v="97606"/>
    <x v="1"/>
    <x v="0"/>
    <n v="111"/>
    <n v="107"/>
    <n v="3235436"/>
    <n v="0"/>
    <n v="0"/>
    <n v="1"/>
  </r>
  <r>
    <x v="4"/>
    <x v="1"/>
    <x v="1"/>
    <s v="A6550"/>
    <x v="2"/>
    <x v="0"/>
    <n v="390"/>
    <n v="341"/>
    <n v="3235436"/>
    <n v="0.1"/>
    <n v="0.1"/>
    <n v="1.1000000000000001"/>
  </r>
  <r>
    <x v="4"/>
    <x v="1"/>
    <x v="1"/>
    <s v="A7000"/>
    <x v="3"/>
    <x v="0"/>
    <n v="533"/>
    <n v="468"/>
    <n v="3235436"/>
    <n v="0.1"/>
    <n v="0.2"/>
    <n v="1.1000000000000001"/>
  </r>
  <r>
    <x v="4"/>
    <x v="1"/>
    <x v="1"/>
    <s v="E2402"/>
    <x v="4"/>
    <x v="0"/>
    <n v="801"/>
    <n v="682"/>
    <n v="3235436"/>
    <n v="0.2"/>
    <n v="0.2"/>
    <n v="1.2"/>
  </r>
  <r>
    <x v="4"/>
    <x v="1"/>
    <x v="2"/>
    <n v="97605"/>
    <x v="0"/>
    <x v="0"/>
    <n v="349"/>
    <n v="293"/>
    <n v="3384031"/>
    <n v="0.1"/>
    <n v="0.1"/>
    <n v="1.2"/>
  </r>
  <r>
    <x v="4"/>
    <x v="1"/>
    <x v="2"/>
    <n v="97606"/>
    <x v="1"/>
    <x v="0"/>
    <n v="140"/>
    <n v="125"/>
    <n v="3384031"/>
    <n v="0"/>
    <n v="0"/>
    <n v="1.1000000000000001"/>
  </r>
  <r>
    <x v="4"/>
    <x v="1"/>
    <x v="2"/>
    <s v="A6550"/>
    <x v="2"/>
    <x v="0"/>
    <n v="382"/>
    <n v="346"/>
    <n v="3384031"/>
    <n v="0.1"/>
    <n v="0.1"/>
    <n v="1.1000000000000001"/>
  </r>
  <r>
    <x v="4"/>
    <x v="1"/>
    <x v="2"/>
    <s v="A7000"/>
    <x v="3"/>
    <x v="0"/>
    <n v="525"/>
    <n v="481"/>
    <n v="3384031"/>
    <n v="0.1"/>
    <n v="0.2"/>
    <n v="1.1000000000000001"/>
  </r>
  <r>
    <x v="4"/>
    <x v="1"/>
    <x v="2"/>
    <s v="E2402"/>
    <x v="4"/>
    <x v="0"/>
    <n v="907"/>
    <n v="784"/>
    <n v="3384031"/>
    <n v="0.2"/>
    <n v="0.3"/>
    <n v="1.2"/>
  </r>
  <r>
    <x v="4"/>
    <x v="1"/>
    <x v="0"/>
    <n v="97605"/>
    <x v="0"/>
    <x v="0"/>
    <n v="420"/>
    <n v="352"/>
    <n v="3508216"/>
    <n v="0.1"/>
    <n v="0.1"/>
    <n v="1.2"/>
  </r>
  <r>
    <x v="4"/>
    <x v="1"/>
    <x v="0"/>
    <n v="97606"/>
    <x v="1"/>
    <x v="0"/>
    <n v="131"/>
    <n v="122"/>
    <n v="3508216"/>
    <n v="0"/>
    <n v="0"/>
    <n v="1.1000000000000001"/>
  </r>
  <r>
    <x v="4"/>
    <x v="1"/>
    <x v="0"/>
    <s v="A6550"/>
    <x v="2"/>
    <x v="0"/>
    <n v="382"/>
    <n v="344"/>
    <n v="3508216"/>
    <n v="0.1"/>
    <n v="0.1"/>
    <n v="1.1000000000000001"/>
  </r>
  <r>
    <x v="4"/>
    <x v="1"/>
    <x v="0"/>
    <s v="A7000"/>
    <x v="3"/>
    <x v="0"/>
    <n v="542"/>
    <n v="492"/>
    <n v="3508216"/>
    <n v="0.1"/>
    <n v="0.2"/>
    <n v="1.1000000000000001"/>
  </r>
  <r>
    <x v="4"/>
    <x v="1"/>
    <x v="0"/>
    <s v="E2402"/>
    <x v="4"/>
    <x v="0"/>
    <n v="955"/>
    <n v="830"/>
    <n v="3508216"/>
    <n v="0.2"/>
    <n v="0.3"/>
    <n v="1.2"/>
  </r>
  <r>
    <x v="4"/>
    <x v="1"/>
    <x v="6"/>
    <n v="97605"/>
    <x v="0"/>
    <x v="0"/>
    <n v="272"/>
    <n v="247"/>
    <n v="3671994"/>
    <n v="0.1"/>
    <n v="0.1"/>
    <n v="1.1000000000000001"/>
  </r>
  <r>
    <x v="4"/>
    <x v="1"/>
    <x v="6"/>
    <n v="97606"/>
    <x v="1"/>
    <x v="0"/>
    <n v="124"/>
    <n v="111"/>
    <n v="3671994"/>
    <n v="0"/>
    <n v="0"/>
    <n v="1.1000000000000001"/>
  </r>
  <r>
    <x v="4"/>
    <x v="1"/>
    <x v="6"/>
    <s v="A6550"/>
    <x v="2"/>
    <x v="0"/>
    <n v="256"/>
    <n v="233"/>
    <n v="3671994"/>
    <n v="0.1"/>
    <n v="0.1"/>
    <n v="1.1000000000000001"/>
  </r>
  <r>
    <x v="4"/>
    <x v="1"/>
    <x v="6"/>
    <s v="A7000"/>
    <x v="3"/>
    <x v="0"/>
    <n v="430"/>
    <n v="389"/>
    <n v="3671994"/>
    <n v="0.1"/>
    <n v="0.1"/>
    <n v="1.1000000000000001"/>
  </r>
  <r>
    <x v="4"/>
    <x v="1"/>
    <x v="6"/>
    <s v="E2402"/>
    <x v="4"/>
    <x v="0"/>
    <n v="612"/>
    <n v="556"/>
    <n v="3671994"/>
    <n v="0.2"/>
    <n v="0.2"/>
    <n v="1.1000000000000001"/>
  </r>
  <r>
    <x v="4"/>
    <x v="2"/>
    <x v="3"/>
    <s v="A6550"/>
    <x v="2"/>
    <x v="0"/>
    <n v="1"/>
    <n v="1"/>
    <n v="2445"/>
    <n v="0.4"/>
    <n v="0.4"/>
    <n v="1"/>
  </r>
  <r>
    <x v="4"/>
    <x v="2"/>
    <x v="3"/>
    <s v="E2402"/>
    <x v="4"/>
    <x v="0"/>
    <n v="1"/>
    <n v="1"/>
    <n v="2445"/>
    <n v="0.4"/>
    <n v="0.4"/>
    <n v="1"/>
  </r>
  <r>
    <x v="4"/>
    <x v="2"/>
    <x v="4"/>
    <s v="A6550"/>
    <x v="2"/>
    <x v="0"/>
    <n v="1"/>
    <n v="1"/>
    <n v="2870"/>
    <n v="0.3"/>
    <n v="0.3"/>
    <n v="1"/>
  </r>
  <r>
    <x v="4"/>
    <x v="2"/>
    <x v="4"/>
    <s v="E2402"/>
    <x v="4"/>
    <x v="0"/>
    <n v="1"/>
    <n v="1"/>
    <n v="2870"/>
    <n v="0.3"/>
    <n v="0.3"/>
    <n v="1"/>
  </r>
  <r>
    <x v="4"/>
    <x v="2"/>
    <x v="1"/>
    <s v="E2402"/>
    <x v="4"/>
    <x v="0"/>
    <n v="1"/>
    <n v="1"/>
    <n v="3668"/>
    <n v="0.3"/>
    <n v="0.3"/>
    <n v="1"/>
  </r>
  <r>
    <x v="4"/>
    <x v="2"/>
    <x v="2"/>
    <s v="E2402"/>
    <x v="4"/>
    <x v="0"/>
    <n v="2"/>
    <n v="1"/>
    <n v="4316"/>
    <n v="0.2"/>
    <n v="0.5"/>
    <n v="2"/>
  </r>
  <r>
    <x v="4"/>
    <x v="2"/>
    <x v="0"/>
    <n v="97605"/>
    <x v="0"/>
    <x v="0"/>
    <n v="1"/>
    <n v="1"/>
    <n v="4803"/>
    <n v="0.2"/>
    <n v="0.2"/>
    <n v="1"/>
  </r>
  <r>
    <x v="4"/>
    <x v="2"/>
    <x v="0"/>
    <n v="97606"/>
    <x v="1"/>
    <x v="0"/>
    <n v="1"/>
    <n v="1"/>
    <n v="4803"/>
    <n v="0.2"/>
    <n v="0.2"/>
    <n v="1"/>
  </r>
  <r>
    <x v="4"/>
    <x v="2"/>
    <x v="6"/>
    <s v="A6550"/>
    <x v="2"/>
    <x v="0"/>
    <n v="1"/>
    <n v="1"/>
    <n v="5048"/>
    <n v="0.2"/>
    <n v="0.2"/>
    <n v="1"/>
  </r>
  <r>
    <x v="4"/>
    <x v="2"/>
    <x v="6"/>
    <s v="A7000"/>
    <x v="3"/>
    <x v="0"/>
    <n v="3"/>
    <n v="2"/>
    <n v="5048"/>
    <n v="0.4"/>
    <n v="0.6"/>
    <n v="1.5"/>
  </r>
  <r>
    <x v="4"/>
    <x v="2"/>
    <x v="6"/>
    <s v="E2402"/>
    <x v="4"/>
    <x v="0"/>
    <n v="1"/>
    <n v="1"/>
    <n v="5048"/>
    <n v="0.2"/>
    <n v="0.2"/>
    <n v="1"/>
  </r>
  <r>
    <x v="5"/>
    <x v="0"/>
    <x v="3"/>
    <s v="A6550"/>
    <x v="2"/>
    <x v="0"/>
    <n v="288"/>
    <n v="219"/>
    <n v="1315101"/>
    <n v="0.2"/>
    <n v="0.2"/>
    <n v="1.3"/>
  </r>
  <r>
    <x v="5"/>
    <x v="0"/>
    <x v="3"/>
    <s v="A7000"/>
    <x v="3"/>
    <x v="0"/>
    <n v="81"/>
    <n v="62"/>
    <n v="1315101"/>
    <n v="0"/>
    <n v="0.1"/>
    <n v="1.3"/>
  </r>
  <r>
    <x v="5"/>
    <x v="0"/>
    <x v="3"/>
    <s v="E2402"/>
    <x v="4"/>
    <x v="0"/>
    <n v="250"/>
    <n v="216"/>
    <n v="1315101"/>
    <n v="0.2"/>
    <n v="0.2"/>
    <n v="1.2"/>
  </r>
  <r>
    <x v="5"/>
    <x v="0"/>
    <x v="4"/>
    <n v="97605"/>
    <x v="0"/>
    <x v="0"/>
    <n v="16"/>
    <n v="15"/>
    <n v="1332227"/>
    <n v="0"/>
    <n v="0"/>
    <n v="1.1000000000000001"/>
  </r>
  <r>
    <x v="5"/>
    <x v="0"/>
    <x v="4"/>
    <n v="97606"/>
    <x v="1"/>
    <x v="0"/>
    <n v="3"/>
    <n v="3"/>
    <n v="1332227"/>
    <n v="0"/>
    <n v="0"/>
    <n v="1"/>
  </r>
  <r>
    <x v="5"/>
    <x v="0"/>
    <x v="4"/>
    <s v="A6550"/>
    <x v="2"/>
    <x v="0"/>
    <n v="305"/>
    <n v="238"/>
    <n v="1332227"/>
    <n v="0.2"/>
    <n v="0.2"/>
    <n v="1.3"/>
  </r>
  <r>
    <x v="5"/>
    <x v="0"/>
    <x v="4"/>
    <s v="A7000"/>
    <x v="3"/>
    <x v="0"/>
    <n v="101"/>
    <n v="74"/>
    <n v="1332227"/>
    <n v="0.1"/>
    <n v="0.1"/>
    <n v="1.4"/>
  </r>
  <r>
    <x v="5"/>
    <x v="0"/>
    <x v="4"/>
    <s v="E2402"/>
    <x v="4"/>
    <x v="0"/>
    <n v="275"/>
    <n v="236"/>
    <n v="1332227"/>
    <n v="0.2"/>
    <n v="0.2"/>
    <n v="1.2"/>
  </r>
  <r>
    <x v="5"/>
    <x v="0"/>
    <x v="5"/>
    <n v="97605"/>
    <x v="0"/>
    <x v="0"/>
    <n v="112"/>
    <n v="79"/>
    <n v="1302280"/>
    <n v="0.1"/>
    <n v="0.1"/>
    <n v="1.4"/>
  </r>
  <r>
    <x v="5"/>
    <x v="0"/>
    <x v="5"/>
    <n v="97606"/>
    <x v="1"/>
    <x v="0"/>
    <n v="44"/>
    <n v="33"/>
    <n v="1302280"/>
    <n v="0"/>
    <n v="0"/>
    <n v="1.3"/>
  </r>
  <r>
    <x v="5"/>
    <x v="0"/>
    <x v="5"/>
    <s v="A6550"/>
    <x v="2"/>
    <x v="0"/>
    <n v="264"/>
    <n v="213"/>
    <n v="1302280"/>
    <n v="0.2"/>
    <n v="0.2"/>
    <n v="1.2"/>
  </r>
  <r>
    <x v="5"/>
    <x v="0"/>
    <x v="5"/>
    <s v="A7000"/>
    <x v="3"/>
    <x v="0"/>
    <n v="315"/>
    <n v="263"/>
    <n v="1302280"/>
    <n v="0.2"/>
    <n v="0.2"/>
    <n v="1.2"/>
  </r>
  <r>
    <x v="5"/>
    <x v="0"/>
    <x v="5"/>
    <s v="E2402"/>
    <x v="4"/>
    <x v="0"/>
    <n v="276"/>
    <n v="228"/>
    <n v="1302280"/>
    <n v="0.2"/>
    <n v="0.2"/>
    <n v="1.2"/>
  </r>
  <r>
    <x v="5"/>
    <x v="0"/>
    <x v="1"/>
    <n v="97605"/>
    <x v="0"/>
    <x v="0"/>
    <n v="159"/>
    <n v="135"/>
    <n v="1341133"/>
    <n v="0.1"/>
    <n v="0.1"/>
    <n v="1.2"/>
  </r>
  <r>
    <x v="5"/>
    <x v="0"/>
    <x v="1"/>
    <n v="97606"/>
    <x v="1"/>
    <x v="0"/>
    <n v="67"/>
    <n v="49"/>
    <n v="1341133"/>
    <n v="0"/>
    <n v="0"/>
    <n v="1.4"/>
  </r>
  <r>
    <x v="5"/>
    <x v="0"/>
    <x v="1"/>
    <s v="A6550"/>
    <x v="2"/>
    <x v="0"/>
    <n v="323"/>
    <n v="288"/>
    <n v="1341133"/>
    <n v="0.2"/>
    <n v="0.2"/>
    <n v="1.1000000000000001"/>
  </r>
  <r>
    <x v="5"/>
    <x v="0"/>
    <x v="1"/>
    <s v="A7000"/>
    <x v="3"/>
    <x v="0"/>
    <n v="362"/>
    <n v="329"/>
    <n v="1341133"/>
    <n v="0.2"/>
    <n v="0.3"/>
    <n v="1.1000000000000001"/>
  </r>
  <r>
    <x v="5"/>
    <x v="0"/>
    <x v="1"/>
    <s v="E2402"/>
    <x v="4"/>
    <x v="0"/>
    <n v="374"/>
    <n v="333"/>
    <n v="1341133"/>
    <n v="0.2"/>
    <n v="0.3"/>
    <n v="1.1000000000000001"/>
  </r>
  <r>
    <x v="5"/>
    <x v="0"/>
    <x v="2"/>
    <n v="97605"/>
    <x v="0"/>
    <x v="0"/>
    <n v="180"/>
    <n v="152"/>
    <n v="1379316"/>
    <n v="0.1"/>
    <n v="0.1"/>
    <n v="1.2"/>
  </r>
  <r>
    <x v="5"/>
    <x v="0"/>
    <x v="2"/>
    <n v="97606"/>
    <x v="1"/>
    <x v="0"/>
    <n v="82"/>
    <n v="70"/>
    <n v="1379316"/>
    <n v="0.1"/>
    <n v="0.1"/>
    <n v="1.2"/>
  </r>
  <r>
    <x v="5"/>
    <x v="0"/>
    <x v="2"/>
    <s v="A6550"/>
    <x v="2"/>
    <x v="0"/>
    <n v="294"/>
    <n v="262"/>
    <n v="1379316"/>
    <n v="0.2"/>
    <n v="0.2"/>
    <n v="1.1000000000000001"/>
  </r>
  <r>
    <x v="5"/>
    <x v="0"/>
    <x v="2"/>
    <s v="A7000"/>
    <x v="3"/>
    <x v="0"/>
    <n v="373"/>
    <n v="332"/>
    <n v="1379316"/>
    <n v="0.2"/>
    <n v="0.3"/>
    <n v="1.1000000000000001"/>
  </r>
  <r>
    <x v="5"/>
    <x v="0"/>
    <x v="2"/>
    <s v="E2402"/>
    <x v="4"/>
    <x v="0"/>
    <n v="367"/>
    <n v="316"/>
    <n v="1379316"/>
    <n v="0.2"/>
    <n v="0.3"/>
    <n v="1.2"/>
  </r>
  <r>
    <x v="5"/>
    <x v="0"/>
    <x v="0"/>
    <n v="97605"/>
    <x v="0"/>
    <x v="0"/>
    <n v="175"/>
    <n v="151"/>
    <n v="1429841"/>
    <n v="0.1"/>
    <n v="0.1"/>
    <n v="1.2"/>
  </r>
  <r>
    <x v="5"/>
    <x v="0"/>
    <x v="0"/>
    <n v="97606"/>
    <x v="1"/>
    <x v="0"/>
    <n v="82"/>
    <n v="65"/>
    <n v="1429841"/>
    <n v="0"/>
    <n v="0.1"/>
    <n v="1.3"/>
  </r>
  <r>
    <x v="5"/>
    <x v="0"/>
    <x v="0"/>
    <s v="A6550"/>
    <x v="2"/>
    <x v="0"/>
    <n v="255"/>
    <n v="239"/>
    <n v="1429841"/>
    <n v="0.2"/>
    <n v="0.2"/>
    <n v="1.1000000000000001"/>
  </r>
  <r>
    <x v="5"/>
    <x v="0"/>
    <x v="0"/>
    <s v="A7000"/>
    <x v="3"/>
    <x v="0"/>
    <n v="328"/>
    <n v="307"/>
    <n v="1429841"/>
    <n v="0.2"/>
    <n v="0.2"/>
    <n v="1.1000000000000001"/>
  </r>
  <r>
    <x v="5"/>
    <x v="0"/>
    <x v="0"/>
    <s v="E2402"/>
    <x v="4"/>
    <x v="0"/>
    <n v="310"/>
    <n v="281"/>
    <n v="1429841"/>
    <n v="0.2"/>
    <n v="0.2"/>
    <n v="1.1000000000000001"/>
  </r>
  <r>
    <x v="5"/>
    <x v="0"/>
    <x v="6"/>
    <n v="97605"/>
    <x v="0"/>
    <x v="0"/>
    <n v="151"/>
    <n v="124"/>
    <n v="1474941"/>
    <n v="0.1"/>
    <n v="0.1"/>
    <n v="1.2"/>
  </r>
  <r>
    <x v="5"/>
    <x v="0"/>
    <x v="6"/>
    <n v="97606"/>
    <x v="1"/>
    <x v="0"/>
    <n v="59"/>
    <n v="51"/>
    <n v="1474941"/>
    <n v="0"/>
    <n v="0"/>
    <n v="1.2"/>
  </r>
  <r>
    <x v="5"/>
    <x v="0"/>
    <x v="6"/>
    <s v="A6550"/>
    <x v="2"/>
    <x v="0"/>
    <n v="168"/>
    <n v="155"/>
    <n v="1474941"/>
    <n v="0.1"/>
    <n v="0.1"/>
    <n v="1.1000000000000001"/>
  </r>
  <r>
    <x v="5"/>
    <x v="0"/>
    <x v="6"/>
    <s v="A7000"/>
    <x v="3"/>
    <x v="0"/>
    <n v="233"/>
    <n v="209"/>
    <n v="1474941"/>
    <n v="0.1"/>
    <n v="0.2"/>
    <n v="1.1000000000000001"/>
  </r>
  <r>
    <x v="5"/>
    <x v="0"/>
    <x v="6"/>
    <s v="E2402"/>
    <x v="4"/>
    <x v="0"/>
    <n v="201"/>
    <n v="183"/>
    <n v="1474941"/>
    <n v="0.1"/>
    <n v="0.1"/>
    <n v="1.1000000000000001"/>
  </r>
  <r>
    <x v="5"/>
    <x v="1"/>
    <x v="3"/>
    <n v="97605"/>
    <x v="0"/>
    <x v="0"/>
    <n v="1"/>
    <n v="1"/>
    <n v="948957"/>
    <n v="0"/>
    <n v="0"/>
    <n v="1"/>
  </r>
  <r>
    <x v="5"/>
    <x v="1"/>
    <x v="3"/>
    <s v="A6550"/>
    <x v="2"/>
    <x v="0"/>
    <n v="255"/>
    <n v="201"/>
    <n v="948957"/>
    <n v="0.2"/>
    <n v="0.3"/>
    <n v="1.3"/>
  </r>
  <r>
    <x v="5"/>
    <x v="1"/>
    <x v="3"/>
    <s v="A7000"/>
    <x v="3"/>
    <x v="0"/>
    <n v="108"/>
    <n v="78"/>
    <n v="948957"/>
    <n v="0.1"/>
    <n v="0.1"/>
    <n v="1.4"/>
  </r>
  <r>
    <x v="5"/>
    <x v="1"/>
    <x v="3"/>
    <s v="E2402"/>
    <x v="4"/>
    <x v="0"/>
    <n v="255"/>
    <n v="219"/>
    <n v="948957"/>
    <n v="0.2"/>
    <n v="0.3"/>
    <n v="1.2"/>
  </r>
  <r>
    <x v="5"/>
    <x v="1"/>
    <x v="4"/>
    <n v="97605"/>
    <x v="0"/>
    <x v="0"/>
    <n v="7"/>
    <n v="6"/>
    <n v="983538"/>
    <n v="0"/>
    <n v="0"/>
    <n v="1.2"/>
  </r>
  <r>
    <x v="5"/>
    <x v="1"/>
    <x v="4"/>
    <n v="97606"/>
    <x v="1"/>
    <x v="0"/>
    <n v="9"/>
    <n v="9"/>
    <n v="983538"/>
    <n v="0"/>
    <n v="0"/>
    <n v="1"/>
  </r>
  <r>
    <x v="5"/>
    <x v="1"/>
    <x v="4"/>
    <s v="A6550"/>
    <x v="2"/>
    <x v="0"/>
    <n v="324"/>
    <n v="259"/>
    <n v="983538"/>
    <n v="0.3"/>
    <n v="0.3"/>
    <n v="1.3"/>
  </r>
  <r>
    <x v="5"/>
    <x v="1"/>
    <x v="4"/>
    <s v="A7000"/>
    <x v="3"/>
    <x v="0"/>
    <n v="121"/>
    <n v="94"/>
    <n v="983538"/>
    <n v="0.1"/>
    <n v="0.1"/>
    <n v="1.3"/>
  </r>
  <r>
    <x v="5"/>
    <x v="1"/>
    <x v="4"/>
    <s v="E2402"/>
    <x v="4"/>
    <x v="0"/>
    <n v="311"/>
    <n v="270"/>
    <n v="983538"/>
    <n v="0.3"/>
    <n v="0.3"/>
    <n v="1.2"/>
  </r>
  <r>
    <x v="5"/>
    <x v="1"/>
    <x v="5"/>
    <n v="97605"/>
    <x v="0"/>
    <x v="0"/>
    <n v="105"/>
    <n v="87"/>
    <n v="975064"/>
    <n v="0.1"/>
    <n v="0.1"/>
    <n v="1.2"/>
  </r>
  <r>
    <x v="5"/>
    <x v="1"/>
    <x v="5"/>
    <n v="97606"/>
    <x v="1"/>
    <x v="0"/>
    <n v="38"/>
    <n v="31"/>
    <n v="975064"/>
    <n v="0"/>
    <n v="0"/>
    <n v="1.2"/>
  </r>
  <r>
    <x v="5"/>
    <x v="1"/>
    <x v="5"/>
    <s v="A6550"/>
    <x v="2"/>
    <x v="0"/>
    <n v="315"/>
    <n v="263"/>
    <n v="975064"/>
    <n v="0.3"/>
    <n v="0.3"/>
    <n v="1.2"/>
  </r>
  <r>
    <x v="5"/>
    <x v="1"/>
    <x v="5"/>
    <s v="A7000"/>
    <x v="3"/>
    <x v="0"/>
    <n v="370"/>
    <n v="318"/>
    <n v="975064"/>
    <n v="0.3"/>
    <n v="0.4"/>
    <n v="1.2"/>
  </r>
  <r>
    <x v="5"/>
    <x v="1"/>
    <x v="5"/>
    <s v="E2402"/>
    <x v="4"/>
    <x v="0"/>
    <n v="346"/>
    <n v="288"/>
    <n v="975064"/>
    <n v="0.3"/>
    <n v="0.4"/>
    <n v="1.2"/>
  </r>
  <r>
    <x v="5"/>
    <x v="1"/>
    <x v="1"/>
    <n v="97605"/>
    <x v="0"/>
    <x v="0"/>
    <n v="136"/>
    <n v="116"/>
    <n v="1023810"/>
    <n v="0.1"/>
    <n v="0.1"/>
    <n v="1.2"/>
  </r>
  <r>
    <x v="5"/>
    <x v="1"/>
    <x v="1"/>
    <n v="97606"/>
    <x v="1"/>
    <x v="0"/>
    <n v="56"/>
    <n v="47"/>
    <n v="1023810"/>
    <n v="0"/>
    <n v="0.1"/>
    <n v="1.2"/>
  </r>
  <r>
    <x v="5"/>
    <x v="1"/>
    <x v="1"/>
    <s v="A6550"/>
    <x v="2"/>
    <x v="0"/>
    <n v="289"/>
    <n v="264"/>
    <n v="1023810"/>
    <n v="0.3"/>
    <n v="0.3"/>
    <n v="1.1000000000000001"/>
  </r>
  <r>
    <x v="5"/>
    <x v="1"/>
    <x v="1"/>
    <s v="A7000"/>
    <x v="3"/>
    <x v="0"/>
    <n v="408"/>
    <n v="378"/>
    <n v="1023810"/>
    <n v="0.4"/>
    <n v="0.4"/>
    <n v="1.1000000000000001"/>
  </r>
  <r>
    <x v="5"/>
    <x v="1"/>
    <x v="1"/>
    <s v="E2402"/>
    <x v="4"/>
    <x v="0"/>
    <n v="366"/>
    <n v="326"/>
    <n v="1023810"/>
    <n v="0.3"/>
    <n v="0.4"/>
    <n v="1.1000000000000001"/>
  </r>
  <r>
    <x v="5"/>
    <x v="1"/>
    <x v="2"/>
    <n v="97605"/>
    <x v="0"/>
    <x v="0"/>
    <n v="184"/>
    <n v="159"/>
    <n v="1072571"/>
    <n v="0.1"/>
    <n v="0.2"/>
    <n v="1.2"/>
  </r>
  <r>
    <x v="5"/>
    <x v="1"/>
    <x v="2"/>
    <n v="97606"/>
    <x v="1"/>
    <x v="0"/>
    <n v="63"/>
    <n v="51"/>
    <n v="1072571"/>
    <n v="0"/>
    <n v="0.1"/>
    <n v="1.2"/>
  </r>
  <r>
    <x v="5"/>
    <x v="1"/>
    <x v="2"/>
    <s v="A6550"/>
    <x v="2"/>
    <x v="0"/>
    <n v="311"/>
    <n v="272"/>
    <n v="1072571"/>
    <n v="0.3"/>
    <n v="0.3"/>
    <n v="1.1000000000000001"/>
  </r>
  <r>
    <x v="5"/>
    <x v="1"/>
    <x v="2"/>
    <s v="A7000"/>
    <x v="3"/>
    <x v="0"/>
    <n v="431"/>
    <n v="381"/>
    <n v="1072571"/>
    <n v="0.4"/>
    <n v="0.4"/>
    <n v="1.1000000000000001"/>
  </r>
  <r>
    <x v="5"/>
    <x v="1"/>
    <x v="2"/>
    <s v="E2402"/>
    <x v="4"/>
    <x v="0"/>
    <n v="399"/>
    <n v="343"/>
    <n v="1072571"/>
    <n v="0.3"/>
    <n v="0.4"/>
    <n v="1.2"/>
  </r>
  <r>
    <x v="5"/>
    <x v="1"/>
    <x v="0"/>
    <n v="97605"/>
    <x v="0"/>
    <x v="0"/>
    <n v="191"/>
    <n v="169"/>
    <n v="1134905"/>
    <n v="0.1"/>
    <n v="0.2"/>
    <n v="1.1000000000000001"/>
  </r>
  <r>
    <x v="5"/>
    <x v="1"/>
    <x v="0"/>
    <n v="97606"/>
    <x v="1"/>
    <x v="0"/>
    <n v="67"/>
    <n v="56"/>
    <n v="1134905"/>
    <n v="0"/>
    <n v="0.1"/>
    <n v="1.2"/>
  </r>
  <r>
    <x v="5"/>
    <x v="1"/>
    <x v="0"/>
    <s v="A6550"/>
    <x v="2"/>
    <x v="0"/>
    <n v="339"/>
    <n v="305"/>
    <n v="1134905"/>
    <n v="0.3"/>
    <n v="0.3"/>
    <n v="1.1000000000000001"/>
  </r>
  <r>
    <x v="5"/>
    <x v="1"/>
    <x v="0"/>
    <s v="A7000"/>
    <x v="3"/>
    <x v="0"/>
    <n v="467"/>
    <n v="421"/>
    <n v="1134905"/>
    <n v="0.4"/>
    <n v="0.4"/>
    <n v="1.1000000000000001"/>
  </r>
  <r>
    <x v="5"/>
    <x v="1"/>
    <x v="0"/>
    <s v="E2402"/>
    <x v="4"/>
    <x v="0"/>
    <n v="405"/>
    <n v="359"/>
    <n v="1134905"/>
    <n v="0.3"/>
    <n v="0.4"/>
    <n v="1.1000000000000001"/>
  </r>
  <r>
    <x v="5"/>
    <x v="1"/>
    <x v="6"/>
    <n v="97605"/>
    <x v="0"/>
    <x v="0"/>
    <n v="147"/>
    <n v="121"/>
    <n v="1181848"/>
    <n v="0.1"/>
    <n v="0.1"/>
    <n v="1.2"/>
  </r>
  <r>
    <x v="5"/>
    <x v="1"/>
    <x v="6"/>
    <n v="97606"/>
    <x v="1"/>
    <x v="0"/>
    <n v="65"/>
    <n v="58"/>
    <n v="1181848"/>
    <n v="0"/>
    <n v="0.1"/>
    <n v="1.1000000000000001"/>
  </r>
  <r>
    <x v="5"/>
    <x v="1"/>
    <x v="6"/>
    <s v="A6550"/>
    <x v="2"/>
    <x v="0"/>
    <n v="234"/>
    <n v="219"/>
    <n v="1181848"/>
    <n v="0.2"/>
    <n v="0.2"/>
    <n v="1.1000000000000001"/>
  </r>
  <r>
    <x v="5"/>
    <x v="1"/>
    <x v="6"/>
    <s v="A7000"/>
    <x v="3"/>
    <x v="0"/>
    <n v="337"/>
    <n v="312"/>
    <n v="1181848"/>
    <n v="0.3"/>
    <n v="0.3"/>
    <n v="1.1000000000000001"/>
  </r>
  <r>
    <x v="5"/>
    <x v="1"/>
    <x v="6"/>
    <s v="E2402"/>
    <x v="4"/>
    <x v="0"/>
    <n v="278"/>
    <n v="257"/>
    <n v="1181848"/>
    <n v="0.2"/>
    <n v="0.2"/>
    <n v="1.1000000000000001"/>
  </r>
  <r>
    <x v="5"/>
    <x v="2"/>
    <x v="4"/>
    <s v="A6550"/>
    <x v="2"/>
    <x v="0"/>
    <n v="1"/>
    <n v="1"/>
    <n v="552"/>
    <n v="1.8"/>
    <n v="1.8"/>
    <n v="1"/>
  </r>
  <r>
    <x v="5"/>
    <x v="2"/>
    <x v="4"/>
    <s v="E2402"/>
    <x v="4"/>
    <x v="0"/>
    <n v="1"/>
    <n v="1"/>
    <n v="552"/>
    <n v="1.8"/>
    <n v="1.8"/>
    <n v="1"/>
  </r>
  <r>
    <x v="5"/>
    <x v="2"/>
    <x v="2"/>
    <s v="A6550"/>
    <x v="2"/>
    <x v="0"/>
    <n v="3"/>
    <n v="1"/>
    <n v="863"/>
    <n v="1.2"/>
    <n v="3.5"/>
    <n v="3"/>
  </r>
  <r>
    <x v="5"/>
    <x v="2"/>
    <x v="2"/>
    <s v="A7000"/>
    <x v="3"/>
    <x v="0"/>
    <n v="3"/>
    <n v="1"/>
    <n v="863"/>
    <n v="1.2"/>
    <n v="3.5"/>
    <n v="3"/>
  </r>
  <r>
    <x v="5"/>
    <x v="2"/>
    <x v="2"/>
    <s v="E2402"/>
    <x v="4"/>
    <x v="0"/>
    <n v="4"/>
    <n v="2"/>
    <n v="863"/>
    <n v="2.2999999999999998"/>
    <n v="4.5999999999999996"/>
    <n v="2"/>
  </r>
  <r>
    <x v="0"/>
    <x v="0"/>
    <x v="1"/>
    <n v="97606"/>
    <x v="1"/>
    <x v="0"/>
    <n v="1"/>
    <n v="1"/>
    <n v="11448"/>
    <n v="0.1"/>
    <n v="0.1"/>
    <n v="1"/>
  </r>
  <r>
    <x v="0"/>
    <x v="0"/>
    <x v="6"/>
    <n v="97605"/>
    <x v="0"/>
    <x v="0"/>
    <n v="1"/>
    <n v="1"/>
    <n v="13676"/>
    <n v="0.1"/>
    <n v="0.1"/>
    <n v="1"/>
  </r>
  <r>
    <x v="0"/>
    <x v="1"/>
    <x v="6"/>
    <n v="97606"/>
    <x v="1"/>
    <x v="0"/>
    <n v="1"/>
    <n v="1"/>
    <n v="14222"/>
    <n v="0.1"/>
    <n v="0.1"/>
    <n v="1"/>
  </r>
  <r>
    <x v="1"/>
    <x v="0"/>
    <x v="5"/>
    <n v="97606"/>
    <x v="1"/>
    <x v="0"/>
    <n v="1"/>
    <n v="1"/>
    <n v="34026"/>
    <n v="0"/>
    <n v="0"/>
    <n v="1"/>
  </r>
  <r>
    <x v="1"/>
    <x v="0"/>
    <x v="2"/>
    <n v="97605"/>
    <x v="0"/>
    <x v="0"/>
    <n v="1"/>
    <n v="1"/>
    <n v="32437"/>
    <n v="0"/>
    <n v="0"/>
    <n v="1"/>
  </r>
  <r>
    <x v="1"/>
    <x v="0"/>
    <x v="6"/>
    <n v="97605"/>
    <x v="0"/>
    <x v="0"/>
    <n v="2"/>
    <n v="2"/>
    <n v="34105"/>
    <n v="0.1"/>
    <n v="0.1"/>
    <n v="1"/>
  </r>
  <r>
    <x v="1"/>
    <x v="0"/>
    <x v="6"/>
    <n v="97606"/>
    <x v="1"/>
    <x v="0"/>
    <n v="1"/>
    <n v="1"/>
    <n v="34105"/>
    <n v="0"/>
    <n v="0"/>
    <n v="1"/>
  </r>
  <r>
    <x v="1"/>
    <x v="1"/>
    <x v="2"/>
    <n v="97605"/>
    <x v="0"/>
    <x v="0"/>
    <n v="3"/>
    <n v="2"/>
    <n v="33982"/>
    <n v="0.1"/>
    <n v="0.1"/>
    <n v="1.5"/>
  </r>
  <r>
    <x v="1"/>
    <x v="1"/>
    <x v="0"/>
    <n v="97605"/>
    <x v="0"/>
    <x v="0"/>
    <n v="3"/>
    <n v="1"/>
    <n v="33876"/>
    <n v="0"/>
    <n v="0.1"/>
    <n v="3"/>
  </r>
  <r>
    <x v="1"/>
    <x v="1"/>
    <x v="6"/>
    <n v="97606"/>
    <x v="1"/>
    <x v="0"/>
    <n v="1"/>
    <n v="1"/>
    <n v="35510"/>
    <n v="0"/>
    <n v="0"/>
    <n v="1"/>
  </r>
  <r>
    <x v="2"/>
    <x v="0"/>
    <x v="2"/>
    <n v="97605"/>
    <x v="0"/>
    <x v="0"/>
    <n v="4"/>
    <n v="1"/>
    <n v="11318"/>
    <n v="0.1"/>
    <n v="0.4"/>
    <n v="4"/>
  </r>
  <r>
    <x v="2"/>
    <x v="1"/>
    <x v="1"/>
    <n v="97605"/>
    <x v="0"/>
    <x v="0"/>
    <n v="4"/>
    <n v="1"/>
    <n v="10272"/>
    <n v="0.1"/>
    <n v="0.4"/>
    <n v="4"/>
  </r>
  <r>
    <x v="2"/>
    <x v="1"/>
    <x v="0"/>
    <n v="97605"/>
    <x v="0"/>
    <x v="0"/>
    <n v="3"/>
    <n v="1"/>
    <n v="10889"/>
    <n v="0.1"/>
    <n v="0.3"/>
    <n v="3"/>
  </r>
  <r>
    <x v="2"/>
    <x v="1"/>
    <x v="6"/>
    <n v="97606"/>
    <x v="1"/>
    <x v="0"/>
    <n v="2"/>
    <n v="2"/>
    <n v="11889"/>
    <n v="0.2"/>
    <n v="0.2"/>
    <n v="1"/>
  </r>
  <r>
    <x v="3"/>
    <x v="0"/>
    <x v="7"/>
    <s v="A7000"/>
    <x v="3"/>
    <x v="0"/>
    <n v="1"/>
    <n v="1"/>
    <n v="88539"/>
    <n v="0"/>
    <n v="0"/>
    <n v="1"/>
  </r>
  <r>
    <x v="3"/>
    <x v="0"/>
    <x v="5"/>
    <n v="97605"/>
    <x v="0"/>
    <x v="0"/>
    <n v="2"/>
    <n v="1"/>
    <n v="78652"/>
    <n v="0"/>
    <n v="0"/>
    <n v="2"/>
  </r>
  <r>
    <x v="3"/>
    <x v="0"/>
    <x v="1"/>
    <n v="97605"/>
    <x v="0"/>
    <x v="0"/>
    <n v="3"/>
    <n v="2"/>
    <n v="77396"/>
    <n v="0"/>
    <n v="0"/>
    <n v="1.5"/>
  </r>
  <r>
    <x v="3"/>
    <x v="0"/>
    <x v="2"/>
    <n v="97606"/>
    <x v="1"/>
    <x v="0"/>
    <n v="2"/>
    <n v="1"/>
    <n v="79230"/>
    <n v="0"/>
    <n v="0"/>
    <n v="2"/>
  </r>
  <r>
    <x v="3"/>
    <x v="0"/>
    <x v="0"/>
    <n v="97605"/>
    <x v="0"/>
    <x v="0"/>
    <n v="5"/>
    <n v="3"/>
    <n v="83546"/>
    <n v="0"/>
    <n v="0.1"/>
    <n v="1.7"/>
  </r>
  <r>
    <x v="3"/>
    <x v="0"/>
    <x v="0"/>
    <n v="97606"/>
    <x v="1"/>
    <x v="0"/>
    <n v="9"/>
    <n v="4"/>
    <n v="83546"/>
    <n v="0"/>
    <n v="0.1"/>
    <n v="2.2000000000000002"/>
  </r>
  <r>
    <x v="3"/>
    <x v="0"/>
    <x v="6"/>
    <n v="97605"/>
    <x v="0"/>
    <x v="0"/>
    <n v="2"/>
    <n v="1"/>
    <n v="91922"/>
    <n v="0"/>
    <n v="0"/>
    <n v="2"/>
  </r>
  <r>
    <x v="3"/>
    <x v="0"/>
    <x v="6"/>
    <n v="97606"/>
    <x v="1"/>
    <x v="0"/>
    <n v="4"/>
    <n v="3"/>
    <n v="91922"/>
    <n v="0"/>
    <n v="0"/>
    <n v="1.3"/>
  </r>
  <r>
    <x v="3"/>
    <x v="1"/>
    <x v="5"/>
    <n v="97605"/>
    <x v="0"/>
    <x v="0"/>
    <n v="3"/>
    <n v="2"/>
    <n v="62328"/>
    <n v="0"/>
    <n v="0"/>
    <n v="1.5"/>
  </r>
  <r>
    <x v="3"/>
    <x v="1"/>
    <x v="1"/>
    <n v="97605"/>
    <x v="0"/>
    <x v="0"/>
    <n v="1"/>
    <n v="1"/>
    <n v="60831"/>
    <n v="0"/>
    <n v="0"/>
    <n v="1"/>
  </r>
  <r>
    <x v="3"/>
    <x v="1"/>
    <x v="2"/>
    <n v="97605"/>
    <x v="0"/>
    <x v="0"/>
    <n v="18"/>
    <n v="6"/>
    <n v="63250"/>
    <n v="0.1"/>
    <n v="0.3"/>
    <n v="3"/>
  </r>
  <r>
    <x v="3"/>
    <x v="1"/>
    <x v="2"/>
    <n v="97606"/>
    <x v="1"/>
    <x v="0"/>
    <n v="2"/>
    <n v="1"/>
    <n v="63250"/>
    <n v="0"/>
    <n v="0"/>
    <n v="2"/>
  </r>
  <r>
    <x v="3"/>
    <x v="1"/>
    <x v="0"/>
    <n v="97605"/>
    <x v="0"/>
    <x v="0"/>
    <n v="3"/>
    <n v="2"/>
    <n v="67658"/>
    <n v="0"/>
    <n v="0"/>
    <n v="1.5"/>
  </r>
  <r>
    <x v="3"/>
    <x v="1"/>
    <x v="0"/>
    <n v="97606"/>
    <x v="1"/>
    <x v="0"/>
    <n v="4"/>
    <n v="3"/>
    <n v="67658"/>
    <n v="0"/>
    <n v="0.1"/>
    <n v="1.3"/>
  </r>
  <r>
    <x v="3"/>
    <x v="1"/>
    <x v="6"/>
    <n v="97605"/>
    <x v="0"/>
    <x v="0"/>
    <n v="4"/>
    <n v="3"/>
    <n v="75205"/>
    <n v="0"/>
    <n v="0.1"/>
    <n v="1.3"/>
  </r>
  <r>
    <x v="4"/>
    <x v="0"/>
    <x v="4"/>
    <n v="97605"/>
    <x v="0"/>
    <x v="0"/>
    <n v="1"/>
    <n v="1"/>
    <n v="94059"/>
    <n v="0"/>
    <n v="0"/>
    <n v="1"/>
  </r>
  <r>
    <x v="4"/>
    <x v="0"/>
    <x v="5"/>
    <n v="97605"/>
    <x v="0"/>
    <x v="0"/>
    <n v="3"/>
    <n v="2"/>
    <n v="93465"/>
    <n v="0"/>
    <n v="0"/>
    <n v="1.5"/>
  </r>
  <r>
    <x v="4"/>
    <x v="0"/>
    <x v="5"/>
    <n v="97606"/>
    <x v="1"/>
    <x v="0"/>
    <n v="2"/>
    <n v="1"/>
    <n v="93465"/>
    <n v="0"/>
    <n v="0"/>
    <n v="2"/>
  </r>
  <r>
    <x v="4"/>
    <x v="0"/>
    <x v="1"/>
    <n v="97605"/>
    <x v="0"/>
    <x v="0"/>
    <n v="9"/>
    <n v="6"/>
    <n v="93251"/>
    <n v="0.1"/>
    <n v="0.1"/>
    <n v="1.5"/>
  </r>
  <r>
    <x v="4"/>
    <x v="0"/>
    <x v="1"/>
    <n v="97606"/>
    <x v="1"/>
    <x v="0"/>
    <n v="4"/>
    <n v="3"/>
    <n v="93251"/>
    <n v="0"/>
    <n v="0"/>
    <n v="1.3"/>
  </r>
  <r>
    <x v="4"/>
    <x v="0"/>
    <x v="2"/>
    <n v="97605"/>
    <x v="0"/>
    <x v="0"/>
    <n v="5"/>
    <n v="2"/>
    <n v="95095"/>
    <n v="0"/>
    <n v="0.1"/>
    <n v="2.5"/>
  </r>
  <r>
    <x v="4"/>
    <x v="0"/>
    <x v="2"/>
    <n v="97606"/>
    <x v="1"/>
    <x v="0"/>
    <n v="1"/>
    <n v="1"/>
    <n v="95095"/>
    <n v="0"/>
    <n v="0"/>
    <n v="1"/>
  </r>
  <r>
    <x v="4"/>
    <x v="0"/>
    <x v="2"/>
    <s v="A7000"/>
    <x v="3"/>
    <x v="0"/>
    <n v="1"/>
    <n v="1"/>
    <n v="95095"/>
    <n v="0"/>
    <n v="0"/>
    <n v="1"/>
  </r>
  <r>
    <x v="4"/>
    <x v="0"/>
    <x v="0"/>
    <n v="97605"/>
    <x v="0"/>
    <x v="0"/>
    <n v="6"/>
    <n v="4"/>
    <n v="98948"/>
    <n v="0"/>
    <n v="0.1"/>
    <n v="1.5"/>
  </r>
  <r>
    <x v="4"/>
    <x v="0"/>
    <x v="0"/>
    <n v="97606"/>
    <x v="1"/>
    <x v="0"/>
    <n v="3"/>
    <n v="2"/>
    <n v="98948"/>
    <n v="0"/>
    <n v="0"/>
    <n v="1.5"/>
  </r>
  <r>
    <x v="4"/>
    <x v="0"/>
    <x v="6"/>
    <n v="97605"/>
    <x v="0"/>
    <x v="0"/>
    <n v="16"/>
    <n v="9"/>
    <n v="108073"/>
    <n v="0.1"/>
    <n v="0.1"/>
    <n v="1.8"/>
  </r>
  <r>
    <x v="4"/>
    <x v="0"/>
    <x v="6"/>
    <n v="97606"/>
    <x v="1"/>
    <x v="0"/>
    <n v="1"/>
    <n v="1"/>
    <n v="108073"/>
    <n v="0"/>
    <n v="0"/>
    <n v="1"/>
  </r>
  <r>
    <x v="4"/>
    <x v="1"/>
    <x v="4"/>
    <n v="97605"/>
    <x v="0"/>
    <x v="0"/>
    <n v="2"/>
    <n v="2"/>
    <n v="81188"/>
    <n v="0"/>
    <n v="0"/>
    <n v="1"/>
  </r>
  <r>
    <x v="4"/>
    <x v="1"/>
    <x v="4"/>
    <n v="97606"/>
    <x v="1"/>
    <x v="0"/>
    <n v="2"/>
    <n v="1"/>
    <n v="81188"/>
    <n v="0"/>
    <n v="0"/>
    <n v="2"/>
  </r>
  <r>
    <x v="4"/>
    <x v="1"/>
    <x v="5"/>
    <n v="97605"/>
    <x v="0"/>
    <x v="0"/>
    <n v="1"/>
    <n v="1"/>
    <n v="80191"/>
    <n v="0"/>
    <n v="0"/>
    <n v="1"/>
  </r>
  <r>
    <x v="4"/>
    <x v="1"/>
    <x v="1"/>
    <n v="97605"/>
    <x v="0"/>
    <x v="0"/>
    <n v="3"/>
    <n v="2"/>
    <n v="79591"/>
    <n v="0"/>
    <n v="0"/>
    <n v="1.5"/>
  </r>
  <r>
    <x v="4"/>
    <x v="1"/>
    <x v="2"/>
    <n v="97605"/>
    <x v="0"/>
    <x v="0"/>
    <n v="2"/>
    <n v="2"/>
    <n v="80797"/>
    <n v="0"/>
    <n v="0"/>
    <n v="1"/>
  </r>
  <r>
    <x v="4"/>
    <x v="1"/>
    <x v="2"/>
    <n v="97606"/>
    <x v="1"/>
    <x v="0"/>
    <n v="1"/>
    <n v="1"/>
    <n v="80797"/>
    <n v="0"/>
    <n v="0"/>
    <n v="1"/>
  </r>
  <r>
    <x v="4"/>
    <x v="1"/>
    <x v="0"/>
    <n v="97605"/>
    <x v="0"/>
    <x v="0"/>
    <n v="11"/>
    <n v="8"/>
    <n v="83885"/>
    <n v="0.1"/>
    <n v="0.1"/>
    <n v="1.4"/>
  </r>
  <r>
    <x v="4"/>
    <x v="1"/>
    <x v="0"/>
    <n v="97606"/>
    <x v="1"/>
    <x v="0"/>
    <n v="6"/>
    <n v="3"/>
    <n v="83885"/>
    <n v="0"/>
    <n v="0.1"/>
    <n v="2"/>
  </r>
  <r>
    <x v="4"/>
    <x v="1"/>
    <x v="6"/>
    <n v="97605"/>
    <x v="0"/>
    <x v="0"/>
    <n v="4"/>
    <n v="3"/>
    <n v="91468"/>
    <n v="0"/>
    <n v="0"/>
    <n v="1.3"/>
  </r>
  <r>
    <x v="4"/>
    <x v="1"/>
    <x v="6"/>
    <n v="97606"/>
    <x v="1"/>
    <x v="0"/>
    <n v="3"/>
    <n v="3"/>
    <n v="91468"/>
    <n v="0"/>
    <n v="0"/>
    <n v="1"/>
  </r>
  <r>
    <x v="5"/>
    <x v="0"/>
    <x v="1"/>
    <n v="97605"/>
    <x v="0"/>
    <x v="0"/>
    <n v="2"/>
    <n v="1"/>
    <n v="38685"/>
    <n v="0"/>
    <n v="0.1"/>
    <n v="2"/>
  </r>
  <r>
    <x v="5"/>
    <x v="0"/>
    <x v="2"/>
    <n v="97605"/>
    <x v="0"/>
    <x v="0"/>
    <n v="1"/>
    <n v="1"/>
    <n v="38561"/>
    <n v="0"/>
    <n v="0"/>
    <n v="1"/>
  </r>
  <r>
    <x v="5"/>
    <x v="0"/>
    <x v="2"/>
    <n v="97606"/>
    <x v="1"/>
    <x v="0"/>
    <n v="3"/>
    <n v="2"/>
    <n v="38561"/>
    <n v="0.1"/>
    <n v="0.1"/>
    <n v="1.5"/>
  </r>
  <r>
    <x v="5"/>
    <x v="0"/>
    <x v="2"/>
    <s v="E2402"/>
    <x v="4"/>
    <x v="0"/>
    <n v="1"/>
    <n v="1"/>
    <n v="38561"/>
    <n v="0"/>
    <n v="0"/>
    <n v="1"/>
  </r>
  <r>
    <x v="5"/>
    <x v="0"/>
    <x v="0"/>
    <n v="97605"/>
    <x v="0"/>
    <x v="0"/>
    <n v="11"/>
    <n v="6"/>
    <n v="39031"/>
    <n v="0.2"/>
    <n v="0.3"/>
    <n v="1.8"/>
  </r>
  <r>
    <x v="5"/>
    <x v="0"/>
    <x v="0"/>
    <n v="97606"/>
    <x v="1"/>
    <x v="0"/>
    <n v="4"/>
    <n v="2"/>
    <n v="39031"/>
    <n v="0.1"/>
    <n v="0.1"/>
    <n v="2"/>
  </r>
  <r>
    <x v="5"/>
    <x v="0"/>
    <x v="6"/>
    <n v="97605"/>
    <x v="0"/>
    <x v="0"/>
    <n v="9"/>
    <n v="4"/>
    <n v="41445"/>
    <n v="0.1"/>
    <n v="0.2"/>
    <n v="2.2000000000000002"/>
  </r>
  <r>
    <x v="5"/>
    <x v="0"/>
    <x v="6"/>
    <n v="97606"/>
    <x v="1"/>
    <x v="0"/>
    <n v="1"/>
    <n v="1"/>
    <n v="41445"/>
    <n v="0"/>
    <n v="0"/>
    <n v="1"/>
  </r>
  <r>
    <x v="5"/>
    <x v="1"/>
    <x v="5"/>
    <n v="97605"/>
    <x v="0"/>
    <x v="0"/>
    <n v="1"/>
    <n v="1"/>
    <n v="29727"/>
    <n v="0"/>
    <n v="0"/>
    <n v="1"/>
  </r>
  <r>
    <x v="5"/>
    <x v="1"/>
    <x v="1"/>
    <n v="97605"/>
    <x v="0"/>
    <x v="0"/>
    <n v="2"/>
    <n v="2"/>
    <n v="29621"/>
    <n v="0.1"/>
    <n v="0.1"/>
    <n v="1"/>
  </r>
  <r>
    <x v="5"/>
    <x v="1"/>
    <x v="1"/>
    <n v="97606"/>
    <x v="1"/>
    <x v="0"/>
    <n v="1"/>
    <n v="1"/>
    <n v="29621"/>
    <n v="0"/>
    <n v="0"/>
    <n v="1"/>
  </r>
  <r>
    <x v="5"/>
    <x v="1"/>
    <x v="2"/>
    <n v="97605"/>
    <x v="0"/>
    <x v="0"/>
    <n v="14"/>
    <n v="6"/>
    <n v="29881"/>
    <n v="0.2"/>
    <n v="0.5"/>
    <n v="2.2999999999999998"/>
  </r>
  <r>
    <x v="5"/>
    <x v="1"/>
    <x v="2"/>
    <n v="97606"/>
    <x v="1"/>
    <x v="0"/>
    <n v="6"/>
    <n v="3"/>
    <n v="29881"/>
    <n v="0.1"/>
    <n v="0.2"/>
    <n v="2"/>
  </r>
  <r>
    <x v="5"/>
    <x v="1"/>
    <x v="0"/>
    <n v="97605"/>
    <x v="0"/>
    <x v="0"/>
    <n v="4"/>
    <n v="2"/>
    <n v="30528"/>
    <n v="0.1"/>
    <n v="0.1"/>
    <n v="2"/>
  </r>
  <r>
    <x v="5"/>
    <x v="1"/>
    <x v="0"/>
    <n v="97606"/>
    <x v="1"/>
    <x v="0"/>
    <n v="1"/>
    <n v="1"/>
    <n v="30528"/>
    <n v="0"/>
    <n v="0"/>
    <n v="1"/>
  </r>
  <r>
    <x v="5"/>
    <x v="1"/>
    <x v="6"/>
    <n v="97605"/>
    <x v="0"/>
    <x v="0"/>
    <n v="8"/>
    <n v="6"/>
    <n v="32764"/>
    <n v="0.2"/>
    <n v="0.2"/>
    <n v="1.3"/>
  </r>
  <r>
    <x v="5"/>
    <x v="1"/>
    <x v="6"/>
    <n v="97606"/>
    <x v="1"/>
    <x v="0"/>
    <n v="2"/>
    <n v="2"/>
    <n v="32764"/>
    <n v="0.1"/>
    <n v="0.1"/>
    <n v="1"/>
  </r>
  <r>
    <x v="5"/>
    <x v="1"/>
    <x v="6"/>
    <s v="A7000"/>
    <x v="3"/>
    <x v="0"/>
    <n v="1"/>
    <n v="1"/>
    <n v="32764"/>
    <n v="0"/>
    <n v="0"/>
    <n v="1"/>
  </r>
  <r>
    <x v="0"/>
    <x v="0"/>
    <x v="4"/>
    <s v="A7000"/>
    <x v="3"/>
    <x v="0"/>
    <n v="1"/>
    <n v="1"/>
    <n v="10205"/>
    <n v="0.1"/>
    <n v="0.1"/>
    <n v="1"/>
  </r>
  <r>
    <x v="0"/>
    <x v="0"/>
    <x v="5"/>
    <s v="A7000"/>
    <x v="3"/>
    <x v="0"/>
    <n v="2"/>
    <n v="2"/>
    <n v="10281"/>
    <n v="0.2"/>
    <n v="0.2"/>
    <n v="1"/>
  </r>
  <r>
    <x v="0"/>
    <x v="0"/>
    <x v="2"/>
    <n v="97605"/>
    <x v="0"/>
    <x v="0"/>
    <n v="2"/>
    <n v="1"/>
    <n v="11425"/>
    <n v="0.1"/>
    <n v="0.2"/>
    <n v="2"/>
  </r>
  <r>
    <x v="0"/>
    <x v="0"/>
    <x v="2"/>
    <s v="A7000"/>
    <x v="3"/>
    <x v="0"/>
    <n v="9"/>
    <n v="4"/>
    <n v="11425"/>
    <n v="0.4"/>
    <n v="0.8"/>
    <n v="2.2000000000000002"/>
  </r>
  <r>
    <x v="0"/>
    <x v="0"/>
    <x v="0"/>
    <s v="A7000"/>
    <x v="3"/>
    <x v="0"/>
    <n v="26"/>
    <n v="7"/>
    <n v="12268"/>
    <n v="0.6"/>
    <n v="2.1"/>
    <n v="3.7"/>
  </r>
  <r>
    <x v="0"/>
    <x v="0"/>
    <x v="6"/>
    <s v="A7000"/>
    <x v="3"/>
    <x v="0"/>
    <n v="13"/>
    <n v="5"/>
    <n v="12270"/>
    <n v="0.4"/>
    <n v="1.1000000000000001"/>
    <n v="2.6"/>
  </r>
  <r>
    <x v="0"/>
    <x v="1"/>
    <x v="4"/>
    <s v="A6550"/>
    <x v="2"/>
    <x v="0"/>
    <n v="1"/>
    <n v="1"/>
    <n v="10481"/>
    <n v="0.1"/>
    <n v="0.1"/>
    <n v="1"/>
  </r>
  <r>
    <x v="0"/>
    <x v="1"/>
    <x v="4"/>
    <s v="A7000"/>
    <x v="3"/>
    <x v="0"/>
    <n v="3"/>
    <n v="1"/>
    <n v="10481"/>
    <n v="0.1"/>
    <n v="0.3"/>
    <n v="3"/>
  </r>
  <r>
    <x v="0"/>
    <x v="1"/>
    <x v="4"/>
    <s v="E2402"/>
    <x v="4"/>
    <x v="0"/>
    <n v="1"/>
    <n v="1"/>
    <n v="10481"/>
    <n v="0.1"/>
    <n v="0.1"/>
    <n v="1"/>
  </r>
  <r>
    <x v="0"/>
    <x v="1"/>
    <x v="1"/>
    <s v="A7000"/>
    <x v="3"/>
    <x v="0"/>
    <n v="2"/>
    <n v="2"/>
    <n v="11367"/>
    <n v="0.2"/>
    <n v="0.2"/>
    <n v="1"/>
  </r>
  <r>
    <x v="0"/>
    <x v="1"/>
    <x v="2"/>
    <s v="A7000"/>
    <x v="3"/>
    <x v="0"/>
    <n v="6"/>
    <n v="2"/>
    <n v="11688"/>
    <n v="0.2"/>
    <n v="0.5"/>
    <n v="3"/>
  </r>
  <r>
    <x v="0"/>
    <x v="1"/>
    <x v="0"/>
    <s v="A7000"/>
    <x v="3"/>
    <x v="0"/>
    <n v="14"/>
    <n v="5"/>
    <n v="12782"/>
    <n v="0.4"/>
    <n v="1.1000000000000001"/>
    <n v="2.8"/>
  </r>
  <r>
    <x v="0"/>
    <x v="1"/>
    <x v="6"/>
    <s v="A7000"/>
    <x v="3"/>
    <x v="0"/>
    <n v="11"/>
    <n v="2"/>
    <n v="12774"/>
    <n v="0.2"/>
    <n v="0.9"/>
    <n v="5.5"/>
  </r>
  <r>
    <x v="6"/>
    <x v="0"/>
    <x v="0"/>
    <s v="A7000"/>
    <x v="3"/>
    <x v="0"/>
    <n v="8"/>
    <n v="2"/>
    <n v="10328"/>
    <n v="0.2"/>
    <n v="0.8"/>
    <n v="4"/>
  </r>
  <r>
    <x v="6"/>
    <x v="0"/>
    <x v="6"/>
    <s v="A7000"/>
    <x v="3"/>
    <x v="0"/>
    <n v="17"/>
    <n v="5"/>
    <n v="10595"/>
    <n v="0.5"/>
    <n v="1.6"/>
    <n v="3.4"/>
  </r>
  <r>
    <x v="6"/>
    <x v="1"/>
    <x v="5"/>
    <s v="A7000"/>
    <x v="3"/>
    <x v="0"/>
    <n v="1"/>
    <n v="1"/>
    <n v="8954"/>
    <n v="0.1"/>
    <n v="0.1"/>
    <n v="1"/>
  </r>
  <r>
    <x v="6"/>
    <x v="1"/>
    <x v="6"/>
    <s v="A7000"/>
    <x v="3"/>
    <x v="0"/>
    <n v="23"/>
    <n v="4"/>
    <n v="10894"/>
    <n v="0.4"/>
    <n v="2.1"/>
    <n v="5.8"/>
  </r>
  <r>
    <x v="1"/>
    <x v="0"/>
    <x v="1"/>
    <s v="A6550"/>
    <x v="2"/>
    <x v="0"/>
    <n v="2"/>
    <n v="2"/>
    <n v="14917"/>
    <n v="0.1"/>
    <n v="0.1"/>
    <n v="1"/>
  </r>
  <r>
    <x v="1"/>
    <x v="0"/>
    <x v="1"/>
    <s v="E2402"/>
    <x v="4"/>
    <x v="0"/>
    <n v="2"/>
    <n v="2"/>
    <n v="14917"/>
    <n v="0.1"/>
    <n v="0.1"/>
    <n v="1"/>
  </r>
  <r>
    <x v="1"/>
    <x v="0"/>
    <x v="2"/>
    <s v="A7000"/>
    <x v="3"/>
    <x v="0"/>
    <n v="2"/>
    <n v="1"/>
    <n v="14921"/>
    <n v="0.1"/>
    <n v="0.1"/>
    <n v="2"/>
  </r>
  <r>
    <x v="1"/>
    <x v="0"/>
    <x v="0"/>
    <n v="97605"/>
    <x v="0"/>
    <x v="0"/>
    <n v="1"/>
    <n v="1"/>
    <n v="16093"/>
    <n v="0.1"/>
    <n v="0.1"/>
    <n v="1"/>
  </r>
  <r>
    <x v="1"/>
    <x v="0"/>
    <x v="0"/>
    <s v="A6550"/>
    <x v="2"/>
    <x v="0"/>
    <n v="2"/>
    <n v="2"/>
    <n v="16093"/>
    <n v="0.1"/>
    <n v="0.1"/>
    <n v="1"/>
  </r>
  <r>
    <x v="1"/>
    <x v="0"/>
    <x v="0"/>
    <s v="A7000"/>
    <x v="3"/>
    <x v="0"/>
    <n v="11"/>
    <n v="2"/>
    <n v="16093"/>
    <n v="0.1"/>
    <n v="0.7"/>
    <n v="5.5"/>
  </r>
  <r>
    <x v="1"/>
    <x v="0"/>
    <x v="0"/>
    <s v="E2402"/>
    <x v="4"/>
    <x v="0"/>
    <n v="2"/>
    <n v="2"/>
    <n v="16093"/>
    <n v="0.1"/>
    <n v="0.1"/>
    <n v="1"/>
  </r>
  <r>
    <x v="1"/>
    <x v="0"/>
    <x v="6"/>
    <s v="A6550"/>
    <x v="2"/>
    <x v="0"/>
    <n v="3"/>
    <n v="2"/>
    <n v="16576"/>
    <n v="0.1"/>
    <n v="0.2"/>
    <n v="1.5"/>
  </r>
  <r>
    <x v="1"/>
    <x v="0"/>
    <x v="6"/>
    <s v="A7000"/>
    <x v="3"/>
    <x v="0"/>
    <n v="2"/>
    <n v="1"/>
    <n v="16576"/>
    <n v="0.1"/>
    <n v="0.1"/>
    <n v="2"/>
  </r>
  <r>
    <x v="1"/>
    <x v="0"/>
    <x v="6"/>
    <s v="E2402"/>
    <x v="4"/>
    <x v="0"/>
    <n v="7"/>
    <n v="3"/>
    <n v="16576"/>
    <n v="0.2"/>
    <n v="0.4"/>
    <n v="2.2999999999999998"/>
  </r>
  <r>
    <x v="1"/>
    <x v="1"/>
    <x v="3"/>
    <s v="A6550"/>
    <x v="2"/>
    <x v="0"/>
    <n v="1"/>
    <n v="1"/>
    <n v="23284"/>
    <n v="0"/>
    <n v="0"/>
    <n v="1"/>
  </r>
  <r>
    <x v="1"/>
    <x v="1"/>
    <x v="3"/>
    <s v="E2402"/>
    <x v="4"/>
    <x v="0"/>
    <n v="1"/>
    <n v="1"/>
    <n v="23284"/>
    <n v="0"/>
    <n v="0"/>
    <n v="1"/>
  </r>
  <r>
    <x v="1"/>
    <x v="1"/>
    <x v="1"/>
    <n v="97605"/>
    <x v="0"/>
    <x v="0"/>
    <n v="1"/>
    <n v="1"/>
    <n v="15069"/>
    <n v="0.1"/>
    <n v="0.1"/>
    <n v="1"/>
  </r>
  <r>
    <x v="1"/>
    <x v="1"/>
    <x v="1"/>
    <n v="97606"/>
    <x v="1"/>
    <x v="0"/>
    <n v="1"/>
    <n v="1"/>
    <n v="15069"/>
    <n v="0.1"/>
    <n v="0.1"/>
    <n v="1"/>
  </r>
  <r>
    <x v="1"/>
    <x v="1"/>
    <x v="1"/>
    <s v="A6550"/>
    <x v="2"/>
    <x v="0"/>
    <n v="1"/>
    <n v="1"/>
    <n v="15069"/>
    <n v="0.1"/>
    <n v="0.1"/>
    <n v="1"/>
  </r>
  <r>
    <x v="1"/>
    <x v="1"/>
    <x v="1"/>
    <s v="A7000"/>
    <x v="3"/>
    <x v="0"/>
    <n v="2"/>
    <n v="2"/>
    <n v="15069"/>
    <n v="0.1"/>
    <n v="0.1"/>
    <n v="1"/>
  </r>
  <r>
    <x v="1"/>
    <x v="1"/>
    <x v="1"/>
    <s v="E2402"/>
    <x v="4"/>
    <x v="0"/>
    <n v="1"/>
    <n v="1"/>
    <n v="15069"/>
    <n v="0.1"/>
    <n v="0.1"/>
    <n v="1"/>
  </r>
  <r>
    <x v="1"/>
    <x v="1"/>
    <x v="2"/>
    <n v="97605"/>
    <x v="0"/>
    <x v="0"/>
    <n v="1"/>
    <n v="1"/>
    <n v="14827"/>
    <n v="0.1"/>
    <n v="0.1"/>
    <n v="1"/>
  </r>
  <r>
    <x v="1"/>
    <x v="1"/>
    <x v="2"/>
    <n v="97606"/>
    <x v="1"/>
    <x v="0"/>
    <n v="1"/>
    <n v="1"/>
    <n v="14827"/>
    <n v="0.1"/>
    <n v="0.1"/>
    <n v="1"/>
  </r>
  <r>
    <x v="1"/>
    <x v="1"/>
    <x v="2"/>
    <s v="A6550"/>
    <x v="2"/>
    <x v="0"/>
    <n v="10"/>
    <n v="5"/>
    <n v="14827"/>
    <n v="0.3"/>
    <n v="0.7"/>
    <n v="2"/>
  </r>
  <r>
    <x v="1"/>
    <x v="1"/>
    <x v="2"/>
    <s v="E2402"/>
    <x v="4"/>
    <x v="0"/>
    <n v="9"/>
    <n v="5"/>
    <n v="14827"/>
    <n v="0.3"/>
    <n v="0.6"/>
    <n v="1.8"/>
  </r>
  <r>
    <x v="1"/>
    <x v="1"/>
    <x v="0"/>
    <s v="A7000"/>
    <x v="3"/>
    <x v="0"/>
    <n v="2"/>
    <n v="1"/>
    <n v="16130"/>
    <n v="0.1"/>
    <n v="0.1"/>
    <n v="2"/>
  </r>
  <r>
    <x v="1"/>
    <x v="1"/>
    <x v="6"/>
    <n v="97606"/>
    <x v="1"/>
    <x v="0"/>
    <n v="1"/>
    <n v="1"/>
    <n v="16617"/>
    <n v="0.1"/>
    <n v="0.1"/>
    <n v="1"/>
  </r>
  <r>
    <x v="1"/>
    <x v="1"/>
    <x v="6"/>
    <s v="A6550"/>
    <x v="2"/>
    <x v="0"/>
    <n v="1"/>
    <n v="1"/>
    <n v="16617"/>
    <n v="0.1"/>
    <n v="0.1"/>
    <n v="1"/>
  </r>
  <r>
    <x v="1"/>
    <x v="1"/>
    <x v="6"/>
    <s v="A7000"/>
    <x v="3"/>
    <x v="0"/>
    <n v="10"/>
    <n v="3"/>
    <n v="16617"/>
    <n v="0.2"/>
    <n v="0.6"/>
    <n v="3.3"/>
  </r>
  <r>
    <x v="1"/>
    <x v="1"/>
    <x v="6"/>
    <s v="E2402"/>
    <x v="4"/>
    <x v="0"/>
    <n v="1"/>
    <n v="1"/>
    <n v="16617"/>
    <n v="0.1"/>
    <n v="0.1"/>
    <n v="1"/>
  </r>
  <r>
    <x v="2"/>
    <x v="0"/>
    <x v="5"/>
    <s v="A6550"/>
    <x v="2"/>
    <x v="0"/>
    <n v="1"/>
    <n v="1"/>
    <n v="3501"/>
    <n v="0.3"/>
    <n v="0.3"/>
    <n v="1"/>
  </r>
  <r>
    <x v="2"/>
    <x v="0"/>
    <x v="5"/>
    <s v="E2402"/>
    <x v="4"/>
    <x v="0"/>
    <n v="1"/>
    <n v="1"/>
    <n v="3501"/>
    <n v="0.3"/>
    <n v="0.3"/>
    <n v="1"/>
  </r>
  <r>
    <x v="2"/>
    <x v="0"/>
    <x v="2"/>
    <s v="A7000"/>
    <x v="3"/>
    <x v="0"/>
    <n v="2"/>
    <n v="1"/>
    <n v="3037"/>
    <n v="0.3"/>
    <n v="0.7"/>
    <n v="2"/>
  </r>
  <r>
    <x v="2"/>
    <x v="0"/>
    <x v="0"/>
    <s v="A6550"/>
    <x v="2"/>
    <x v="0"/>
    <n v="1"/>
    <n v="1"/>
    <n v="3628"/>
    <n v="0.3"/>
    <n v="0.3"/>
    <n v="1"/>
  </r>
  <r>
    <x v="2"/>
    <x v="0"/>
    <x v="0"/>
    <s v="A7000"/>
    <x v="3"/>
    <x v="0"/>
    <n v="9"/>
    <n v="1"/>
    <n v="3628"/>
    <n v="0.3"/>
    <n v="2.5"/>
    <n v="9"/>
  </r>
  <r>
    <x v="2"/>
    <x v="0"/>
    <x v="6"/>
    <s v="A6550"/>
    <x v="2"/>
    <x v="0"/>
    <n v="1"/>
    <n v="1"/>
    <n v="3867"/>
    <n v="0.3"/>
    <n v="0.3"/>
    <n v="1"/>
  </r>
  <r>
    <x v="2"/>
    <x v="0"/>
    <x v="6"/>
    <s v="A7000"/>
    <x v="3"/>
    <x v="0"/>
    <n v="13"/>
    <n v="2"/>
    <n v="3867"/>
    <n v="0.5"/>
    <n v="3.4"/>
    <n v="6.5"/>
  </r>
  <r>
    <x v="2"/>
    <x v="0"/>
    <x v="6"/>
    <s v="E2402"/>
    <x v="4"/>
    <x v="0"/>
    <n v="1"/>
    <n v="1"/>
    <n v="3867"/>
    <n v="0.3"/>
    <n v="0.3"/>
    <n v="1"/>
  </r>
  <r>
    <x v="2"/>
    <x v="1"/>
    <x v="2"/>
    <s v="A6550"/>
    <x v="2"/>
    <x v="0"/>
    <n v="2"/>
    <n v="1"/>
    <n v="1907"/>
    <n v="0.5"/>
    <n v="1"/>
    <n v="2"/>
  </r>
  <r>
    <x v="2"/>
    <x v="1"/>
    <x v="2"/>
    <s v="E2402"/>
    <x v="4"/>
    <x v="0"/>
    <n v="6"/>
    <n v="1"/>
    <n v="1907"/>
    <n v="0.5"/>
    <n v="3.1"/>
    <n v="6"/>
  </r>
  <r>
    <x v="2"/>
    <x v="1"/>
    <x v="0"/>
    <n v="97605"/>
    <x v="0"/>
    <x v="0"/>
    <n v="6"/>
    <n v="1"/>
    <n v="2276"/>
    <n v="0.4"/>
    <n v="2.6"/>
    <n v="6"/>
  </r>
  <r>
    <x v="2"/>
    <x v="1"/>
    <x v="0"/>
    <s v="A6550"/>
    <x v="2"/>
    <x v="0"/>
    <n v="1"/>
    <n v="1"/>
    <n v="2276"/>
    <n v="0.4"/>
    <n v="0.4"/>
    <n v="1"/>
  </r>
  <r>
    <x v="2"/>
    <x v="1"/>
    <x v="0"/>
    <s v="E2402"/>
    <x v="4"/>
    <x v="0"/>
    <n v="2"/>
    <n v="1"/>
    <n v="2276"/>
    <n v="0.4"/>
    <n v="0.9"/>
    <n v="2"/>
  </r>
  <r>
    <x v="3"/>
    <x v="0"/>
    <x v="3"/>
    <s v="A6550"/>
    <x v="2"/>
    <x v="0"/>
    <n v="1"/>
    <n v="1"/>
    <n v="45980"/>
    <n v="0"/>
    <n v="0"/>
    <n v="1"/>
  </r>
  <r>
    <x v="3"/>
    <x v="0"/>
    <x v="3"/>
    <s v="E2402"/>
    <x v="4"/>
    <x v="0"/>
    <n v="1"/>
    <n v="1"/>
    <n v="45980"/>
    <n v="0"/>
    <n v="0"/>
    <n v="1"/>
  </r>
  <r>
    <x v="3"/>
    <x v="0"/>
    <x v="4"/>
    <s v="A6550"/>
    <x v="2"/>
    <x v="0"/>
    <n v="3"/>
    <n v="3"/>
    <n v="23723"/>
    <n v="0.1"/>
    <n v="0.1"/>
    <n v="1"/>
  </r>
  <r>
    <x v="3"/>
    <x v="0"/>
    <x v="4"/>
    <s v="E2402"/>
    <x v="4"/>
    <x v="0"/>
    <n v="3"/>
    <n v="3"/>
    <n v="23723"/>
    <n v="0.1"/>
    <n v="0.1"/>
    <n v="1"/>
  </r>
  <r>
    <x v="3"/>
    <x v="0"/>
    <x v="5"/>
    <n v="97605"/>
    <x v="0"/>
    <x v="0"/>
    <n v="2"/>
    <n v="1"/>
    <n v="23417"/>
    <n v="0"/>
    <n v="0.1"/>
    <n v="2"/>
  </r>
  <r>
    <x v="3"/>
    <x v="0"/>
    <x v="5"/>
    <n v="97606"/>
    <x v="1"/>
    <x v="0"/>
    <n v="1"/>
    <n v="1"/>
    <n v="23417"/>
    <n v="0"/>
    <n v="0"/>
    <n v="1"/>
  </r>
  <r>
    <x v="3"/>
    <x v="0"/>
    <x v="5"/>
    <s v="A6550"/>
    <x v="2"/>
    <x v="0"/>
    <n v="4"/>
    <n v="3"/>
    <n v="23417"/>
    <n v="0.1"/>
    <n v="0.2"/>
    <n v="1.3"/>
  </r>
  <r>
    <x v="3"/>
    <x v="0"/>
    <x v="5"/>
    <s v="E2402"/>
    <x v="4"/>
    <x v="0"/>
    <n v="5"/>
    <n v="3"/>
    <n v="23417"/>
    <n v="0.1"/>
    <n v="0.2"/>
    <n v="1.7"/>
  </r>
  <r>
    <x v="3"/>
    <x v="0"/>
    <x v="1"/>
    <n v="97605"/>
    <x v="0"/>
    <x v="0"/>
    <n v="1"/>
    <n v="1"/>
    <n v="20619"/>
    <n v="0"/>
    <n v="0"/>
    <n v="1"/>
  </r>
  <r>
    <x v="3"/>
    <x v="0"/>
    <x v="1"/>
    <n v="97606"/>
    <x v="1"/>
    <x v="0"/>
    <n v="1"/>
    <n v="1"/>
    <n v="20619"/>
    <n v="0"/>
    <n v="0"/>
    <n v="1"/>
  </r>
  <r>
    <x v="3"/>
    <x v="0"/>
    <x v="1"/>
    <s v="A6550"/>
    <x v="2"/>
    <x v="0"/>
    <n v="7"/>
    <n v="5"/>
    <n v="20619"/>
    <n v="0.2"/>
    <n v="0.3"/>
    <n v="1.4"/>
  </r>
  <r>
    <x v="3"/>
    <x v="0"/>
    <x v="1"/>
    <s v="A7000"/>
    <x v="3"/>
    <x v="0"/>
    <n v="1"/>
    <n v="1"/>
    <n v="20619"/>
    <n v="0"/>
    <n v="0"/>
    <n v="1"/>
  </r>
  <r>
    <x v="3"/>
    <x v="0"/>
    <x v="1"/>
    <s v="E2402"/>
    <x v="4"/>
    <x v="0"/>
    <n v="8"/>
    <n v="6"/>
    <n v="20619"/>
    <n v="0.3"/>
    <n v="0.4"/>
    <n v="1.3"/>
  </r>
  <r>
    <x v="3"/>
    <x v="0"/>
    <x v="2"/>
    <n v="97605"/>
    <x v="0"/>
    <x v="0"/>
    <n v="1"/>
    <n v="1"/>
    <n v="20056"/>
    <n v="0"/>
    <n v="0"/>
    <n v="1"/>
  </r>
  <r>
    <x v="3"/>
    <x v="0"/>
    <x v="2"/>
    <n v="97606"/>
    <x v="1"/>
    <x v="0"/>
    <n v="1"/>
    <n v="1"/>
    <n v="20056"/>
    <n v="0"/>
    <n v="0"/>
    <n v="1"/>
  </r>
  <r>
    <x v="3"/>
    <x v="0"/>
    <x v="2"/>
    <s v="A6550"/>
    <x v="2"/>
    <x v="0"/>
    <n v="19"/>
    <n v="7"/>
    <n v="20056"/>
    <n v="0.3"/>
    <n v="0.9"/>
    <n v="2.7"/>
  </r>
  <r>
    <x v="3"/>
    <x v="0"/>
    <x v="2"/>
    <s v="E2402"/>
    <x v="4"/>
    <x v="0"/>
    <n v="16"/>
    <n v="8"/>
    <n v="20056"/>
    <n v="0.4"/>
    <n v="0.8"/>
    <n v="2"/>
  </r>
  <r>
    <x v="3"/>
    <x v="0"/>
    <x v="0"/>
    <n v="97605"/>
    <x v="0"/>
    <x v="0"/>
    <n v="16"/>
    <n v="4"/>
    <n v="23291"/>
    <n v="0.2"/>
    <n v="0.7"/>
    <n v="4"/>
  </r>
  <r>
    <x v="3"/>
    <x v="0"/>
    <x v="0"/>
    <n v="97606"/>
    <x v="1"/>
    <x v="0"/>
    <n v="4"/>
    <n v="2"/>
    <n v="23291"/>
    <n v="0.1"/>
    <n v="0.2"/>
    <n v="2"/>
  </r>
  <r>
    <x v="3"/>
    <x v="0"/>
    <x v="0"/>
    <s v="A6550"/>
    <x v="2"/>
    <x v="0"/>
    <n v="35"/>
    <n v="18"/>
    <n v="23291"/>
    <n v="0.8"/>
    <n v="1.5"/>
    <n v="1.9"/>
  </r>
  <r>
    <x v="3"/>
    <x v="0"/>
    <x v="0"/>
    <s v="E2402"/>
    <x v="4"/>
    <x v="0"/>
    <n v="51"/>
    <n v="17"/>
    <n v="23291"/>
    <n v="0.7"/>
    <n v="2.2000000000000002"/>
    <n v="3"/>
  </r>
  <r>
    <x v="3"/>
    <x v="0"/>
    <x v="6"/>
    <n v="97605"/>
    <x v="0"/>
    <x v="0"/>
    <n v="12"/>
    <n v="4"/>
    <n v="25505"/>
    <n v="0.2"/>
    <n v="0.5"/>
    <n v="3"/>
  </r>
  <r>
    <x v="3"/>
    <x v="0"/>
    <x v="6"/>
    <n v="97606"/>
    <x v="1"/>
    <x v="0"/>
    <n v="2"/>
    <n v="2"/>
    <n v="25505"/>
    <n v="0.1"/>
    <n v="0.1"/>
    <n v="1"/>
  </r>
  <r>
    <x v="3"/>
    <x v="0"/>
    <x v="6"/>
    <s v="A6550"/>
    <x v="2"/>
    <x v="0"/>
    <n v="21"/>
    <n v="11"/>
    <n v="25505"/>
    <n v="0.4"/>
    <n v="0.8"/>
    <n v="1.9"/>
  </r>
  <r>
    <x v="3"/>
    <x v="0"/>
    <x v="6"/>
    <s v="A7000"/>
    <x v="3"/>
    <x v="0"/>
    <n v="1"/>
    <n v="1"/>
    <n v="25505"/>
    <n v="0"/>
    <n v="0"/>
    <n v="1"/>
  </r>
  <r>
    <x v="3"/>
    <x v="0"/>
    <x v="6"/>
    <s v="E2402"/>
    <x v="4"/>
    <x v="0"/>
    <n v="35"/>
    <n v="12"/>
    <n v="25505"/>
    <n v="0.5"/>
    <n v="1.4"/>
    <n v="2.9"/>
  </r>
  <r>
    <x v="3"/>
    <x v="1"/>
    <x v="5"/>
    <s v="A6550"/>
    <x v="2"/>
    <x v="0"/>
    <n v="2"/>
    <n v="2"/>
    <n v="15537"/>
    <n v="0.1"/>
    <n v="0.1"/>
    <n v="1"/>
  </r>
  <r>
    <x v="3"/>
    <x v="1"/>
    <x v="5"/>
    <s v="E2402"/>
    <x v="4"/>
    <x v="0"/>
    <n v="2"/>
    <n v="2"/>
    <n v="15537"/>
    <n v="0.1"/>
    <n v="0.1"/>
    <n v="1"/>
  </r>
  <r>
    <x v="3"/>
    <x v="1"/>
    <x v="1"/>
    <n v="97606"/>
    <x v="1"/>
    <x v="0"/>
    <n v="1"/>
    <n v="1"/>
    <n v="12796"/>
    <n v="0.1"/>
    <n v="0.1"/>
    <n v="1"/>
  </r>
  <r>
    <x v="3"/>
    <x v="1"/>
    <x v="1"/>
    <s v="A6550"/>
    <x v="2"/>
    <x v="0"/>
    <n v="8"/>
    <n v="4"/>
    <n v="12796"/>
    <n v="0.3"/>
    <n v="0.6"/>
    <n v="2"/>
  </r>
  <r>
    <x v="3"/>
    <x v="1"/>
    <x v="1"/>
    <s v="A7000"/>
    <x v="3"/>
    <x v="0"/>
    <n v="2"/>
    <n v="2"/>
    <n v="12796"/>
    <n v="0.2"/>
    <n v="0.2"/>
    <n v="1"/>
  </r>
  <r>
    <x v="3"/>
    <x v="1"/>
    <x v="1"/>
    <s v="E2402"/>
    <x v="4"/>
    <x v="0"/>
    <n v="10"/>
    <n v="5"/>
    <n v="12796"/>
    <n v="0.4"/>
    <n v="0.8"/>
    <n v="2"/>
  </r>
  <r>
    <x v="3"/>
    <x v="1"/>
    <x v="2"/>
    <n v="97605"/>
    <x v="0"/>
    <x v="0"/>
    <n v="1"/>
    <n v="1"/>
    <n v="12387"/>
    <n v="0.1"/>
    <n v="0.1"/>
    <n v="1"/>
  </r>
  <r>
    <x v="3"/>
    <x v="1"/>
    <x v="2"/>
    <s v="A6550"/>
    <x v="2"/>
    <x v="0"/>
    <n v="29"/>
    <n v="7"/>
    <n v="12387"/>
    <n v="0.6"/>
    <n v="2.2999999999999998"/>
    <n v="4.0999999999999996"/>
  </r>
  <r>
    <x v="3"/>
    <x v="1"/>
    <x v="2"/>
    <s v="A7000"/>
    <x v="3"/>
    <x v="0"/>
    <n v="1"/>
    <n v="1"/>
    <n v="12387"/>
    <n v="0.1"/>
    <n v="0.1"/>
    <n v="1"/>
  </r>
  <r>
    <x v="3"/>
    <x v="1"/>
    <x v="2"/>
    <s v="E2402"/>
    <x v="4"/>
    <x v="0"/>
    <n v="39"/>
    <n v="7"/>
    <n v="12387"/>
    <n v="0.6"/>
    <n v="3.1"/>
    <n v="5.6"/>
  </r>
  <r>
    <x v="3"/>
    <x v="1"/>
    <x v="0"/>
    <n v="97605"/>
    <x v="0"/>
    <x v="0"/>
    <n v="3"/>
    <n v="3"/>
    <n v="14053"/>
    <n v="0.2"/>
    <n v="0.2"/>
    <n v="1"/>
  </r>
  <r>
    <x v="3"/>
    <x v="1"/>
    <x v="0"/>
    <n v="97606"/>
    <x v="1"/>
    <x v="0"/>
    <n v="2"/>
    <n v="1"/>
    <n v="14053"/>
    <n v="0.1"/>
    <n v="0.1"/>
    <n v="2"/>
  </r>
  <r>
    <x v="3"/>
    <x v="1"/>
    <x v="0"/>
    <s v="A6550"/>
    <x v="2"/>
    <x v="0"/>
    <n v="31"/>
    <n v="5"/>
    <n v="14053"/>
    <n v="0.4"/>
    <n v="2.2000000000000002"/>
    <n v="6.2"/>
  </r>
  <r>
    <x v="3"/>
    <x v="1"/>
    <x v="0"/>
    <s v="A7000"/>
    <x v="3"/>
    <x v="0"/>
    <n v="5"/>
    <n v="1"/>
    <n v="14053"/>
    <n v="0.1"/>
    <n v="0.4"/>
    <n v="5"/>
  </r>
  <r>
    <x v="3"/>
    <x v="1"/>
    <x v="0"/>
    <s v="E2402"/>
    <x v="4"/>
    <x v="0"/>
    <n v="39"/>
    <n v="5"/>
    <n v="14053"/>
    <n v="0.4"/>
    <n v="2.8"/>
    <n v="7.8"/>
  </r>
  <r>
    <x v="3"/>
    <x v="1"/>
    <x v="6"/>
    <n v="97605"/>
    <x v="0"/>
    <x v="0"/>
    <n v="32"/>
    <n v="3"/>
    <n v="16135"/>
    <n v="0.2"/>
    <n v="2"/>
    <n v="10.7"/>
  </r>
  <r>
    <x v="3"/>
    <x v="1"/>
    <x v="6"/>
    <s v="A6550"/>
    <x v="2"/>
    <x v="0"/>
    <n v="17"/>
    <n v="4"/>
    <n v="16135"/>
    <n v="0.2"/>
    <n v="1.1000000000000001"/>
    <n v="4.2"/>
  </r>
  <r>
    <x v="3"/>
    <x v="1"/>
    <x v="6"/>
    <s v="A7000"/>
    <x v="3"/>
    <x v="0"/>
    <n v="11"/>
    <n v="2"/>
    <n v="16135"/>
    <n v="0.1"/>
    <n v="0.7"/>
    <n v="5.5"/>
  </r>
  <r>
    <x v="3"/>
    <x v="1"/>
    <x v="6"/>
    <s v="E2402"/>
    <x v="4"/>
    <x v="0"/>
    <n v="36"/>
    <n v="5"/>
    <n v="16135"/>
    <n v="0.3"/>
    <n v="2.2000000000000002"/>
    <n v="7.2"/>
  </r>
  <r>
    <x v="4"/>
    <x v="0"/>
    <x v="3"/>
    <s v="A7000"/>
    <x v="3"/>
    <x v="0"/>
    <n v="1"/>
    <n v="1"/>
    <n v="39097"/>
    <n v="0"/>
    <n v="0"/>
    <n v="1"/>
  </r>
  <r>
    <x v="4"/>
    <x v="0"/>
    <x v="3"/>
    <s v="E2402"/>
    <x v="4"/>
    <x v="0"/>
    <n v="1"/>
    <n v="1"/>
    <n v="39097"/>
    <n v="0"/>
    <n v="0"/>
    <n v="1"/>
  </r>
  <r>
    <x v="4"/>
    <x v="0"/>
    <x v="4"/>
    <n v="97606"/>
    <x v="1"/>
    <x v="0"/>
    <n v="1"/>
    <n v="1"/>
    <n v="19714"/>
    <n v="0.1"/>
    <n v="0.1"/>
    <n v="1"/>
  </r>
  <r>
    <x v="4"/>
    <x v="0"/>
    <x v="4"/>
    <s v="A6550"/>
    <x v="2"/>
    <x v="0"/>
    <n v="3"/>
    <n v="3"/>
    <n v="19714"/>
    <n v="0.2"/>
    <n v="0.2"/>
    <n v="1"/>
  </r>
  <r>
    <x v="4"/>
    <x v="0"/>
    <x v="4"/>
    <s v="E2402"/>
    <x v="4"/>
    <x v="0"/>
    <n v="4"/>
    <n v="4"/>
    <n v="19714"/>
    <n v="0.2"/>
    <n v="0.2"/>
    <n v="1"/>
  </r>
  <r>
    <x v="4"/>
    <x v="0"/>
    <x v="5"/>
    <n v="97606"/>
    <x v="1"/>
    <x v="0"/>
    <n v="1"/>
    <n v="1"/>
    <n v="20104"/>
    <n v="0"/>
    <n v="0"/>
    <n v="1"/>
  </r>
  <r>
    <x v="4"/>
    <x v="0"/>
    <x v="5"/>
    <s v="A6550"/>
    <x v="2"/>
    <x v="0"/>
    <n v="7"/>
    <n v="7"/>
    <n v="20104"/>
    <n v="0.3"/>
    <n v="0.3"/>
    <n v="1"/>
  </r>
  <r>
    <x v="4"/>
    <x v="0"/>
    <x v="5"/>
    <s v="E2402"/>
    <x v="4"/>
    <x v="0"/>
    <n v="11"/>
    <n v="8"/>
    <n v="20104"/>
    <n v="0.4"/>
    <n v="0.5"/>
    <n v="1.4"/>
  </r>
  <r>
    <x v="4"/>
    <x v="0"/>
    <x v="1"/>
    <n v="97605"/>
    <x v="0"/>
    <x v="0"/>
    <n v="5"/>
    <n v="4"/>
    <n v="17977"/>
    <n v="0.2"/>
    <n v="0.3"/>
    <n v="1.2"/>
  </r>
  <r>
    <x v="4"/>
    <x v="0"/>
    <x v="1"/>
    <n v="97606"/>
    <x v="1"/>
    <x v="0"/>
    <n v="1"/>
    <n v="1"/>
    <n v="17977"/>
    <n v="0.1"/>
    <n v="0.1"/>
    <n v="1"/>
  </r>
  <r>
    <x v="4"/>
    <x v="0"/>
    <x v="1"/>
    <s v="A6550"/>
    <x v="2"/>
    <x v="0"/>
    <n v="8"/>
    <n v="8"/>
    <n v="17977"/>
    <n v="0.4"/>
    <n v="0.4"/>
    <n v="1"/>
  </r>
  <r>
    <x v="4"/>
    <x v="0"/>
    <x v="1"/>
    <s v="A7000"/>
    <x v="3"/>
    <x v="0"/>
    <n v="1"/>
    <n v="1"/>
    <n v="17977"/>
    <n v="0.1"/>
    <n v="0.1"/>
    <n v="1"/>
  </r>
  <r>
    <x v="4"/>
    <x v="0"/>
    <x v="1"/>
    <s v="E2402"/>
    <x v="4"/>
    <x v="0"/>
    <n v="13"/>
    <n v="10"/>
    <n v="17977"/>
    <n v="0.6"/>
    <n v="0.7"/>
    <n v="1.3"/>
  </r>
  <r>
    <x v="4"/>
    <x v="0"/>
    <x v="2"/>
    <n v="97605"/>
    <x v="0"/>
    <x v="0"/>
    <n v="3"/>
    <n v="2"/>
    <n v="18322"/>
    <n v="0.1"/>
    <n v="0.2"/>
    <n v="1.5"/>
  </r>
  <r>
    <x v="4"/>
    <x v="0"/>
    <x v="2"/>
    <n v="97606"/>
    <x v="1"/>
    <x v="0"/>
    <n v="2"/>
    <n v="2"/>
    <n v="18322"/>
    <n v="0.1"/>
    <n v="0.1"/>
    <n v="1"/>
  </r>
  <r>
    <x v="4"/>
    <x v="0"/>
    <x v="2"/>
    <s v="A6550"/>
    <x v="2"/>
    <x v="0"/>
    <n v="16"/>
    <n v="11"/>
    <n v="18322"/>
    <n v="0.6"/>
    <n v="0.9"/>
    <n v="1.5"/>
  </r>
  <r>
    <x v="4"/>
    <x v="0"/>
    <x v="2"/>
    <s v="A7000"/>
    <x v="3"/>
    <x v="0"/>
    <n v="2"/>
    <n v="1"/>
    <n v="18322"/>
    <n v="0.1"/>
    <n v="0.1"/>
    <n v="2"/>
  </r>
  <r>
    <x v="4"/>
    <x v="0"/>
    <x v="2"/>
    <s v="E2402"/>
    <x v="4"/>
    <x v="0"/>
    <n v="15"/>
    <n v="11"/>
    <n v="18322"/>
    <n v="0.6"/>
    <n v="0.8"/>
    <n v="1.4"/>
  </r>
  <r>
    <x v="4"/>
    <x v="0"/>
    <x v="0"/>
    <n v="97605"/>
    <x v="0"/>
    <x v="0"/>
    <n v="4"/>
    <n v="3"/>
    <n v="21533"/>
    <n v="0.1"/>
    <n v="0.2"/>
    <n v="1.3"/>
  </r>
  <r>
    <x v="4"/>
    <x v="0"/>
    <x v="0"/>
    <n v="97606"/>
    <x v="1"/>
    <x v="0"/>
    <n v="1"/>
    <n v="1"/>
    <n v="21533"/>
    <n v="0"/>
    <n v="0"/>
    <n v="1"/>
  </r>
  <r>
    <x v="4"/>
    <x v="0"/>
    <x v="0"/>
    <s v="A6550"/>
    <x v="2"/>
    <x v="0"/>
    <n v="34"/>
    <n v="17"/>
    <n v="21533"/>
    <n v="0.8"/>
    <n v="1.6"/>
    <n v="2"/>
  </r>
  <r>
    <x v="4"/>
    <x v="0"/>
    <x v="0"/>
    <s v="A7000"/>
    <x v="3"/>
    <x v="0"/>
    <n v="8"/>
    <n v="2"/>
    <n v="21533"/>
    <n v="0.1"/>
    <n v="0.4"/>
    <n v="4"/>
  </r>
  <r>
    <x v="4"/>
    <x v="0"/>
    <x v="0"/>
    <s v="E2402"/>
    <x v="4"/>
    <x v="0"/>
    <n v="58"/>
    <n v="17"/>
    <n v="21533"/>
    <n v="0.8"/>
    <n v="2.7"/>
    <n v="3.4"/>
  </r>
  <r>
    <x v="4"/>
    <x v="0"/>
    <x v="6"/>
    <n v="97605"/>
    <x v="0"/>
    <x v="0"/>
    <n v="24"/>
    <n v="5"/>
    <n v="23854"/>
    <n v="0.2"/>
    <n v="1"/>
    <n v="4.8"/>
  </r>
  <r>
    <x v="4"/>
    <x v="0"/>
    <x v="6"/>
    <n v="97606"/>
    <x v="1"/>
    <x v="0"/>
    <n v="8"/>
    <n v="3"/>
    <n v="23854"/>
    <n v="0.1"/>
    <n v="0.3"/>
    <n v="2.7"/>
  </r>
  <r>
    <x v="4"/>
    <x v="0"/>
    <x v="6"/>
    <s v="A6550"/>
    <x v="2"/>
    <x v="0"/>
    <n v="37"/>
    <n v="18"/>
    <n v="23854"/>
    <n v="0.8"/>
    <n v="1.6"/>
    <n v="2.1"/>
  </r>
  <r>
    <x v="4"/>
    <x v="0"/>
    <x v="6"/>
    <s v="A7000"/>
    <x v="3"/>
    <x v="0"/>
    <n v="5"/>
    <n v="1"/>
    <n v="23854"/>
    <n v="0"/>
    <n v="0.2"/>
    <n v="5"/>
  </r>
  <r>
    <x v="4"/>
    <x v="0"/>
    <x v="6"/>
    <s v="E2402"/>
    <x v="4"/>
    <x v="0"/>
    <n v="57"/>
    <n v="20"/>
    <n v="23854"/>
    <n v="0.8"/>
    <n v="2.4"/>
    <n v="2.8"/>
  </r>
  <r>
    <x v="4"/>
    <x v="1"/>
    <x v="3"/>
    <s v="A6550"/>
    <x v="2"/>
    <x v="0"/>
    <n v="2"/>
    <n v="2"/>
    <n v="34365"/>
    <n v="0.1"/>
    <n v="0.1"/>
    <n v="1"/>
  </r>
  <r>
    <x v="4"/>
    <x v="1"/>
    <x v="3"/>
    <s v="E2402"/>
    <x v="4"/>
    <x v="0"/>
    <n v="3"/>
    <n v="3"/>
    <n v="34365"/>
    <n v="0.1"/>
    <n v="0.1"/>
    <n v="1"/>
  </r>
  <r>
    <x v="4"/>
    <x v="1"/>
    <x v="4"/>
    <s v="A6550"/>
    <x v="2"/>
    <x v="0"/>
    <n v="4"/>
    <n v="3"/>
    <n v="16481"/>
    <n v="0.2"/>
    <n v="0.2"/>
    <n v="1.3"/>
  </r>
  <r>
    <x v="4"/>
    <x v="1"/>
    <x v="4"/>
    <s v="E2402"/>
    <x v="4"/>
    <x v="0"/>
    <n v="7"/>
    <n v="4"/>
    <n v="16481"/>
    <n v="0.2"/>
    <n v="0.4"/>
    <n v="1.8"/>
  </r>
  <r>
    <x v="4"/>
    <x v="1"/>
    <x v="5"/>
    <n v="97605"/>
    <x v="0"/>
    <x v="0"/>
    <n v="3"/>
    <n v="3"/>
    <n v="17233"/>
    <n v="0.2"/>
    <n v="0.2"/>
    <n v="1"/>
  </r>
  <r>
    <x v="4"/>
    <x v="1"/>
    <x v="5"/>
    <s v="A6550"/>
    <x v="2"/>
    <x v="0"/>
    <n v="10"/>
    <n v="8"/>
    <n v="17233"/>
    <n v="0.5"/>
    <n v="0.6"/>
    <n v="1.2"/>
  </r>
  <r>
    <x v="4"/>
    <x v="1"/>
    <x v="5"/>
    <s v="A7000"/>
    <x v="3"/>
    <x v="0"/>
    <n v="2"/>
    <n v="2"/>
    <n v="17233"/>
    <n v="0.1"/>
    <n v="0.1"/>
    <n v="1"/>
  </r>
  <r>
    <x v="4"/>
    <x v="1"/>
    <x v="5"/>
    <s v="E2402"/>
    <x v="4"/>
    <x v="0"/>
    <n v="11"/>
    <n v="9"/>
    <n v="17233"/>
    <n v="0.5"/>
    <n v="0.6"/>
    <n v="1.2"/>
  </r>
  <r>
    <x v="4"/>
    <x v="1"/>
    <x v="1"/>
    <n v="97605"/>
    <x v="0"/>
    <x v="0"/>
    <n v="4"/>
    <n v="4"/>
    <n v="15186"/>
    <n v="0.3"/>
    <n v="0.3"/>
    <n v="1"/>
  </r>
  <r>
    <x v="4"/>
    <x v="1"/>
    <x v="1"/>
    <s v="A6550"/>
    <x v="2"/>
    <x v="0"/>
    <n v="23"/>
    <n v="15"/>
    <n v="15186"/>
    <n v="1"/>
    <n v="1.5"/>
    <n v="1.5"/>
  </r>
  <r>
    <x v="4"/>
    <x v="1"/>
    <x v="1"/>
    <s v="A7000"/>
    <x v="3"/>
    <x v="0"/>
    <n v="2"/>
    <n v="2"/>
    <n v="15186"/>
    <n v="0.1"/>
    <n v="0.1"/>
    <n v="1"/>
  </r>
  <r>
    <x v="4"/>
    <x v="1"/>
    <x v="1"/>
    <s v="E2402"/>
    <x v="4"/>
    <x v="0"/>
    <n v="31"/>
    <n v="18"/>
    <n v="15186"/>
    <n v="1.2"/>
    <n v="2"/>
    <n v="1.7"/>
  </r>
  <r>
    <x v="4"/>
    <x v="1"/>
    <x v="2"/>
    <n v="97605"/>
    <x v="0"/>
    <x v="0"/>
    <n v="16"/>
    <n v="6"/>
    <n v="15370"/>
    <n v="0.4"/>
    <n v="1"/>
    <n v="2.7"/>
  </r>
  <r>
    <x v="4"/>
    <x v="1"/>
    <x v="2"/>
    <s v="A6550"/>
    <x v="2"/>
    <x v="0"/>
    <n v="13"/>
    <n v="11"/>
    <n v="15370"/>
    <n v="0.7"/>
    <n v="0.8"/>
    <n v="1.2"/>
  </r>
  <r>
    <x v="4"/>
    <x v="1"/>
    <x v="2"/>
    <s v="A7000"/>
    <x v="3"/>
    <x v="0"/>
    <n v="3"/>
    <n v="3"/>
    <n v="15370"/>
    <n v="0.2"/>
    <n v="0.2"/>
    <n v="1"/>
  </r>
  <r>
    <x v="4"/>
    <x v="1"/>
    <x v="2"/>
    <s v="E2402"/>
    <x v="4"/>
    <x v="0"/>
    <n v="30"/>
    <n v="14"/>
    <n v="15370"/>
    <n v="0.9"/>
    <n v="2"/>
    <n v="2.1"/>
  </r>
  <r>
    <x v="4"/>
    <x v="1"/>
    <x v="0"/>
    <n v="97605"/>
    <x v="0"/>
    <x v="0"/>
    <n v="19"/>
    <n v="11"/>
    <n v="17318"/>
    <n v="0.6"/>
    <n v="1.1000000000000001"/>
    <n v="1.7"/>
  </r>
  <r>
    <x v="4"/>
    <x v="1"/>
    <x v="0"/>
    <n v="97606"/>
    <x v="1"/>
    <x v="0"/>
    <n v="5"/>
    <n v="3"/>
    <n v="17318"/>
    <n v="0.2"/>
    <n v="0.3"/>
    <n v="1.7"/>
  </r>
  <r>
    <x v="4"/>
    <x v="1"/>
    <x v="0"/>
    <s v="A6550"/>
    <x v="2"/>
    <x v="0"/>
    <n v="31"/>
    <n v="16"/>
    <n v="17318"/>
    <n v="0.9"/>
    <n v="1.8"/>
    <n v="1.9"/>
  </r>
  <r>
    <x v="4"/>
    <x v="1"/>
    <x v="0"/>
    <s v="A7000"/>
    <x v="3"/>
    <x v="0"/>
    <n v="6"/>
    <n v="1"/>
    <n v="17318"/>
    <n v="0.1"/>
    <n v="0.3"/>
    <n v="6"/>
  </r>
  <r>
    <x v="4"/>
    <x v="1"/>
    <x v="0"/>
    <s v="E2402"/>
    <x v="4"/>
    <x v="0"/>
    <n v="67"/>
    <n v="18"/>
    <n v="17318"/>
    <n v="1"/>
    <n v="3.9"/>
    <n v="3.7"/>
  </r>
  <r>
    <x v="4"/>
    <x v="1"/>
    <x v="6"/>
    <n v="97605"/>
    <x v="0"/>
    <x v="0"/>
    <n v="24"/>
    <n v="14"/>
    <n v="18977"/>
    <n v="0.7"/>
    <n v="1.3"/>
    <n v="1.7"/>
  </r>
  <r>
    <x v="4"/>
    <x v="1"/>
    <x v="6"/>
    <n v="97606"/>
    <x v="1"/>
    <x v="0"/>
    <n v="8"/>
    <n v="5"/>
    <n v="18977"/>
    <n v="0.3"/>
    <n v="0.4"/>
    <n v="1.6"/>
  </r>
  <r>
    <x v="4"/>
    <x v="1"/>
    <x v="6"/>
    <s v="A6550"/>
    <x v="2"/>
    <x v="0"/>
    <n v="50"/>
    <n v="18"/>
    <n v="18977"/>
    <n v="0.9"/>
    <n v="2.6"/>
    <n v="2.8"/>
  </r>
  <r>
    <x v="4"/>
    <x v="1"/>
    <x v="6"/>
    <s v="A7000"/>
    <x v="3"/>
    <x v="0"/>
    <n v="4"/>
    <n v="1"/>
    <n v="18977"/>
    <n v="0.1"/>
    <n v="0.2"/>
    <n v="4"/>
  </r>
  <r>
    <x v="4"/>
    <x v="1"/>
    <x v="6"/>
    <s v="E2402"/>
    <x v="4"/>
    <x v="0"/>
    <n v="75"/>
    <n v="19"/>
    <n v="18977"/>
    <n v="1"/>
    <n v="4"/>
    <n v="3.9"/>
  </r>
  <r>
    <x v="5"/>
    <x v="0"/>
    <x v="3"/>
    <s v="A6550"/>
    <x v="2"/>
    <x v="0"/>
    <n v="6"/>
    <n v="3"/>
    <n v="20167"/>
    <n v="0.1"/>
    <n v="0.3"/>
    <n v="2"/>
  </r>
  <r>
    <x v="5"/>
    <x v="0"/>
    <x v="3"/>
    <s v="E2402"/>
    <x v="4"/>
    <x v="0"/>
    <n v="6"/>
    <n v="3"/>
    <n v="20167"/>
    <n v="0.1"/>
    <n v="0.3"/>
    <n v="2"/>
  </r>
  <r>
    <x v="5"/>
    <x v="0"/>
    <x v="4"/>
    <n v="97605"/>
    <x v="0"/>
    <x v="0"/>
    <n v="1"/>
    <n v="1"/>
    <n v="16024"/>
    <n v="0.1"/>
    <n v="0.1"/>
    <n v="1"/>
  </r>
  <r>
    <x v="5"/>
    <x v="0"/>
    <x v="4"/>
    <s v="A6550"/>
    <x v="2"/>
    <x v="0"/>
    <n v="7"/>
    <n v="7"/>
    <n v="16024"/>
    <n v="0.4"/>
    <n v="0.4"/>
    <n v="1"/>
  </r>
  <r>
    <x v="5"/>
    <x v="0"/>
    <x v="4"/>
    <s v="E2402"/>
    <x v="4"/>
    <x v="0"/>
    <n v="9"/>
    <n v="8"/>
    <n v="16024"/>
    <n v="0.5"/>
    <n v="0.6"/>
    <n v="1.1000000000000001"/>
  </r>
  <r>
    <x v="5"/>
    <x v="0"/>
    <x v="5"/>
    <n v="97605"/>
    <x v="0"/>
    <x v="0"/>
    <n v="1"/>
    <n v="1"/>
    <n v="16000"/>
    <n v="0.1"/>
    <n v="0.1"/>
    <n v="1"/>
  </r>
  <r>
    <x v="5"/>
    <x v="0"/>
    <x v="5"/>
    <s v="A6550"/>
    <x v="2"/>
    <x v="0"/>
    <n v="7"/>
    <n v="7"/>
    <n v="16000"/>
    <n v="0.4"/>
    <n v="0.4"/>
    <n v="1"/>
  </r>
  <r>
    <x v="5"/>
    <x v="0"/>
    <x v="5"/>
    <s v="A7000"/>
    <x v="3"/>
    <x v="0"/>
    <n v="2"/>
    <n v="2"/>
    <n v="16000"/>
    <n v="0.1"/>
    <n v="0.1"/>
    <n v="1"/>
  </r>
  <r>
    <x v="5"/>
    <x v="0"/>
    <x v="5"/>
    <s v="E2402"/>
    <x v="4"/>
    <x v="0"/>
    <n v="13"/>
    <n v="10"/>
    <n v="16000"/>
    <n v="0.6"/>
    <n v="0.8"/>
    <n v="1.3"/>
  </r>
  <r>
    <x v="5"/>
    <x v="0"/>
    <x v="1"/>
    <n v="97605"/>
    <x v="0"/>
    <x v="0"/>
    <n v="3"/>
    <n v="2"/>
    <n v="15856"/>
    <n v="0.1"/>
    <n v="0.2"/>
    <n v="1.5"/>
  </r>
  <r>
    <x v="5"/>
    <x v="0"/>
    <x v="1"/>
    <s v="A6550"/>
    <x v="2"/>
    <x v="0"/>
    <n v="6"/>
    <n v="5"/>
    <n v="15856"/>
    <n v="0.3"/>
    <n v="0.4"/>
    <n v="1.2"/>
  </r>
  <r>
    <x v="5"/>
    <x v="0"/>
    <x v="1"/>
    <s v="A7000"/>
    <x v="3"/>
    <x v="0"/>
    <n v="2"/>
    <n v="2"/>
    <n v="15856"/>
    <n v="0.1"/>
    <n v="0.1"/>
    <n v="1"/>
  </r>
  <r>
    <x v="5"/>
    <x v="0"/>
    <x v="1"/>
    <s v="E2402"/>
    <x v="4"/>
    <x v="0"/>
    <n v="8"/>
    <n v="7"/>
    <n v="15856"/>
    <n v="0.4"/>
    <n v="0.5"/>
    <n v="1.1000000000000001"/>
  </r>
  <r>
    <x v="5"/>
    <x v="0"/>
    <x v="2"/>
    <n v="97605"/>
    <x v="0"/>
    <x v="0"/>
    <n v="1"/>
    <n v="1"/>
    <n v="16401"/>
    <n v="0.1"/>
    <n v="0.1"/>
    <n v="1"/>
  </r>
  <r>
    <x v="5"/>
    <x v="0"/>
    <x v="2"/>
    <s v="A6550"/>
    <x v="2"/>
    <x v="0"/>
    <n v="14"/>
    <n v="10"/>
    <n v="16401"/>
    <n v="0.6"/>
    <n v="0.9"/>
    <n v="1.4"/>
  </r>
  <r>
    <x v="5"/>
    <x v="0"/>
    <x v="2"/>
    <s v="A7000"/>
    <x v="3"/>
    <x v="0"/>
    <n v="2"/>
    <n v="1"/>
    <n v="16401"/>
    <n v="0.1"/>
    <n v="0.1"/>
    <n v="2"/>
  </r>
  <r>
    <x v="5"/>
    <x v="0"/>
    <x v="2"/>
    <s v="E2402"/>
    <x v="4"/>
    <x v="0"/>
    <n v="24"/>
    <n v="13"/>
    <n v="16401"/>
    <n v="0.8"/>
    <n v="1.5"/>
    <n v="1.8"/>
  </r>
  <r>
    <x v="5"/>
    <x v="0"/>
    <x v="0"/>
    <n v="97605"/>
    <x v="0"/>
    <x v="0"/>
    <n v="2"/>
    <n v="2"/>
    <n v="16806"/>
    <n v="0.1"/>
    <n v="0.1"/>
    <n v="1"/>
  </r>
  <r>
    <x v="5"/>
    <x v="0"/>
    <x v="0"/>
    <s v="A6550"/>
    <x v="2"/>
    <x v="0"/>
    <n v="41"/>
    <n v="19"/>
    <n v="16806"/>
    <n v="1.1000000000000001"/>
    <n v="2.4"/>
    <n v="2.2000000000000002"/>
  </r>
  <r>
    <x v="5"/>
    <x v="0"/>
    <x v="0"/>
    <s v="A7000"/>
    <x v="3"/>
    <x v="0"/>
    <n v="9"/>
    <n v="4"/>
    <n v="16806"/>
    <n v="0.2"/>
    <n v="0.5"/>
    <n v="2.2000000000000002"/>
  </r>
  <r>
    <x v="5"/>
    <x v="0"/>
    <x v="0"/>
    <s v="E2402"/>
    <x v="4"/>
    <x v="0"/>
    <n v="64"/>
    <n v="19"/>
    <n v="16806"/>
    <n v="1.1000000000000001"/>
    <n v="3.8"/>
    <n v="3.4"/>
  </r>
  <r>
    <x v="5"/>
    <x v="0"/>
    <x v="6"/>
    <n v="97605"/>
    <x v="0"/>
    <x v="0"/>
    <n v="24"/>
    <n v="9"/>
    <n v="17285"/>
    <n v="0.5"/>
    <n v="1.4"/>
    <n v="2.7"/>
  </r>
  <r>
    <x v="5"/>
    <x v="0"/>
    <x v="6"/>
    <n v="97606"/>
    <x v="1"/>
    <x v="0"/>
    <n v="1"/>
    <n v="1"/>
    <n v="17285"/>
    <n v="0.1"/>
    <n v="0.1"/>
    <n v="1"/>
  </r>
  <r>
    <x v="5"/>
    <x v="0"/>
    <x v="6"/>
    <s v="A6550"/>
    <x v="2"/>
    <x v="0"/>
    <n v="12"/>
    <n v="10"/>
    <n v="17285"/>
    <n v="0.6"/>
    <n v="0.7"/>
    <n v="1.2"/>
  </r>
  <r>
    <x v="5"/>
    <x v="0"/>
    <x v="6"/>
    <s v="A7000"/>
    <x v="3"/>
    <x v="0"/>
    <n v="8"/>
    <n v="2"/>
    <n v="17285"/>
    <n v="0.1"/>
    <n v="0.5"/>
    <n v="4"/>
  </r>
  <r>
    <x v="5"/>
    <x v="0"/>
    <x v="6"/>
    <s v="E2402"/>
    <x v="4"/>
    <x v="0"/>
    <n v="21"/>
    <n v="11"/>
    <n v="17285"/>
    <n v="0.6"/>
    <n v="1.2"/>
    <n v="1.9"/>
  </r>
  <r>
    <x v="5"/>
    <x v="1"/>
    <x v="3"/>
    <s v="E2402"/>
    <x v="4"/>
    <x v="0"/>
    <n v="2"/>
    <n v="2"/>
    <n v="15555"/>
    <n v="0.1"/>
    <n v="0.1"/>
    <n v="1"/>
  </r>
  <r>
    <x v="5"/>
    <x v="1"/>
    <x v="4"/>
    <n v="97605"/>
    <x v="0"/>
    <x v="0"/>
    <n v="2"/>
    <n v="2"/>
    <n v="11692"/>
    <n v="0.2"/>
    <n v="0.2"/>
    <n v="1"/>
  </r>
  <r>
    <x v="5"/>
    <x v="1"/>
    <x v="4"/>
    <s v="A6550"/>
    <x v="2"/>
    <x v="0"/>
    <n v="4"/>
    <n v="4"/>
    <n v="11692"/>
    <n v="0.3"/>
    <n v="0.3"/>
    <n v="1"/>
  </r>
  <r>
    <x v="5"/>
    <x v="1"/>
    <x v="4"/>
    <s v="E2402"/>
    <x v="4"/>
    <x v="0"/>
    <n v="7"/>
    <n v="5"/>
    <n v="11692"/>
    <n v="0.4"/>
    <n v="0.6"/>
    <n v="1.4"/>
  </r>
  <r>
    <x v="5"/>
    <x v="1"/>
    <x v="5"/>
    <n v="97605"/>
    <x v="0"/>
    <x v="0"/>
    <n v="1"/>
    <n v="1"/>
    <n v="11734"/>
    <n v="0.1"/>
    <n v="0.1"/>
    <n v="1"/>
  </r>
  <r>
    <x v="5"/>
    <x v="1"/>
    <x v="5"/>
    <s v="A6550"/>
    <x v="2"/>
    <x v="0"/>
    <n v="4"/>
    <n v="3"/>
    <n v="11734"/>
    <n v="0.3"/>
    <n v="0.3"/>
    <n v="1.3"/>
  </r>
  <r>
    <x v="5"/>
    <x v="1"/>
    <x v="5"/>
    <s v="A7000"/>
    <x v="3"/>
    <x v="0"/>
    <n v="1"/>
    <n v="1"/>
    <n v="11734"/>
    <n v="0.1"/>
    <n v="0.1"/>
    <n v="1"/>
  </r>
  <r>
    <x v="5"/>
    <x v="1"/>
    <x v="5"/>
    <s v="E2402"/>
    <x v="4"/>
    <x v="0"/>
    <n v="7"/>
    <n v="3"/>
    <n v="11734"/>
    <n v="0.3"/>
    <n v="0.6"/>
    <n v="2.2999999999999998"/>
  </r>
  <r>
    <x v="5"/>
    <x v="1"/>
    <x v="1"/>
    <n v="97605"/>
    <x v="0"/>
    <x v="0"/>
    <n v="7"/>
    <n v="7"/>
    <n v="11694"/>
    <n v="0.6"/>
    <n v="0.6"/>
    <n v="1"/>
  </r>
  <r>
    <x v="5"/>
    <x v="1"/>
    <x v="1"/>
    <n v="97606"/>
    <x v="1"/>
    <x v="0"/>
    <n v="3"/>
    <n v="2"/>
    <n v="11694"/>
    <n v="0.2"/>
    <n v="0.3"/>
    <n v="1.5"/>
  </r>
  <r>
    <x v="5"/>
    <x v="1"/>
    <x v="1"/>
    <s v="A6550"/>
    <x v="2"/>
    <x v="0"/>
    <n v="13"/>
    <n v="10"/>
    <n v="11694"/>
    <n v="0.9"/>
    <n v="1.1000000000000001"/>
    <n v="1.3"/>
  </r>
  <r>
    <x v="5"/>
    <x v="1"/>
    <x v="1"/>
    <s v="A7000"/>
    <x v="3"/>
    <x v="0"/>
    <n v="5"/>
    <n v="3"/>
    <n v="11694"/>
    <n v="0.3"/>
    <n v="0.4"/>
    <n v="1.7"/>
  </r>
  <r>
    <x v="5"/>
    <x v="1"/>
    <x v="1"/>
    <s v="E2402"/>
    <x v="4"/>
    <x v="0"/>
    <n v="16"/>
    <n v="12"/>
    <n v="11694"/>
    <n v="1"/>
    <n v="1.4"/>
    <n v="1.3"/>
  </r>
  <r>
    <x v="5"/>
    <x v="1"/>
    <x v="2"/>
    <n v="97605"/>
    <x v="0"/>
    <x v="0"/>
    <n v="2"/>
    <n v="2"/>
    <n v="12296"/>
    <n v="0.2"/>
    <n v="0.2"/>
    <n v="1"/>
  </r>
  <r>
    <x v="5"/>
    <x v="1"/>
    <x v="2"/>
    <n v="97606"/>
    <x v="1"/>
    <x v="0"/>
    <n v="2"/>
    <n v="2"/>
    <n v="12296"/>
    <n v="0.2"/>
    <n v="0.2"/>
    <n v="1"/>
  </r>
  <r>
    <x v="5"/>
    <x v="1"/>
    <x v="2"/>
    <s v="A6550"/>
    <x v="2"/>
    <x v="0"/>
    <n v="10"/>
    <n v="9"/>
    <n v="12296"/>
    <n v="0.7"/>
    <n v="0.8"/>
    <n v="1.1000000000000001"/>
  </r>
  <r>
    <x v="5"/>
    <x v="1"/>
    <x v="2"/>
    <s v="A7000"/>
    <x v="3"/>
    <x v="0"/>
    <n v="1"/>
    <n v="1"/>
    <n v="12296"/>
    <n v="0.1"/>
    <n v="0.1"/>
    <n v="1"/>
  </r>
  <r>
    <x v="5"/>
    <x v="1"/>
    <x v="2"/>
    <s v="E2402"/>
    <x v="4"/>
    <x v="0"/>
    <n v="24"/>
    <n v="15"/>
    <n v="12296"/>
    <n v="1.2"/>
    <n v="2"/>
    <n v="1.6"/>
  </r>
  <r>
    <x v="5"/>
    <x v="1"/>
    <x v="0"/>
    <n v="97605"/>
    <x v="0"/>
    <x v="0"/>
    <n v="9"/>
    <n v="1"/>
    <n v="12631"/>
    <n v="0.1"/>
    <n v="0.7"/>
    <n v="9"/>
  </r>
  <r>
    <x v="5"/>
    <x v="1"/>
    <x v="0"/>
    <s v="A6550"/>
    <x v="2"/>
    <x v="0"/>
    <n v="27"/>
    <n v="15"/>
    <n v="12631"/>
    <n v="1.2"/>
    <n v="2.1"/>
    <n v="1.8"/>
  </r>
  <r>
    <x v="5"/>
    <x v="1"/>
    <x v="0"/>
    <s v="A7000"/>
    <x v="3"/>
    <x v="0"/>
    <n v="9"/>
    <n v="4"/>
    <n v="12631"/>
    <n v="0.3"/>
    <n v="0.7"/>
    <n v="2.2000000000000002"/>
  </r>
  <r>
    <x v="5"/>
    <x v="1"/>
    <x v="0"/>
    <s v="E2402"/>
    <x v="4"/>
    <x v="0"/>
    <n v="55"/>
    <n v="19"/>
    <n v="12631"/>
    <n v="1.5"/>
    <n v="4.4000000000000004"/>
    <n v="2.9"/>
  </r>
  <r>
    <x v="5"/>
    <x v="1"/>
    <x v="6"/>
    <n v="97605"/>
    <x v="0"/>
    <x v="0"/>
    <n v="20"/>
    <n v="7"/>
    <n v="13023"/>
    <n v="0.5"/>
    <n v="1.5"/>
    <n v="2.9"/>
  </r>
  <r>
    <x v="5"/>
    <x v="1"/>
    <x v="6"/>
    <n v="97606"/>
    <x v="1"/>
    <x v="0"/>
    <n v="4"/>
    <n v="2"/>
    <n v="13023"/>
    <n v="0.2"/>
    <n v="0.3"/>
    <n v="2"/>
  </r>
  <r>
    <x v="5"/>
    <x v="1"/>
    <x v="6"/>
    <s v="A6550"/>
    <x v="2"/>
    <x v="0"/>
    <n v="19"/>
    <n v="12"/>
    <n v="13023"/>
    <n v="0.9"/>
    <n v="1.5"/>
    <n v="1.6"/>
  </r>
  <r>
    <x v="5"/>
    <x v="1"/>
    <x v="6"/>
    <s v="A7000"/>
    <x v="3"/>
    <x v="0"/>
    <n v="13"/>
    <n v="4"/>
    <n v="13023"/>
    <n v="0.3"/>
    <n v="1"/>
    <n v="3.2"/>
  </r>
  <r>
    <x v="5"/>
    <x v="1"/>
    <x v="6"/>
    <s v="E2402"/>
    <x v="4"/>
    <x v="0"/>
    <n v="39"/>
    <n v="15"/>
    <n v="13023"/>
    <n v="1.2"/>
    <n v="3"/>
    <n v="2.6"/>
  </r>
  <r>
    <x v="3"/>
    <x v="1"/>
    <x v="5"/>
    <n v="97605"/>
    <x v="0"/>
    <x v="0"/>
    <n v="1"/>
    <n v="1"/>
    <n v="20214"/>
    <n v="0"/>
    <n v="0"/>
    <n v="1"/>
  </r>
  <r>
    <x v="3"/>
    <x v="1"/>
    <x v="0"/>
    <n v="97605"/>
    <x v="0"/>
    <x v="0"/>
    <n v="8"/>
    <n v="2"/>
    <n v="25751"/>
    <n v="0.1"/>
    <n v="0.3"/>
    <n v="4"/>
  </r>
  <r>
    <x v="3"/>
    <x v="1"/>
    <x v="0"/>
    <n v="97606"/>
    <x v="1"/>
    <x v="0"/>
    <n v="2"/>
    <n v="1"/>
    <n v="25751"/>
    <n v="0"/>
    <n v="0.1"/>
    <n v="2"/>
  </r>
  <r>
    <x v="4"/>
    <x v="0"/>
    <x v="3"/>
    <s v="E2402"/>
    <x v="4"/>
    <x v="0"/>
    <n v="5"/>
    <n v="2"/>
    <n v="23787"/>
    <n v="0.1"/>
    <n v="0.2"/>
    <n v="2.5"/>
  </r>
  <r>
    <x v="4"/>
    <x v="0"/>
    <x v="4"/>
    <n v="97605"/>
    <x v="0"/>
    <x v="0"/>
    <n v="1"/>
    <n v="1"/>
    <n v="22842"/>
    <n v="0"/>
    <n v="0"/>
    <n v="1"/>
  </r>
  <r>
    <x v="4"/>
    <x v="0"/>
    <x v="2"/>
    <n v="97605"/>
    <x v="0"/>
    <x v="0"/>
    <n v="2"/>
    <n v="2"/>
    <n v="25515"/>
    <n v="0.1"/>
    <n v="0.1"/>
    <n v="1"/>
  </r>
  <r>
    <x v="4"/>
    <x v="0"/>
    <x v="0"/>
    <n v="97605"/>
    <x v="0"/>
    <x v="0"/>
    <n v="2"/>
    <n v="1"/>
    <n v="29431"/>
    <n v="0"/>
    <n v="0.1"/>
    <n v="2"/>
  </r>
  <r>
    <x v="4"/>
    <x v="0"/>
    <x v="0"/>
    <n v="97606"/>
    <x v="1"/>
    <x v="0"/>
    <n v="2"/>
    <n v="1"/>
    <n v="29431"/>
    <n v="0"/>
    <n v="0.1"/>
    <n v="2"/>
  </r>
  <r>
    <x v="4"/>
    <x v="0"/>
    <x v="0"/>
    <s v="E2402"/>
    <x v="4"/>
    <x v="0"/>
    <n v="2"/>
    <n v="1"/>
    <n v="29431"/>
    <n v="0"/>
    <n v="0.1"/>
    <n v="2"/>
  </r>
  <r>
    <x v="4"/>
    <x v="1"/>
    <x v="3"/>
    <s v="E2402"/>
    <x v="4"/>
    <x v="0"/>
    <n v="7"/>
    <n v="3"/>
    <n v="23227"/>
    <n v="0.1"/>
    <n v="0.3"/>
    <n v="2.2999999999999998"/>
  </r>
  <r>
    <x v="4"/>
    <x v="1"/>
    <x v="2"/>
    <n v="97606"/>
    <x v="1"/>
    <x v="0"/>
    <n v="1"/>
    <n v="1"/>
    <n v="24867"/>
    <n v="0"/>
    <n v="0"/>
    <n v="1"/>
  </r>
  <r>
    <x v="4"/>
    <x v="1"/>
    <x v="0"/>
    <n v="97605"/>
    <x v="0"/>
    <x v="0"/>
    <n v="10"/>
    <n v="6"/>
    <n v="28599"/>
    <n v="0.2"/>
    <n v="0.3"/>
    <n v="1.7"/>
  </r>
  <r>
    <x v="4"/>
    <x v="1"/>
    <x v="0"/>
    <n v="97606"/>
    <x v="1"/>
    <x v="0"/>
    <n v="1"/>
    <n v="1"/>
    <n v="28599"/>
    <n v="0"/>
    <n v="0"/>
    <n v="1"/>
  </r>
  <r>
    <x v="4"/>
    <x v="1"/>
    <x v="0"/>
    <s v="E2402"/>
    <x v="4"/>
    <x v="0"/>
    <n v="3"/>
    <n v="1"/>
    <n v="28599"/>
    <n v="0"/>
    <n v="0.1"/>
    <n v="3"/>
  </r>
  <r>
    <x v="5"/>
    <x v="0"/>
    <x v="3"/>
    <s v="E2402"/>
    <x v="4"/>
    <x v="0"/>
    <n v="5"/>
    <n v="2"/>
    <n v="20927"/>
    <n v="0.1"/>
    <n v="0.2"/>
    <n v="2.5"/>
  </r>
  <r>
    <x v="5"/>
    <x v="0"/>
    <x v="4"/>
    <n v="97605"/>
    <x v="0"/>
    <x v="0"/>
    <n v="1"/>
    <n v="1"/>
    <n v="20532"/>
    <n v="0"/>
    <n v="0"/>
    <n v="1"/>
  </r>
  <r>
    <x v="5"/>
    <x v="0"/>
    <x v="4"/>
    <s v="E2402"/>
    <x v="4"/>
    <x v="0"/>
    <n v="38"/>
    <n v="10"/>
    <n v="20532"/>
    <n v="0.5"/>
    <n v="1.9"/>
    <n v="3.8"/>
  </r>
  <r>
    <x v="5"/>
    <x v="0"/>
    <x v="2"/>
    <s v="E2402"/>
    <x v="4"/>
    <x v="0"/>
    <n v="1"/>
    <n v="1"/>
    <n v="20276"/>
    <n v="0"/>
    <n v="0"/>
    <n v="1"/>
  </r>
  <r>
    <x v="5"/>
    <x v="0"/>
    <x v="0"/>
    <n v="97605"/>
    <x v="0"/>
    <x v="0"/>
    <n v="2"/>
    <n v="1"/>
    <n v="20586"/>
    <n v="0"/>
    <n v="0.1"/>
    <n v="2"/>
  </r>
  <r>
    <x v="5"/>
    <x v="0"/>
    <x v="0"/>
    <s v="E2402"/>
    <x v="4"/>
    <x v="0"/>
    <n v="12"/>
    <n v="5"/>
    <n v="20586"/>
    <n v="0.2"/>
    <n v="0.6"/>
    <n v="2.4"/>
  </r>
  <r>
    <x v="5"/>
    <x v="1"/>
    <x v="3"/>
    <s v="E2402"/>
    <x v="4"/>
    <x v="0"/>
    <n v="1"/>
    <n v="1"/>
    <n v="15386"/>
    <n v="0.1"/>
    <n v="0.1"/>
    <n v="1"/>
  </r>
  <r>
    <x v="5"/>
    <x v="1"/>
    <x v="4"/>
    <n v="97605"/>
    <x v="0"/>
    <x v="0"/>
    <n v="2"/>
    <n v="1"/>
    <n v="15021"/>
    <n v="0.1"/>
    <n v="0.1"/>
    <n v="2"/>
  </r>
  <r>
    <x v="5"/>
    <x v="1"/>
    <x v="4"/>
    <s v="A6550"/>
    <x v="2"/>
    <x v="0"/>
    <n v="3"/>
    <n v="2"/>
    <n v="15021"/>
    <n v="0.1"/>
    <n v="0.2"/>
    <n v="1.5"/>
  </r>
  <r>
    <x v="5"/>
    <x v="1"/>
    <x v="4"/>
    <s v="E2402"/>
    <x v="4"/>
    <x v="0"/>
    <n v="26"/>
    <n v="9"/>
    <n v="15021"/>
    <n v="0.6"/>
    <n v="1.7"/>
    <n v="2.9"/>
  </r>
  <r>
    <x v="5"/>
    <x v="1"/>
    <x v="2"/>
    <n v="97605"/>
    <x v="0"/>
    <x v="0"/>
    <n v="1"/>
    <n v="1"/>
    <n v="15014"/>
    <n v="0.1"/>
    <n v="0.1"/>
    <n v="1"/>
  </r>
  <r>
    <x v="5"/>
    <x v="1"/>
    <x v="0"/>
    <n v="97606"/>
    <x v="1"/>
    <x v="0"/>
    <n v="2"/>
    <n v="1"/>
    <n v="15464"/>
    <n v="0.1"/>
    <n v="0.1"/>
    <n v="2"/>
  </r>
  <r>
    <x v="5"/>
    <x v="1"/>
    <x v="0"/>
    <s v="E2402"/>
    <x v="4"/>
    <x v="0"/>
    <n v="2"/>
    <n v="1"/>
    <n v="15464"/>
    <n v="0.1"/>
    <n v="0.1"/>
    <n v="2"/>
  </r>
  <r>
    <x v="6"/>
    <x v="0"/>
    <x v="1"/>
    <s v="A6550"/>
    <x v="2"/>
    <x v="0"/>
    <n v="6"/>
    <n v="0"/>
    <n v="26363"/>
    <n v="0"/>
    <n v="0.2"/>
    <n v="6"/>
  </r>
  <r>
    <x v="6"/>
    <x v="0"/>
    <x v="0"/>
    <s v="A6550"/>
    <x v="2"/>
    <x v="0"/>
    <n v="0"/>
    <n v="0"/>
    <n v="23821"/>
    <n v="0"/>
    <n v="0.1"/>
    <n v="3"/>
  </r>
  <r>
    <x v="1"/>
    <x v="0"/>
    <x v="2"/>
    <s v="A6550"/>
    <x v="2"/>
    <x v="0"/>
    <n v="0"/>
    <n v="0"/>
    <n v="48606"/>
    <n v="0"/>
    <n v="0"/>
    <n v="2"/>
  </r>
  <r>
    <x v="1"/>
    <x v="1"/>
    <x v="2"/>
    <s v="A6550"/>
    <x v="2"/>
    <x v="0"/>
    <n v="0"/>
    <n v="0"/>
    <n v="50629"/>
    <n v="0"/>
    <n v="0"/>
    <n v="1"/>
  </r>
  <r>
    <x v="1"/>
    <x v="1"/>
    <x v="0"/>
    <s v="A6550"/>
    <x v="2"/>
    <x v="0"/>
    <n v="0"/>
    <n v="0"/>
    <n v="47936"/>
    <n v="0.1"/>
    <n v="0.1"/>
    <n v="1.3"/>
  </r>
  <r>
    <x v="1"/>
    <x v="1"/>
    <x v="6"/>
    <s v="A6550"/>
    <x v="2"/>
    <x v="0"/>
    <n v="0"/>
    <n v="0"/>
    <n v="40877"/>
    <n v="0"/>
    <n v="0.1"/>
    <n v="4"/>
  </r>
  <r>
    <x v="3"/>
    <x v="0"/>
    <x v="1"/>
    <s v="A6550"/>
    <x v="2"/>
    <x v="0"/>
    <n v="0"/>
    <n v="0"/>
    <n v="139664"/>
    <n v="0"/>
    <n v="0"/>
    <n v="1.3"/>
  </r>
  <r>
    <x v="3"/>
    <x v="0"/>
    <x v="0"/>
    <s v="A6550"/>
    <x v="2"/>
    <x v="0"/>
    <n v="0"/>
    <n v="0"/>
    <n v="126564"/>
    <n v="0"/>
    <n v="0"/>
    <n v="2.5"/>
  </r>
  <r>
    <x v="3"/>
    <x v="0"/>
    <x v="6"/>
    <s v="A6550"/>
    <x v="2"/>
    <x v="0"/>
    <n v="12"/>
    <n v="0"/>
    <n v="110328"/>
    <n v="0"/>
    <n v="0.1"/>
    <n v="3"/>
  </r>
  <r>
    <x v="3"/>
    <x v="1"/>
    <x v="1"/>
    <s v="A6550"/>
    <x v="2"/>
    <x v="0"/>
    <n v="0"/>
    <n v="0"/>
    <n v="122830"/>
    <n v="0"/>
    <n v="0"/>
    <n v="1"/>
  </r>
  <r>
    <x v="3"/>
    <x v="1"/>
    <x v="0"/>
    <s v="A6550"/>
    <x v="2"/>
    <x v="0"/>
    <n v="14"/>
    <n v="0"/>
    <n v="110230"/>
    <n v="0"/>
    <n v="0.1"/>
    <n v="2.8"/>
  </r>
  <r>
    <x v="3"/>
    <x v="1"/>
    <x v="6"/>
    <s v="A6550"/>
    <x v="2"/>
    <x v="0"/>
    <n v="11"/>
    <n v="8"/>
    <n v="96256"/>
    <n v="0.1"/>
    <n v="0.1"/>
    <n v="1.4"/>
  </r>
  <r>
    <x v="4"/>
    <x v="0"/>
    <x v="1"/>
    <s v="A6550"/>
    <x v="2"/>
    <x v="0"/>
    <n v="0"/>
    <n v="0"/>
    <n v="108539"/>
    <n v="0"/>
    <n v="0"/>
    <n v="1"/>
  </r>
  <r>
    <x v="4"/>
    <x v="0"/>
    <x v="2"/>
    <s v="A6550"/>
    <x v="2"/>
    <x v="0"/>
    <n v="7"/>
    <n v="0"/>
    <n v="107733"/>
    <n v="0"/>
    <n v="0.1"/>
    <n v="1.8"/>
  </r>
  <r>
    <x v="4"/>
    <x v="0"/>
    <x v="0"/>
    <s v="A6550"/>
    <x v="2"/>
    <x v="0"/>
    <n v="15"/>
    <n v="11"/>
    <n v="108325"/>
    <n v="0.1"/>
    <n v="0.1"/>
    <n v="1.4"/>
  </r>
  <r>
    <x v="4"/>
    <x v="0"/>
    <x v="6"/>
    <s v="A6550"/>
    <x v="2"/>
    <x v="0"/>
    <n v="0"/>
    <n v="0"/>
    <n v="96426"/>
    <n v="0"/>
    <n v="0"/>
    <n v="1"/>
  </r>
  <r>
    <x v="4"/>
    <x v="0"/>
    <x v="6"/>
    <s v="E2402"/>
    <x v="4"/>
    <x v="0"/>
    <n v="0"/>
    <n v="0"/>
    <n v="96426"/>
    <n v="0"/>
    <n v="0"/>
    <n v="1"/>
  </r>
  <r>
    <x v="4"/>
    <x v="1"/>
    <x v="1"/>
    <s v="A6550"/>
    <x v="2"/>
    <x v="0"/>
    <n v="6"/>
    <n v="0"/>
    <n v="99954"/>
    <n v="0"/>
    <n v="0.1"/>
    <n v="1.5"/>
  </r>
  <r>
    <x v="4"/>
    <x v="1"/>
    <x v="2"/>
    <s v="A6550"/>
    <x v="2"/>
    <x v="0"/>
    <n v="8"/>
    <n v="0"/>
    <n v="99502"/>
    <n v="0.1"/>
    <n v="0.1"/>
    <n v="1.6"/>
  </r>
  <r>
    <x v="4"/>
    <x v="1"/>
    <x v="0"/>
    <s v="A6550"/>
    <x v="2"/>
    <x v="0"/>
    <n v="18"/>
    <n v="13"/>
    <n v="98945"/>
    <n v="0.1"/>
    <n v="0.2"/>
    <n v="1.4"/>
  </r>
  <r>
    <x v="4"/>
    <x v="1"/>
    <x v="6"/>
    <n v="97606"/>
    <x v="1"/>
    <x v="0"/>
    <n v="0"/>
    <n v="0"/>
    <n v="88927"/>
    <n v="0"/>
    <n v="0"/>
    <n v="1"/>
  </r>
  <r>
    <x v="4"/>
    <x v="1"/>
    <x v="6"/>
    <s v="A6550"/>
    <x v="2"/>
    <x v="0"/>
    <n v="0"/>
    <n v="0"/>
    <n v="88927"/>
    <n v="0"/>
    <n v="0"/>
    <n v="1"/>
  </r>
  <r>
    <x v="5"/>
    <x v="0"/>
    <x v="2"/>
    <s v="A6550"/>
    <x v="2"/>
    <x v="0"/>
    <n v="0"/>
    <n v="0"/>
    <n v="29292"/>
    <n v="0"/>
    <n v="0.1"/>
    <n v="2"/>
  </r>
  <r>
    <x v="5"/>
    <x v="0"/>
    <x v="0"/>
    <s v="A6550"/>
    <x v="2"/>
    <x v="0"/>
    <n v="6"/>
    <n v="0"/>
    <n v="21323"/>
    <n v="0.1"/>
    <n v="0.3"/>
    <n v="2"/>
  </r>
  <r>
    <x v="5"/>
    <x v="0"/>
    <x v="6"/>
    <n v="97605"/>
    <x v="0"/>
    <x v="0"/>
    <n v="7"/>
    <n v="0"/>
    <n v="15550"/>
    <n v="0.1"/>
    <n v="0.5"/>
    <n v="7"/>
  </r>
  <r>
    <x v="5"/>
    <x v="0"/>
    <x v="6"/>
    <s v="A6550"/>
    <x v="2"/>
    <x v="0"/>
    <n v="0"/>
    <n v="0"/>
    <n v="15550"/>
    <n v="0.1"/>
    <n v="0.1"/>
    <n v="2"/>
  </r>
  <r>
    <x v="5"/>
    <x v="1"/>
    <x v="2"/>
    <s v="A6550"/>
    <x v="2"/>
    <x v="0"/>
    <n v="0"/>
    <n v="0"/>
    <n v="21287"/>
    <n v="0.1"/>
    <n v="0.1"/>
    <n v="1"/>
  </r>
  <r>
    <x v="5"/>
    <x v="1"/>
    <x v="6"/>
    <s v="A6550"/>
    <x v="2"/>
    <x v="0"/>
    <n v="0"/>
    <n v="0"/>
    <n v="12449"/>
    <n v="0.2"/>
    <n v="0.3"/>
    <n v="1.3"/>
  </r>
  <r>
    <x v="0"/>
    <x v="0"/>
    <x v="2"/>
    <s v="A7000"/>
    <x v="3"/>
    <x v="0"/>
    <n v="1"/>
    <n v="1"/>
    <n v="49359"/>
    <n v="0"/>
    <n v="0"/>
    <n v="1"/>
  </r>
  <r>
    <x v="0"/>
    <x v="0"/>
    <x v="0"/>
    <s v="A7000"/>
    <x v="3"/>
    <x v="0"/>
    <n v="1"/>
    <n v="1"/>
    <n v="38482"/>
    <n v="0"/>
    <n v="0"/>
    <n v="1"/>
  </r>
  <r>
    <x v="0"/>
    <x v="0"/>
    <x v="0"/>
    <s v="E2402"/>
    <x v="4"/>
    <x v="0"/>
    <n v="1"/>
    <n v="1"/>
    <n v="38482"/>
    <n v="0"/>
    <n v="0"/>
    <n v="1"/>
  </r>
  <r>
    <x v="0"/>
    <x v="0"/>
    <x v="6"/>
    <s v="E2402"/>
    <x v="4"/>
    <x v="0"/>
    <n v="1"/>
    <n v="1"/>
    <n v="32810"/>
    <n v="0"/>
    <n v="0"/>
    <n v="1"/>
  </r>
  <r>
    <x v="0"/>
    <x v="1"/>
    <x v="6"/>
    <s v="A7000"/>
    <x v="3"/>
    <x v="0"/>
    <n v="1"/>
    <n v="1"/>
    <n v="34737"/>
    <n v="0"/>
    <n v="0"/>
    <n v="1"/>
  </r>
  <r>
    <x v="6"/>
    <x v="0"/>
    <x v="0"/>
    <s v="E2402"/>
    <x v="4"/>
    <x v="0"/>
    <n v="1"/>
    <n v="1"/>
    <n v="43728"/>
    <n v="0"/>
    <n v="0"/>
    <n v="1"/>
  </r>
  <r>
    <x v="6"/>
    <x v="1"/>
    <x v="1"/>
    <s v="A7000"/>
    <x v="3"/>
    <x v="0"/>
    <n v="4"/>
    <n v="1"/>
    <s v=";"/>
    <s v=";"/>
    <s v=";"/>
    <n v="4"/>
  </r>
  <r>
    <x v="6"/>
    <x v="1"/>
    <x v="1"/>
    <s v="E2402"/>
    <x v="4"/>
    <x v="0"/>
    <n v="1"/>
    <n v="1"/>
    <s v=";"/>
    <s v=";"/>
    <s v=";"/>
    <n v="1"/>
  </r>
  <r>
    <x v="6"/>
    <x v="1"/>
    <x v="6"/>
    <s v="E2402"/>
    <x v="4"/>
    <x v="0"/>
    <n v="1"/>
    <n v="1"/>
    <n v="39887"/>
    <n v="0"/>
    <n v="0"/>
    <n v="1"/>
  </r>
  <r>
    <x v="1"/>
    <x v="0"/>
    <x v="1"/>
    <s v="E2402"/>
    <x v="4"/>
    <x v="0"/>
    <n v="2"/>
    <n v="2"/>
    <s v=";"/>
    <s v=";"/>
    <s v=";"/>
    <n v="1"/>
  </r>
  <r>
    <x v="1"/>
    <x v="0"/>
    <x v="2"/>
    <s v="E2402"/>
    <x v="4"/>
    <x v="0"/>
    <n v="18"/>
    <n v="11"/>
    <n v="107688"/>
    <n v="0.1"/>
    <n v="0.2"/>
    <n v="1.6"/>
  </r>
  <r>
    <x v="1"/>
    <x v="0"/>
    <x v="0"/>
    <s v="E2402"/>
    <x v="4"/>
    <x v="0"/>
    <n v="14"/>
    <n v="8"/>
    <n v="88514"/>
    <n v="0.1"/>
    <n v="0.2"/>
    <n v="1.8"/>
  </r>
  <r>
    <x v="1"/>
    <x v="0"/>
    <x v="6"/>
    <s v="E2402"/>
    <x v="4"/>
    <x v="0"/>
    <n v="4"/>
    <n v="3"/>
    <n v="78371"/>
    <n v="0"/>
    <n v="0.1"/>
    <n v="1.3"/>
  </r>
  <r>
    <x v="1"/>
    <x v="1"/>
    <x v="1"/>
    <s v="E2402"/>
    <x v="4"/>
    <x v="0"/>
    <n v="1"/>
    <n v="1"/>
    <s v=";"/>
    <s v=";"/>
    <s v=";"/>
    <n v="1"/>
  </r>
  <r>
    <x v="1"/>
    <x v="1"/>
    <x v="2"/>
    <s v="A6550"/>
    <x v="2"/>
    <x v="0"/>
    <n v="1"/>
    <n v="1"/>
    <n v="112492"/>
    <n v="0"/>
    <n v="0"/>
    <n v="1"/>
  </r>
  <r>
    <x v="1"/>
    <x v="1"/>
    <x v="2"/>
    <s v="A7000"/>
    <x v="3"/>
    <x v="0"/>
    <n v="1"/>
    <n v="1"/>
    <n v="112492"/>
    <n v="0"/>
    <n v="0"/>
    <n v="1"/>
  </r>
  <r>
    <x v="1"/>
    <x v="1"/>
    <x v="2"/>
    <s v="E2402"/>
    <x v="4"/>
    <x v="0"/>
    <n v="10"/>
    <n v="8"/>
    <n v="112492"/>
    <n v="0.1"/>
    <n v="0.1"/>
    <n v="1.2"/>
  </r>
  <r>
    <x v="1"/>
    <x v="1"/>
    <x v="0"/>
    <s v="E2402"/>
    <x v="4"/>
    <x v="0"/>
    <n v="13"/>
    <n v="11"/>
    <n v="92733"/>
    <n v="0.1"/>
    <n v="0.1"/>
    <n v="1.2"/>
  </r>
  <r>
    <x v="1"/>
    <x v="1"/>
    <x v="6"/>
    <s v="E2402"/>
    <x v="4"/>
    <x v="0"/>
    <n v="12"/>
    <n v="10"/>
    <n v="82266"/>
    <n v="0.1"/>
    <n v="0.1"/>
    <n v="1.2"/>
  </r>
  <r>
    <x v="2"/>
    <x v="0"/>
    <x v="1"/>
    <s v="E2402"/>
    <x v="4"/>
    <x v="0"/>
    <n v="2"/>
    <n v="2"/>
    <s v=";"/>
    <s v=";"/>
    <s v=";"/>
    <n v="1"/>
  </r>
  <r>
    <x v="2"/>
    <x v="0"/>
    <x v="0"/>
    <s v="E2402"/>
    <x v="4"/>
    <x v="0"/>
    <n v="4"/>
    <n v="2"/>
    <n v="27015"/>
    <n v="0.1"/>
    <n v="0.1"/>
    <n v="2"/>
  </r>
  <r>
    <x v="2"/>
    <x v="0"/>
    <x v="6"/>
    <s v="E2402"/>
    <x v="4"/>
    <x v="0"/>
    <n v="3"/>
    <n v="3"/>
    <n v="24626"/>
    <n v="0.1"/>
    <n v="0.1"/>
    <n v="1"/>
  </r>
  <r>
    <x v="2"/>
    <x v="1"/>
    <x v="1"/>
    <s v="E2402"/>
    <x v="4"/>
    <x v="0"/>
    <n v="4"/>
    <n v="3"/>
    <s v=";"/>
    <s v=";"/>
    <s v=";"/>
    <n v="1.3"/>
  </r>
  <r>
    <x v="2"/>
    <x v="1"/>
    <x v="2"/>
    <s v="E2402"/>
    <x v="4"/>
    <x v="0"/>
    <n v="6"/>
    <n v="5"/>
    <n v="33381"/>
    <n v="0.1"/>
    <n v="0.2"/>
    <n v="1.2"/>
  </r>
  <r>
    <x v="2"/>
    <x v="1"/>
    <x v="0"/>
    <s v="E2402"/>
    <x v="4"/>
    <x v="0"/>
    <n v="5"/>
    <n v="2"/>
    <n v="27356"/>
    <n v="0.1"/>
    <n v="0.2"/>
    <n v="2.5"/>
  </r>
  <r>
    <x v="2"/>
    <x v="1"/>
    <x v="6"/>
    <s v="E2402"/>
    <x v="4"/>
    <x v="0"/>
    <n v="11"/>
    <n v="5"/>
    <n v="25031"/>
    <n v="0.2"/>
    <n v="0.4"/>
    <n v="2.2000000000000002"/>
  </r>
  <r>
    <x v="3"/>
    <x v="0"/>
    <x v="1"/>
    <s v="E2402"/>
    <x v="4"/>
    <x v="0"/>
    <n v="86"/>
    <n v="48"/>
    <s v=";"/>
    <s v=";"/>
    <s v=";"/>
    <n v="1.8"/>
  </r>
  <r>
    <x v="3"/>
    <x v="0"/>
    <x v="2"/>
    <n v="97606"/>
    <x v="1"/>
    <x v="0"/>
    <n v="1"/>
    <n v="1"/>
    <n v="344284"/>
    <n v="0"/>
    <n v="0"/>
    <n v="1"/>
  </r>
  <r>
    <x v="3"/>
    <x v="0"/>
    <x v="2"/>
    <s v="A6550"/>
    <x v="2"/>
    <x v="0"/>
    <n v="1"/>
    <n v="1"/>
    <n v="344284"/>
    <n v="0"/>
    <n v="0"/>
    <n v="1"/>
  </r>
  <r>
    <x v="3"/>
    <x v="0"/>
    <x v="2"/>
    <s v="E2402"/>
    <x v="4"/>
    <x v="0"/>
    <n v="157"/>
    <n v="90"/>
    <n v="344284"/>
    <n v="0.3"/>
    <n v="0.5"/>
    <n v="1.7"/>
  </r>
  <r>
    <x v="3"/>
    <x v="0"/>
    <x v="0"/>
    <s v="E2402"/>
    <x v="4"/>
    <x v="0"/>
    <n v="126"/>
    <n v="84"/>
    <n v="286358"/>
    <n v="0.3"/>
    <n v="0.4"/>
    <n v="1.5"/>
  </r>
  <r>
    <x v="3"/>
    <x v="0"/>
    <x v="6"/>
    <s v="E2402"/>
    <x v="4"/>
    <x v="0"/>
    <n v="116"/>
    <n v="85"/>
    <n v="257343"/>
    <n v="0.3"/>
    <n v="0.5"/>
    <n v="1.4"/>
  </r>
  <r>
    <x v="3"/>
    <x v="1"/>
    <x v="1"/>
    <s v="E2402"/>
    <x v="4"/>
    <x v="0"/>
    <n v="65"/>
    <n v="39"/>
    <s v=";"/>
    <s v=";"/>
    <s v=";"/>
    <n v="1.7"/>
  </r>
  <r>
    <x v="3"/>
    <x v="1"/>
    <x v="2"/>
    <n v="97605"/>
    <x v="0"/>
    <x v="0"/>
    <n v="3"/>
    <n v="1"/>
    <n v="326981"/>
    <n v="0"/>
    <n v="0"/>
    <n v="3"/>
  </r>
  <r>
    <x v="3"/>
    <x v="1"/>
    <x v="2"/>
    <s v="A7000"/>
    <x v="3"/>
    <x v="0"/>
    <n v="1"/>
    <n v="1"/>
    <n v="326981"/>
    <n v="0"/>
    <n v="0"/>
    <n v="1"/>
  </r>
  <r>
    <x v="3"/>
    <x v="1"/>
    <x v="2"/>
    <s v="E2402"/>
    <x v="4"/>
    <x v="0"/>
    <n v="133"/>
    <n v="86"/>
    <n v="326981"/>
    <n v="0.3"/>
    <n v="0.4"/>
    <n v="1.5"/>
  </r>
  <r>
    <x v="3"/>
    <x v="1"/>
    <x v="0"/>
    <n v="97605"/>
    <x v="0"/>
    <x v="0"/>
    <n v="2"/>
    <n v="2"/>
    <n v="274280"/>
    <n v="0"/>
    <n v="0"/>
    <n v="1"/>
  </r>
  <r>
    <x v="3"/>
    <x v="1"/>
    <x v="0"/>
    <s v="A6550"/>
    <x v="2"/>
    <x v="0"/>
    <n v="1"/>
    <n v="1"/>
    <n v="274280"/>
    <n v="0"/>
    <n v="0"/>
    <n v="1"/>
  </r>
  <r>
    <x v="3"/>
    <x v="1"/>
    <x v="0"/>
    <s v="A7000"/>
    <x v="3"/>
    <x v="0"/>
    <n v="2"/>
    <n v="2"/>
    <n v="274280"/>
    <n v="0"/>
    <n v="0"/>
    <n v="1"/>
  </r>
  <r>
    <x v="3"/>
    <x v="1"/>
    <x v="0"/>
    <s v="E2402"/>
    <x v="4"/>
    <x v="0"/>
    <n v="162"/>
    <n v="88"/>
    <n v="274280"/>
    <n v="0.3"/>
    <n v="0.6"/>
    <n v="1.8"/>
  </r>
  <r>
    <x v="3"/>
    <x v="1"/>
    <x v="6"/>
    <n v="97605"/>
    <x v="0"/>
    <x v="0"/>
    <n v="1"/>
    <n v="1"/>
    <n v="237193"/>
    <n v="0"/>
    <n v="0"/>
    <n v="1"/>
  </r>
  <r>
    <x v="3"/>
    <x v="1"/>
    <x v="6"/>
    <s v="A7000"/>
    <x v="3"/>
    <x v="0"/>
    <n v="1"/>
    <n v="1"/>
    <n v="237193"/>
    <n v="0"/>
    <n v="0"/>
    <n v="1"/>
  </r>
  <r>
    <x v="3"/>
    <x v="1"/>
    <x v="6"/>
    <s v="E2402"/>
    <x v="4"/>
    <x v="0"/>
    <n v="72"/>
    <n v="44"/>
    <n v="237193"/>
    <n v="0.2"/>
    <n v="0.3"/>
    <n v="1.6"/>
  </r>
  <r>
    <x v="4"/>
    <x v="0"/>
    <x v="1"/>
    <s v="A6550"/>
    <x v="2"/>
    <x v="0"/>
    <n v="2"/>
    <n v="2"/>
    <s v=";"/>
    <s v=";"/>
    <s v=";"/>
    <n v="1"/>
  </r>
  <r>
    <x v="4"/>
    <x v="0"/>
    <x v="1"/>
    <s v="A7000"/>
    <x v="3"/>
    <x v="0"/>
    <n v="2"/>
    <n v="2"/>
    <s v=";"/>
    <s v=";"/>
    <s v=";"/>
    <n v="1"/>
  </r>
  <r>
    <x v="4"/>
    <x v="0"/>
    <x v="1"/>
    <s v="E2402"/>
    <x v="4"/>
    <x v="0"/>
    <n v="189"/>
    <n v="99"/>
    <s v=";"/>
    <s v=";"/>
    <s v=";"/>
    <n v="1.9"/>
  </r>
  <r>
    <x v="4"/>
    <x v="0"/>
    <x v="2"/>
    <n v="97605"/>
    <x v="0"/>
    <x v="0"/>
    <n v="6"/>
    <n v="3"/>
    <n v="349974"/>
    <n v="0"/>
    <n v="0"/>
    <n v="2"/>
  </r>
  <r>
    <x v="4"/>
    <x v="0"/>
    <x v="2"/>
    <s v="A6550"/>
    <x v="2"/>
    <x v="0"/>
    <n v="2"/>
    <n v="2"/>
    <n v="349974"/>
    <n v="0"/>
    <n v="0"/>
    <n v="1"/>
  </r>
  <r>
    <x v="4"/>
    <x v="0"/>
    <x v="2"/>
    <s v="A7000"/>
    <x v="3"/>
    <x v="0"/>
    <n v="1"/>
    <n v="1"/>
    <n v="349974"/>
    <n v="0"/>
    <n v="0"/>
    <n v="1"/>
  </r>
  <r>
    <x v="4"/>
    <x v="0"/>
    <x v="2"/>
    <s v="E2402"/>
    <x v="4"/>
    <x v="0"/>
    <n v="358"/>
    <n v="195"/>
    <n v="349974"/>
    <n v="0.6"/>
    <n v="1"/>
    <n v="1.8"/>
  </r>
  <r>
    <x v="4"/>
    <x v="0"/>
    <x v="0"/>
    <n v="97605"/>
    <x v="0"/>
    <x v="0"/>
    <n v="2"/>
    <n v="2"/>
    <n v="324956"/>
    <n v="0"/>
    <n v="0"/>
    <n v="1"/>
  </r>
  <r>
    <x v="4"/>
    <x v="0"/>
    <x v="0"/>
    <s v="A6550"/>
    <x v="2"/>
    <x v="0"/>
    <n v="7"/>
    <n v="7"/>
    <n v="324956"/>
    <n v="0"/>
    <n v="0"/>
    <n v="1"/>
  </r>
  <r>
    <x v="4"/>
    <x v="0"/>
    <x v="0"/>
    <s v="A7000"/>
    <x v="3"/>
    <x v="0"/>
    <n v="4"/>
    <n v="4"/>
    <n v="324956"/>
    <n v="0"/>
    <n v="0"/>
    <n v="1"/>
  </r>
  <r>
    <x v="4"/>
    <x v="0"/>
    <x v="0"/>
    <s v="E2402"/>
    <x v="4"/>
    <x v="0"/>
    <n v="531"/>
    <n v="318"/>
    <n v="324956"/>
    <n v="1"/>
    <n v="1.6"/>
    <n v="1.7"/>
  </r>
  <r>
    <x v="4"/>
    <x v="0"/>
    <x v="6"/>
    <n v="97605"/>
    <x v="0"/>
    <x v="0"/>
    <n v="2"/>
    <n v="1"/>
    <n v="328367"/>
    <n v="0"/>
    <n v="0"/>
    <n v="2"/>
  </r>
  <r>
    <x v="4"/>
    <x v="0"/>
    <x v="6"/>
    <n v="97606"/>
    <x v="1"/>
    <x v="0"/>
    <n v="1"/>
    <n v="1"/>
    <n v="328367"/>
    <n v="0"/>
    <n v="0"/>
    <n v="1"/>
  </r>
  <r>
    <x v="4"/>
    <x v="0"/>
    <x v="6"/>
    <s v="A6550"/>
    <x v="2"/>
    <x v="0"/>
    <n v="1"/>
    <n v="1"/>
    <n v="328367"/>
    <n v="0"/>
    <n v="0"/>
    <n v="1"/>
  </r>
  <r>
    <x v="4"/>
    <x v="0"/>
    <x v="6"/>
    <s v="A7000"/>
    <x v="3"/>
    <x v="0"/>
    <n v="2"/>
    <n v="2"/>
    <n v="328367"/>
    <n v="0"/>
    <n v="0"/>
    <n v="1"/>
  </r>
  <r>
    <x v="4"/>
    <x v="0"/>
    <x v="6"/>
    <s v="E2402"/>
    <x v="4"/>
    <x v="0"/>
    <n v="397"/>
    <n v="251"/>
    <n v="328367"/>
    <n v="0.8"/>
    <n v="1.2"/>
    <n v="1.6"/>
  </r>
  <r>
    <x v="4"/>
    <x v="1"/>
    <x v="1"/>
    <n v="97605"/>
    <x v="0"/>
    <x v="0"/>
    <n v="1"/>
    <n v="1"/>
    <s v=";"/>
    <s v=";"/>
    <s v=";"/>
    <n v="1"/>
  </r>
  <r>
    <x v="4"/>
    <x v="1"/>
    <x v="1"/>
    <s v="A6550"/>
    <x v="2"/>
    <x v="0"/>
    <n v="1"/>
    <n v="1"/>
    <s v=";"/>
    <s v=";"/>
    <s v=";"/>
    <n v="1"/>
  </r>
  <r>
    <x v="4"/>
    <x v="1"/>
    <x v="1"/>
    <s v="A7000"/>
    <x v="3"/>
    <x v="0"/>
    <n v="3"/>
    <n v="3"/>
    <s v=";"/>
    <s v=";"/>
    <s v=";"/>
    <n v="1"/>
  </r>
  <r>
    <x v="4"/>
    <x v="1"/>
    <x v="1"/>
    <s v="E2402"/>
    <x v="4"/>
    <x v="0"/>
    <n v="161"/>
    <n v="89"/>
    <s v=";"/>
    <s v=";"/>
    <s v=";"/>
    <n v="1.8"/>
  </r>
  <r>
    <x v="4"/>
    <x v="1"/>
    <x v="2"/>
    <n v="97605"/>
    <x v="0"/>
    <x v="0"/>
    <n v="4"/>
    <n v="4"/>
    <n v="333774"/>
    <n v="0"/>
    <n v="0"/>
    <n v="1"/>
  </r>
  <r>
    <x v="4"/>
    <x v="1"/>
    <x v="2"/>
    <n v="97606"/>
    <x v="1"/>
    <x v="0"/>
    <n v="1"/>
    <n v="1"/>
    <n v="333774"/>
    <n v="0"/>
    <n v="0"/>
    <n v="1"/>
  </r>
  <r>
    <x v="4"/>
    <x v="1"/>
    <x v="2"/>
    <s v="A6550"/>
    <x v="2"/>
    <x v="0"/>
    <n v="2"/>
    <n v="2"/>
    <n v="333774"/>
    <n v="0"/>
    <n v="0"/>
    <n v="1"/>
  </r>
  <r>
    <x v="4"/>
    <x v="1"/>
    <x v="2"/>
    <s v="A7000"/>
    <x v="3"/>
    <x v="0"/>
    <n v="6"/>
    <n v="5"/>
    <n v="333774"/>
    <n v="0"/>
    <n v="0"/>
    <n v="1.2"/>
  </r>
  <r>
    <x v="4"/>
    <x v="1"/>
    <x v="2"/>
    <s v="E2402"/>
    <x v="4"/>
    <x v="0"/>
    <n v="385"/>
    <n v="216"/>
    <n v="333774"/>
    <n v="0.6"/>
    <n v="1.2"/>
    <n v="1.8"/>
  </r>
  <r>
    <x v="4"/>
    <x v="1"/>
    <x v="0"/>
    <n v="97605"/>
    <x v="0"/>
    <x v="0"/>
    <n v="3"/>
    <n v="2"/>
    <n v="312656"/>
    <n v="0"/>
    <n v="0"/>
    <n v="1.5"/>
  </r>
  <r>
    <x v="4"/>
    <x v="1"/>
    <x v="0"/>
    <n v="97606"/>
    <x v="1"/>
    <x v="0"/>
    <n v="1"/>
    <n v="1"/>
    <n v="312656"/>
    <n v="0"/>
    <n v="0"/>
    <n v="1"/>
  </r>
  <r>
    <x v="4"/>
    <x v="1"/>
    <x v="0"/>
    <s v="A6550"/>
    <x v="2"/>
    <x v="0"/>
    <n v="4"/>
    <n v="4"/>
    <n v="312656"/>
    <n v="0"/>
    <n v="0"/>
    <n v="1"/>
  </r>
  <r>
    <x v="4"/>
    <x v="1"/>
    <x v="0"/>
    <s v="A7000"/>
    <x v="3"/>
    <x v="0"/>
    <n v="7"/>
    <n v="5"/>
    <n v="312656"/>
    <n v="0"/>
    <n v="0"/>
    <n v="1.4"/>
  </r>
  <r>
    <x v="4"/>
    <x v="1"/>
    <x v="0"/>
    <s v="E2402"/>
    <x v="4"/>
    <x v="0"/>
    <n v="693"/>
    <n v="407"/>
    <n v="312656"/>
    <n v="1.3"/>
    <n v="2.2000000000000002"/>
    <n v="1.7"/>
  </r>
  <r>
    <x v="4"/>
    <x v="1"/>
    <x v="6"/>
    <n v="97605"/>
    <x v="0"/>
    <x v="0"/>
    <n v="5"/>
    <n v="5"/>
    <n v="307984"/>
    <n v="0"/>
    <n v="0"/>
    <n v="1"/>
  </r>
  <r>
    <x v="4"/>
    <x v="1"/>
    <x v="6"/>
    <n v="97606"/>
    <x v="1"/>
    <x v="0"/>
    <n v="3"/>
    <n v="2"/>
    <n v="307984"/>
    <n v="0"/>
    <n v="0"/>
    <n v="1.5"/>
  </r>
  <r>
    <x v="4"/>
    <x v="1"/>
    <x v="6"/>
    <s v="A6550"/>
    <x v="2"/>
    <x v="0"/>
    <n v="11"/>
    <n v="6"/>
    <n v="307984"/>
    <n v="0"/>
    <n v="0"/>
    <n v="1.8"/>
  </r>
  <r>
    <x v="4"/>
    <x v="1"/>
    <x v="6"/>
    <s v="A7000"/>
    <x v="3"/>
    <x v="0"/>
    <n v="8"/>
    <n v="6"/>
    <n v="307984"/>
    <n v="0"/>
    <n v="0"/>
    <n v="1.3"/>
  </r>
  <r>
    <x v="4"/>
    <x v="1"/>
    <x v="6"/>
    <s v="E2402"/>
    <x v="4"/>
    <x v="0"/>
    <n v="391"/>
    <n v="228"/>
    <n v="307984"/>
    <n v="0.7"/>
    <n v="1.3"/>
    <n v="1.7"/>
  </r>
  <r>
    <x v="5"/>
    <x v="0"/>
    <x v="1"/>
    <n v="97605"/>
    <x v="0"/>
    <x v="0"/>
    <n v="1"/>
    <n v="1"/>
    <s v=";"/>
    <s v=";"/>
    <s v=";"/>
    <n v="1"/>
  </r>
  <r>
    <x v="5"/>
    <x v="0"/>
    <x v="1"/>
    <s v="E2402"/>
    <x v="4"/>
    <x v="0"/>
    <n v="65"/>
    <n v="38"/>
    <s v=";"/>
    <s v=";"/>
    <s v=";"/>
    <n v="1.7"/>
  </r>
  <r>
    <x v="5"/>
    <x v="0"/>
    <x v="2"/>
    <n v="97605"/>
    <x v="0"/>
    <x v="0"/>
    <n v="4"/>
    <n v="4"/>
    <n v="567678"/>
    <n v="0"/>
    <n v="0"/>
    <n v="1"/>
  </r>
  <r>
    <x v="5"/>
    <x v="0"/>
    <x v="2"/>
    <n v="97606"/>
    <x v="1"/>
    <x v="0"/>
    <n v="1"/>
    <n v="1"/>
    <n v="567678"/>
    <n v="0"/>
    <n v="0"/>
    <n v="1"/>
  </r>
  <r>
    <x v="5"/>
    <x v="0"/>
    <x v="2"/>
    <s v="A6550"/>
    <x v="2"/>
    <x v="0"/>
    <n v="4"/>
    <n v="4"/>
    <n v="567678"/>
    <n v="0"/>
    <n v="0"/>
    <n v="1"/>
  </r>
  <r>
    <x v="5"/>
    <x v="0"/>
    <x v="2"/>
    <s v="A7000"/>
    <x v="3"/>
    <x v="0"/>
    <n v="4"/>
    <n v="4"/>
    <n v="567678"/>
    <n v="0"/>
    <n v="0"/>
    <n v="1"/>
  </r>
  <r>
    <x v="5"/>
    <x v="0"/>
    <x v="2"/>
    <s v="E2402"/>
    <x v="4"/>
    <x v="0"/>
    <n v="218"/>
    <n v="149"/>
    <n v="567678"/>
    <n v="0.3"/>
    <n v="0.4"/>
    <n v="1.5"/>
  </r>
  <r>
    <x v="5"/>
    <x v="0"/>
    <x v="0"/>
    <n v="97605"/>
    <x v="0"/>
    <x v="0"/>
    <n v="1"/>
    <n v="1"/>
    <n v="641510"/>
    <n v="0"/>
    <n v="0"/>
    <n v="1"/>
  </r>
  <r>
    <x v="5"/>
    <x v="0"/>
    <x v="0"/>
    <n v="97606"/>
    <x v="1"/>
    <x v="0"/>
    <n v="1"/>
    <n v="1"/>
    <n v="641510"/>
    <n v="0"/>
    <n v="0"/>
    <n v="1"/>
  </r>
  <r>
    <x v="5"/>
    <x v="0"/>
    <x v="0"/>
    <s v="A6550"/>
    <x v="2"/>
    <x v="0"/>
    <n v="9"/>
    <n v="7"/>
    <n v="641510"/>
    <n v="0"/>
    <n v="0"/>
    <n v="1.3"/>
  </r>
  <r>
    <x v="5"/>
    <x v="0"/>
    <x v="0"/>
    <s v="A7000"/>
    <x v="3"/>
    <x v="0"/>
    <n v="12"/>
    <n v="9"/>
    <n v="641510"/>
    <n v="0"/>
    <n v="0"/>
    <n v="1.3"/>
  </r>
  <r>
    <x v="5"/>
    <x v="0"/>
    <x v="0"/>
    <s v="E2402"/>
    <x v="4"/>
    <x v="0"/>
    <n v="712"/>
    <n v="446"/>
    <n v="641510"/>
    <n v="0.7"/>
    <n v="1.1000000000000001"/>
    <n v="1.6"/>
  </r>
  <r>
    <x v="5"/>
    <x v="0"/>
    <x v="6"/>
    <n v="97605"/>
    <x v="0"/>
    <x v="0"/>
    <n v="9"/>
    <n v="2"/>
    <n v="714148"/>
    <n v="0"/>
    <n v="0"/>
    <n v="4.5"/>
  </r>
  <r>
    <x v="5"/>
    <x v="0"/>
    <x v="6"/>
    <s v="A6550"/>
    <x v="2"/>
    <x v="0"/>
    <n v="10"/>
    <n v="5"/>
    <n v="714148"/>
    <n v="0"/>
    <n v="0"/>
    <n v="2"/>
  </r>
  <r>
    <x v="5"/>
    <x v="0"/>
    <x v="6"/>
    <s v="A7000"/>
    <x v="3"/>
    <x v="0"/>
    <n v="5"/>
    <n v="4"/>
    <n v="714148"/>
    <n v="0"/>
    <n v="0"/>
    <n v="1.2"/>
  </r>
  <r>
    <x v="5"/>
    <x v="0"/>
    <x v="6"/>
    <s v="E2402"/>
    <x v="4"/>
    <x v="0"/>
    <n v="330"/>
    <n v="245"/>
    <n v="714148"/>
    <n v="0.3"/>
    <n v="0.5"/>
    <n v="1.3"/>
  </r>
  <r>
    <x v="5"/>
    <x v="1"/>
    <x v="1"/>
    <s v="A6550"/>
    <x v="2"/>
    <x v="0"/>
    <n v="2"/>
    <n v="2"/>
    <s v=";"/>
    <s v=";"/>
    <s v=";"/>
    <n v="1"/>
  </r>
  <r>
    <x v="5"/>
    <x v="1"/>
    <x v="1"/>
    <s v="A7000"/>
    <x v="3"/>
    <x v="0"/>
    <n v="2"/>
    <n v="2"/>
    <s v=";"/>
    <s v=";"/>
    <s v=";"/>
    <n v="1"/>
  </r>
  <r>
    <x v="5"/>
    <x v="1"/>
    <x v="1"/>
    <s v="E2402"/>
    <x v="4"/>
    <x v="0"/>
    <n v="46"/>
    <n v="29"/>
    <s v=";"/>
    <s v=";"/>
    <s v=";"/>
    <n v="1.6"/>
  </r>
  <r>
    <x v="5"/>
    <x v="1"/>
    <x v="2"/>
    <n v="97605"/>
    <x v="0"/>
    <x v="0"/>
    <n v="4"/>
    <n v="3"/>
    <n v="456965"/>
    <n v="0"/>
    <n v="0"/>
    <n v="1.3"/>
  </r>
  <r>
    <x v="5"/>
    <x v="1"/>
    <x v="2"/>
    <s v="A6550"/>
    <x v="2"/>
    <x v="0"/>
    <n v="2"/>
    <n v="2"/>
    <n v="456965"/>
    <n v="0"/>
    <n v="0"/>
    <n v="1"/>
  </r>
  <r>
    <x v="5"/>
    <x v="1"/>
    <x v="2"/>
    <s v="A7000"/>
    <x v="3"/>
    <x v="0"/>
    <n v="10"/>
    <n v="9"/>
    <n v="456965"/>
    <n v="0"/>
    <n v="0"/>
    <n v="1.1000000000000001"/>
  </r>
  <r>
    <x v="5"/>
    <x v="1"/>
    <x v="2"/>
    <s v="E2402"/>
    <x v="4"/>
    <x v="0"/>
    <n v="172"/>
    <n v="126"/>
    <n v="456965"/>
    <n v="0.3"/>
    <n v="0.4"/>
    <n v="1.4"/>
  </r>
  <r>
    <x v="5"/>
    <x v="1"/>
    <x v="0"/>
    <n v="97605"/>
    <x v="0"/>
    <x v="0"/>
    <n v="1"/>
    <n v="1"/>
    <n v="512690"/>
    <n v="0"/>
    <n v="0"/>
    <n v="1"/>
  </r>
  <r>
    <x v="5"/>
    <x v="1"/>
    <x v="0"/>
    <n v="97606"/>
    <x v="1"/>
    <x v="0"/>
    <n v="3"/>
    <n v="3"/>
    <n v="512690"/>
    <n v="0"/>
    <n v="0"/>
    <n v="1"/>
  </r>
  <r>
    <x v="5"/>
    <x v="1"/>
    <x v="0"/>
    <s v="A6550"/>
    <x v="2"/>
    <x v="0"/>
    <n v="8"/>
    <n v="7"/>
    <n v="512690"/>
    <n v="0"/>
    <n v="0"/>
    <n v="1.1000000000000001"/>
  </r>
  <r>
    <x v="5"/>
    <x v="1"/>
    <x v="0"/>
    <s v="A7000"/>
    <x v="3"/>
    <x v="0"/>
    <n v="11"/>
    <n v="11"/>
    <n v="512690"/>
    <n v="0"/>
    <n v="0"/>
    <n v="1"/>
  </r>
  <r>
    <x v="5"/>
    <x v="1"/>
    <x v="0"/>
    <s v="E2402"/>
    <x v="4"/>
    <x v="0"/>
    <n v="640"/>
    <n v="408"/>
    <n v="512690"/>
    <n v="0.8"/>
    <n v="1.2"/>
    <n v="1.6"/>
  </r>
  <r>
    <x v="5"/>
    <x v="1"/>
    <x v="6"/>
    <n v="97605"/>
    <x v="0"/>
    <x v="0"/>
    <n v="13"/>
    <n v="3"/>
    <n v="569042"/>
    <n v="0"/>
    <n v="0"/>
    <n v="4.3"/>
  </r>
  <r>
    <x v="5"/>
    <x v="1"/>
    <x v="6"/>
    <n v="97606"/>
    <x v="1"/>
    <x v="0"/>
    <n v="12"/>
    <n v="1"/>
    <n v="569042"/>
    <n v="0"/>
    <n v="0"/>
    <n v="12"/>
  </r>
  <r>
    <x v="5"/>
    <x v="1"/>
    <x v="6"/>
    <s v="A6550"/>
    <x v="2"/>
    <x v="0"/>
    <n v="5"/>
    <n v="4"/>
    <n v="569042"/>
    <n v="0"/>
    <n v="0"/>
    <n v="1.2"/>
  </r>
  <r>
    <x v="5"/>
    <x v="1"/>
    <x v="6"/>
    <s v="A7000"/>
    <x v="3"/>
    <x v="0"/>
    <n v="6"/>
    <n v="6"/>
    <n v="569042"/>
    <n v="0"/>
    <n v="0"/>
    <n v="1"/>
  </r>
  <r>
    <x v="5"/>
    <x v="1"/>
    <x v="6"/>
    <s v="E2402"/>
    <x v="4"/>
    <x v="0"/>
    <n v="278"/>
    <n v="208"/>
    <n v="569042"/>
    <n v="0.4"/>
    <n v="0.5"/>
    <n v="1.3"/>
  </r>
  <r>
    <x v="3"/>
    <x v="0"/>
    <x v="1"/>
    <n v="97605"/>
    <x v="0"/>
    <x v="0"/>
    <n v="2"/>
    <n v="1"/>
    <n v="78670"/>
    <n v="0"/>
    <n v="0"/>
    <n v="2"/>
  </r>
  <r>
    <x v="3"/>
    <x v="0"/>
    <x v="2"/>
    <n v="97606"/>
    <x v="1"/>
    <x v="0"/>
    <n v="1"/>
    <n v="1"/>
    <n v="76708"/>
    <n v="0"/>
    <n v="0"/>
    <n v="1"/>
  </r>
  <r>
    <x v="5"/>
    <x v="0"/>
    <x v="3"/>
    <s v="A7000"/>
    <x v="3"/>
    <x v="0"/>
    <n v="1"/>
    <n v="1"/>
    <n v="33202"/>
    <n v="0"/>
    <n v="0"/>
    <n v="1"/>
  </r>
  <r>
    <x v="4"/>
    <x v="0"/>
    <x v="0"/>
    <n v="97606"/>
    <x v="1"/>
    <x v="0"/>
    <n v="1"/>
    <n v="1"/>
    <n v="77976"/>
    <n v="0"/>
    <n v="0"/>
    <n v="1"/>
  </r>
  <r>
    <x v="4"/>
    <x v="0"/>
    <x v="0"/>
    <n v="97605"/>
    <x v="0"/>
    <x v="0"/>
    <n v="1"/>
    <n v="1"/>
    <n v="77976"/>
    <n v="0"/>
    <n v="0"/>
    <n v="1"/>
  </r>
  <r>
    <x v="4"/>
    <x v="1"/>
    <x v="1"/>
    <n v="97606"/>
    <x v="1"/>
    <x v="0"/>
    <n v="2"/>
    <n v="1"/>
    <n v="67441"/>
    <n v="0"/>
    <n v="0"/>
    <n v="2"/>
  </r>
  <r>
    <x v="5"/>
    <x v="0"/>
    <x v="5"/>
    <n v="97605"/>
    <x v="0"/>
    <x v="0"/>
    <n v="1"/>
    <n v="1"/>
    <n v="34529"/>
    <n v="0"/>
    <n v="0"/>
    <n v="1"/>
  </r>
  <r>
    <x v="5"/>
    <x v="1"/>
    <x v="2"/>
    <n v="97605"/>
    <x v="0"/>
    <x v="0"/>
    <n v="6"/>
    <n v="1"/>
    <n v="27361"/>
    <n v="0"/>
    <n v="0.2"/>
    <n v="6"/>
  </r>
  <r>
    <x v="5"/>
    <x v="1"/>
    <x v="2"/>
    <n v="97606"/>
    <x v="1"/>
    <x v="0"/>
    <n v="3"/>
    <n v="1"/>
    <n v="27361"/>
    <n v="0"/>
    <n v="0.1"/>
    <n v="3"/>
  </r>
  <r>
    <x v="3"/>
    <x v="0"/>
    <x v="0"/>
    <n v="97606"/>
    <x v="1"/>
    <x v="0"/>
    <n v="4"/>
    <n v="2"/>
    <n v="76692"/>
    <n v="0"/>
    <n v="0.1"/>
    <n v="2"/>
  </r>
  <r>
    <x v="3"/>
    <x v="0"/>
    <x v="0"/>
    <n v="97605"/>
    <x v="0"/>
    <x v="0"/>
    <n v="11"/>
    <n v="2"/>
    <n v="76692"/>
    <n v="0"/>
    <n v="0.1"/>
    <n v="5.5"/>
  </r>
  <r>
    <x v="3"/>
    <x v="0"/>
    <x v="5"/>
    <n v="97605"/>
    <x v="0"/>
    <x v="0"/>
    <n v="1"/>
    <n v="1"/>
    <n v="74779"/>
    <n v="0"/>
    <n v="0"/>
    <n v="1"/>
  </r>
  <r>
    <x v="3"/>
    <x v="1"/>
    <x v="1"/>
    <n v="97605"/>
    <x v="0"/>
    <x v="0"/>
    <n v="1"/>
    <n v="1"/>
    <n v="69224"/>
    <n v="0"/>
    <n v="0"/>
    <n v="1"/>
  </r>
  <r>
    <x v="3"/>
    <x v="1"/>
    <x v="2"/>
    <n v="97606"/>
    <x v="1"/>
    <x v="0"/>
    <n v="7"/>
    <n v="1"/>
    <n v="67505"/>
    <n v="0"/>
    <n v="0.1"/>
    <n v="7"/>
  </r>
  <r>
    <x v="3"/>
    <x v="0"/>
    <x v="1"/>
    <n v="97605"/>
    <x v="0"/>
    <x v="0"/>
    <n v="3"/>
    <n v="2"/>
    <n v="74508"/>
    <n v="0"/>
    <n v="0"/>
    <n v="1.5"/>
  </r>
  <r>
    <x v="3"/>
    <x v="0"/>
    <x v="1"/>
    <n v="97606"/>
    <x v="1"/>
    <x v="0"/>
    <n v="2"/>
    <n v="1"/>
    <n v="74508"/>
    <n v="0"/>
    <n v="0"/>
    <n v="2"/>
  </r>
  <r>
    <x v="3"/>
    <x v="0"/>
    <x v="1"/>
    <s v="A7000"/>
    <x v="3"/>
    <x v="0"/>
    <n v="1"/>
    <n v="1"/>
    <n v="74508"/>
    <n v="0"/>
    <n v="0"/>
    <n v="1"/>
  </r>
  <r>
    <x v="3"/>
    <x v="0"/>
    <x v="1"/>
    <s v="A6550"/>
    <x v="2"/>
    <x v="0"/>
    <n v="1"/>
    <n v="1"/>
    <n v="74508"/>
    <n v="0"/>
    <n v="0"/>
    <n v="1"/>
  </r>
  <r>
    <x v="3"/>
    <x v="0"/>
    <x v="2"/>
    <n v="97605"/>
    <x v="0"/>
    <x v="0"/>
    <n v="2"/>
    <n v="2"/>
    <n v="73015"/>
    <n v="0"/>
    <n v="0"/>
    <n v="1"/>
  </r>
  <r>
    <x v="4"/>
    <x v="1"/>
    <x v="5"/>
    <n v="97605"/>
    <x v="0"/>
    <x v="0"/>
    <n v="5"/>
    <n v="4"/>
    <n v="68160"/>
    <n v="0.1"/>
    <n v="0.1"/>
    <n v="1.3"/>
  </r>
  <r>
    <x v="4"/>
    <x v="1"/>
    <x v="5"/>
    <s v="A6550"/>
    <x v="2"/>
    <x v="0"/>
    <n v="1"/>
    <n v="1"/>
    <n v="68160"/>
    <n v="0"/>
    <n v="0"/>
    <n v="1"/>
  </r>
  <r>
    <x v="4"/>
    <x v="1"/>
    <x v="5"/>
    <n v="97606"/>
    <x v="1"/>
    <x v="0"/>
    <n v="2"/>
    <n v="2"/>
    <n v="68160"/>
    <n v="0"/>
    <n v="0"/>
    <n v="1"/>
  </r>
  <r>
    <x v="4"/>
    <x v="1"/>
    <x v="5"/>
    <s v="A7000"/>
    <x v="3"/>
    <x v="0"/>
    <n v="1"/>
    <n v="1"/>
    <n v="68160"/>
    <n v="0"/>
    <n v="0"/>
    <n v="1"/>
  </r>
  <r>
    <x v="4"/>
    <x v="1"/>
    <x v="5"/>
    <s v="E2402"/>
    <x v="4"/>
    <x v="0"/>
    <n v="1"/>
    <n v="1"/>
    <n v="68160"/>
    <n v="0"/>
    <n v="0"/>
    <n v="1"/>
  </r>
  <r>
    <x v="5"/>
    <x v="0"/>
    <x v="1"/>
    <s v="A6550"/>
    <x v="2"/>
    <x v="0"/>
    <n v="3"/>
    <n v="3"/>
    <n v="31286"/>
    <n v="0.1"/>
    <n v="0.1"/>
    <n v="1"/>
  </r>
  <r>
    <x v="5"/>
    <x v="0"/>
    <x v="1"/>
    <n v="97605"/>
    <x v="0"/>
    <x v="0"/>
    <n v="1"/>
    <n v="1"/>
    <n v="31286"/>
    <n v="0"/>
    <n v="0"/>
    <n v="1"/>
  </r>
  <r>
    <x v="5"/>
    <x v="0"/>
    <x v="1"/>
    <s v="A7000"/>
    <x v="3"/>
    <x v="0"/>
    <n v="3"/>
    <n v="3"/>
    <n v="31286"/>
    <n v="0.1"/>
    <n v="0.1"/>
    <n v="1"/>
  </r>
  <r>
    <x v="1"/>
    <x v="1"/>
    <x v="0"/>
    <n v="97605"/>
    <x v="0"/>
    <x v="0"/>
    <n v="1"/>
    <n v="1"/>
    <n v="30412"/>
    <n v="0"/>
    <n v="0"/>
    <n v="1"/>
  </r>
  <r>
    <x v="3"/>
    <x v="1"/>
    <x v="6"/>
    <n v="97606"/>
    <x v="1"/>
    <x v="0"/>
    <n v="1"/>
    <n v="1"/>
    <n v="61424"/>
    <n v="0"/>
    <n v="0"/>
    <n v="1"/>
  </r>
  <r>
    <x v="4"/>
    <x v="1"/>
    <x v="0"/>
    <n v="97606"/>
    <x v="1"/>
    <x v="0"/>
    <n v="3"/>
    <n v="2"/>
    <n v="67731"/>
    <n v="0"/>
    <n v="0"/>
    <n v="1.5"/>
  </r>
  <r>
    <x v="4"/>
    <x v="1"/>
    <x v="0"/>
    <n v="97605"/>
    <x v="0"/>
    <x v="0"/>
    <n v="2"/>
    <n v="2"/>
    <n v="67731"/>
    <n v="0"/>
    <n v="0"/>
    <n v="1"/>
  </r>
  <r>
    <x v="5"/>
    <x v="0"/>
    <x v="2"/>
    <s v="E2402"/>
    <x v="4"/>
    <x v="0"/>
    <n v="1"/>
    <n v="1"/>
    <n v="31492"/>
    <n v="0"/>
    <n v="0"/>
    <n v="1"/>
  </r>
  <r>
    <x v="5"/>
    <x v="0"/>
    <x v="2"/>
    <n v="97605"/>
    <x v="0"/>
    <x v="0"/>
    <n v="4"/>
    <n v="3"/>
    <n v="31492"/>
    <n v="0.1"/>
    <n v="0.1"/>
    <n v="1.3"/>
  </r>
  <r>
    <x v="5"/>
    <x v="0"/>
    <x v="6"/>
    <n v="97606"/>
    <x v="1"/>
    <x v="0"/>
    <n v="1"/>
    <n v="1"/>
    <n v="33744"/>
    <n v="0"/>
    <n v="0"/>
    <n v="1"/>
  </r>
  <r>
    <x v="1"/>
    <x v="0"/>
    <x v="1"/>
    <n v="97605"/>
    <x v="0"/>
    <x v="0"/>
    <n v="1"/>
    <n v="1"/>
    <n v="29979"/>
    <n v="0"/>
    <n v="0"/>
    <n v="1"/>
  </r>
  <r>
    <x v="3"/>
    <x v="0"/>
    <x v="6"/>
    <n v="97605"/>
    <x v="0"/>
    <x v="0"/>
    <n v="1"/>
    <n v="1"/>
    <n v="70606"/>
    <n v="0"/>
    <n v="0"/>
    <n v="1"/>
  </r>
  <r>
    <x v="3"/>
    <x v="1"/>
    <x v="5"/>
    <s v="A7000"/>
    <x v="3"/>
    <x v="0"/>
    <n v="3"/>
    <n v="2"/>
    <n v="69760"/>
    <n v="0"/>
    <n v="0"/>
    <n v="1.5"/>
  </r>
  <r>
    <x v="3"/>
    <x v="1"/>
    <x v="5"/>
    <s v="A6550"/>
    <x v="2"/>
    <x v="0"/>
    <n v="3"/>
    <n v="2"/>
    <n v="69760"/>
    <n v="0"/>
    <n v="0"/>
    <n v="1.5"/>
  </r>
  <r>
    <x v="3"/>
    <x v="1"/>
    <x v="5"/>
    <n v="97606"/>
    <x v="1"/>
    <x v="0"/>
    <n v="1"/>
    <n v="1"/>
    <n v="69760"/>
    <n v="0"/>
    <n v="0"/>
    <n v="1"/>
  </r>
  <r>
    <x v="3"/>
    <x v="1"/>
    <x v="5"/>
    <n v="97605"/>
    <x v="0"/>
    <x v="0"/>
    <n v="3"/>
    <n v="3"/>
    <n v="69760"/>
    <n v="0"/>
    <n v="0"/>
    <n v="1"/>
  </r>
  <r>
    <x v="3"/>
    <x v="1"/>
    <x v="0"/>
    <n v="97605"/>
    <x v="0"/>
    <x v="0"/>
    <n v="1"/>
    <n v="1"/>
    <n v="64310"/>
    <n v="0"/>
    <n v="0"/>
    <n v="1"/>
  </r>
  <r>
    <x v="4"/>
    <x v="1"/>
    <x v="4"/>
    <n v="97606"/>
    <x v="1"/>
    <x v="0"/>
    <n v="1"/>
    <n v="1"/>
    <n v="65486"/>
    <n v="0"/>
    <n v="0"/>
    <n v="1"/>
  </r>
  <r>
    <x v="4"/>
    <x v="1"/>
    <x v="4"/>
    <n v="97605"/>
    <x v="0"/>
    <x v="0"/>
    <n v="6"/>
    <n v="6"/>
    <n v="65486"/>
    <n v="0.1"/>
    <n v="0.1"/>
    <n v="1"/>
  </r>
  <r>
    <x v="4"/>
    <x v="1"/>
    <x v="4"/>
    <s v="A6550"/>
    <x v="2"/>
    <x v="0"/>
    <n v="1"/>
    <n v="1"/>
    <n v="65486"/>
    <n v="0"/>
    <n v="0"/>
    <n v="1"/>
  </r>
  <r>
    <x v="6"/>
    <x v="1"/>
    <x v="5"/>
    <n v="97605"/>
    <x v="0"/>
    <x v="0"/>
    <n v="1"/>
    <n v="1"/>
    <n v="15500"/>
    <n v="0.1"/>
    <n v="0.1"/>
    <n v="1"/>
  </r>
  <r>
    <x v="3"/>
    <x v="0"/>
    <x v="5"/>
    <n v="97605"/>
    <x v="0"/>
    <x v="0"/>
    <n v="2"/>
    <n v="2"/>
    <n v="76413"/>
    <n v="0"/>
    <n v="0"/>
    <n v="1"/>
  </r>
  <r>
    <x v="3"/>
    <x v="1"/>
    <x v="2"/>
    <n v="97605"/>
    <x v="0"/>
    <x v="0"/>
    <n v="4"/>
    <n v="3"/>
    <n v="65929"/>
    <n v="0"/>
    <n v="0.1"/>
    <n v="1.3"/>
  </r>
  <r>
    <x v="3"/>
    <x v="1"/>
    <x v="2"/>
    <n v="97606"/>
    <x v="1"/>
    <x v="0"/>
    <n v="1"/>
    <n v="1"/>
    <n v="65929"/>
    <n v="0"/>
    <n v="0"/>
    <n v="1"/>
  </r>
  <r>
    <x v="5"/>
    <x v="0"/>
    <x v="4"/>
    <n v="97605"/>
    <x v="0"/>
    <x v="0"/>
    <n v="1"/>
    <n v="1"/>
    <n v="30405"/>
    <n v="0"/>
    <n v="0"/>
    <n v="1"/>
  </r>
  <r>
    <x v="5"/>
    <x v="0"/>
    <x v="4"/>
    <s v="A6550"/>
    <x v="2"/>
    <x v="0"/>
    <n v="2"/>
    <n v="2"/>
    <n v="30405"/>
    <n v="0.1"/>
    <n v="0.1"/>
    <n v="1"/>
  </r>
  <r>
    <x v="0"/>
    <x v="1"/>
    <x v="5"/>
    <s v="E2402"/>
    <x v="4"/>
    <x v="0"/>
    <n v="2"/>
    <n v="1"/>
    <n v="13385"/>
    <n v="0.1"/>
    <n v="0.1"/>
    <n v="2"/>
  </r>
  <r>
    <x v="0"/>
    <x v="1"/>
    <x v="5"/>
    <s v="A6550"/>
    <x v="2"/>
    <x v="0"/>
    <n v="2"/>
    <n v="1"/>
    <n v="13385"/>
    <n v="0.1"/>
    <n v="0.1"/>
    <n v="2"/>
  </r>
  <r>
    <x v="0"/>
    <x v="1"/>
    <x v="5"/>
    <s v="A7000"/>
    <x v="3"/>
    <x v="0"/>
    <n v="2"/>
    <n v="1"/>
    <n v="13385"/>
    <n v="0.1"/>
    <n v="0.1"/>
    <n v="2"/>
  </r>
  <r>
    <x v="4"/>
    <x v="0"/>
    <x v="5"/>
    <n v="97605"/>
    <x v="0"/>
    <x v="0"/>
    <n v="7"/>
    <n v="6"/>
    <n v="76426"/>
    <n v="0.1"/>
    <n v="0.1"/>
    <n v="1.2"/>
  </r>
  <r>
    <x v="4"/>
    <x v="0"/>
    <x v="5"/>
    <s v="A6550"/>
    <x v="2"/>
    <x v="0"/>
    <n v="2"/>
    <n v="2"/>
    <n v="76426"/>
    <n v="0"/>
    <n v="0"/>
    <n v="1"/>
  </r>
  <r>
    <x v="4"/>
    <x v="0"/>
    <x v="5"/>
    <s v="A7000"/>
    <x v="3"/>
    <x v="0"/>
    <n v="2"/>
    <n v="2"/>
    <n v="76426"/>
    <n v="0"/>
    <n v="0"/>
    <n v="1"/>
  </r>
  <r>
    <x v="4"/>
    <x v="0"/>
    <x v="5"/>
    <n v="97606"/>
    <x v="1"/>
    <x v="0"/>
    <n v="3"/>
    <n v="3"/>
    <n v="76426"/>
    <n v="0"/>
    <n v="0"/>
    <n v="1"/>
  </r>
  <r>
    <x v="4"/>
    <x v="0"/>
    <x v="0"/>
    <n v="97606"/>
    <x v="1"/>
    <x v="0"/>
    <n v="3"/>
    <n v="3"/>
    <n v="76514"/>
    <n v="0"/>
    <n v="0"/>
    <n v="1"/>
  </r>
  <r>
    <x v="4"/>
    <x v="0"/>
    <x v="0"/>
    <n v="97605"/>
    <x v="0"/>
    <x v="0"/>
    <n v="13"/>
    <n v="11"/>
    <n v="76514"/>
    <n v="0.1"/>
    <n v="0.2"/>
    <n v="1.2"/>
  </r>
  <r>
    <x v="4"/>
    <x v="0"/>
    <x v="0"/>
    <s v="E2402"/>
    <x v="4"/>
    <x v="0"/>
    <n v="2"/>
    <n v="1"/>
    <n v="76514"/>
    <n v="0"/>
    <n v="0"/>
    <n v="2"/>
  </r>
  <r>
    <x v="4"/>
    <x v="1"/>
    <x v="1"/>
    <s v="A7000"/>
    <x v="3"/>
    <x v="0"/>
    <n v="4"/>
    <n v="2"/>
    <n v="68458"/>
    <n v="0"/>
    <n v="0.1"/>
    <n v="2"/>
  </r>
  <r>
    <x v="4"/>
    <x v="1"/>
    <x v="1"/>
    <n v="97605"/>
    <x v="0"/>
    <x v="0"/>
    <n v="6"/>
    <n v="4"/>
    <n v="68458"/>
    <n v="0.1"/>
    <n v="0.1"/>
    <n v="1.5"/>
  </r>
  <r>
    <x v="4"/>
    <x v="1"/>
    <x v="1"/>
    <s v="A6550"/>
    <x v="2"/>
    <x v="0"/>
    <n v="4"/>
    <n v="2"/>
    <n v="68458"/>
    <n v="0"/>
    <n v="0.1"/>
    <n v="2"/>
  </r>
  <r>
    <x v="4"/>
    <x v="1"/>
    <x v="1"/>
    <n v="97606"/>
    <x v="1"/>
    <x v="0"/>
    <n v="2"/>
    <n v="1"/>
    <n v="68458"/>
    <n v="0"/>
    <n v="0"/>
    <n v="2"/>
  </r>
  <r>
    <x v="4"/>
    <x v="1"/>
    <x v="2"/>
    <n v="97606"/>
    <x v="1"/>
    <x v="0"/>
    <n v="1"/>
    <n v="1"/>
    <n v="67728"/>
    <n v="0"/>
    <n v="0"/>
    <n v="1"/>
  </r>
  <r>
    <x v="4"/>
    <x v="1"/>
    <x v="2"/>
    <n v="97605"/>
    <x v="0"/>
    <x v="0"/>
    <n v="6"/>
    <n v="5"/>
    <n v="67728"/>
    <n v="0.1"/>
    <n v="0.1"/>
    <n v="1.2"/>
  </r>
  <r>
    <x v="5"/>
    <x v="1"/>
    <x v="0"/>
    <n v="97605"/>
    <x v="0"/>
    <x v="0"/>
    <n v="2"/>
    <n v="2"/>
    <n v="26466"/>
    <n v="0.1"/>
    <n v="0.1"/>
    <n v="1"/>
  </r>
  <r>
    <x v="2"/>
    <x v="1"/>
    <x v="2"/>
    <n v="97606"/>
    <x v="1"/>
    <x v="0"/>
    <n v="1"/>
    <n v="1"/>
    <n v="8661"/>
    <n v="0.1"/>
    <n v="0.1"/>
    <n v="1"/>
  </r>
  <r>
    <x v="3"/>
    <x v="0"/>
    <x v="0"/>
    <n v="97605"/>
    <x v="0"/>
    <x v="0"/>
    <n v="2"/>
    <n v="2"/>
    <n v="72209"/>
    <n v="0"/>
    <n v="0"/>
    <n v="1"/>
  </r>
  <r>
    <x v="3"/>
    <x v="0"/>
    <x v="0"/>
    <n v="97606"/>
    <x v="1"/>
    <x v="0"/>
    <n v="1"/>
    <n v="1"/>
    <n v="72209"/>
    <n v="0"/>
    <n v="0"/>
    <n v="1"/>
  </r>
  <r>
    <x v="3"/>
    <x v="1"/>
    <x v="4"/>
    <n v="97605"/>
    <x v="0"/>
    <x v="0"/>
    <n v="1"/>
    <n v="1"/>
    <n v="67774"/>
    <n v="0"/>
    <n v="0"/>
    <n v="1"/>
  </r>
  <r>
    <x v="5"/>
    <x v="1"/>
    <x v="5"/>
    <s v="A7000"/>
    <x v="3"/>
    <x v="0"/>
    <n v="2"/>
    <n v="2"/>
    <n v="24941"/>
    <n v="0.1"/>
    <n v="0.1"/>
    <n v="1"/>
  </r>
  <r>
    <x v="5"/>
    <x v="1"/>
    <x v="5"/>
    <n v="97606"/>
    <x v="1"/>
    <x v="0"/>
    <n v="2"/>
    <n v="2"/>
    <n v="24941"/>
    <n v="0.1"/>
    <n v="0.1"/>
    <n v="1"/>
  </r>
  <r>
    <x v="5"/>
    <x v="1"/>
    <x v="5"/>
    <s v="A6550"/>
    <x v="2"/>
    <x v="0"/>
    <n v="2"/>
    <n v="2"/>
    <n v="24941"/>
    <n v="0.1"/>
    <n v="0.1"/>
    <n v="1"/>
  </r>
  <r>
    <x v="5"/>
    <x v="1"/>
    <x v="5"/>
    <n v="97605"/>
    <x v="0"/>
    <x v="0"/>
    <n v="2"/>
    <n v="2"/>
    <n v="24941"/>
    <n v="0.1"/>
    <n v="0.1"/>
    <n v="1"/>
  </r>
  <r>
    <x v="1"/>
    <x v="1"/>
    <x v="4"/>
    <n v="97605"/>
    <x v="0"/>
    <x v="0"/>
    <n v="1"/>
    <n v="1"/>
    <n v="30306"/>
    <n v="0"/>
    <n v="0"/>
    <n v="1"/>
  </r>
  <r>
    <x v="4"/>
    <x v="0"/>
    <x v="1"/>
    <s v="A7000"/>
    <x v="3"/>
    <x v="0"/>
    <n v="3"/>
    <n v="1"/>
    <n v="76505"/>
    <n v="0"/>
    <n v="0"/>
    <n v="3"/>
  </r>
  <r>
    <x v="4"/>
    <x v="0"/>
    <x v="1"/>
    <s v="A6550"/>
    <x v="2"/>
    <x v="0"/>
    <n v="3"/>
    <n v="1"/>
    <n v="76505"/>
    <n v="0"/>
    <n v="0"/>
    <n v="3"/>
  </r>
  <r>
    <x v="4"/>
    <x v="0"/>
    <x v="1"/>
    <n v="97605"/>
    <x v="0"/>
    <x v="0"/>
    <n v="3"/>
    <n v="3"/>
    <n v="76505"/>
    <n v="0"/>
    <n v="0"/>
    <n v="1"/>
  </r>
  <r>
    <x v="4"/>
    <x v="0"/>
    <x v="2"/>
    <n v="97605"/>
    <x v="0"/>
    <x v="0"/>
    <n v="1"/>
    <n v="1"/>
    <n v="75935"/>
    <n v="0"/>
    <n v="0"/>
    <n v="1"/>
  </r>
  <r>
    <x v="4"/>
    <x v="0"/>
    <x v="2"/>
    <s v="E2402"/>
    <x v="4"/>
    <x v="0"/>
    <n v="1"/>
    <n v="1"/>
    <n v="75935"/>
    <n v="0"/>
    <n v="0"/>
    <n v="1"/>
  </r>
  <r>
    <x v="4"/>
    <x v="0"/>
    <x v="2"/>
    <n v="97606"/>
    <x v="1"/>
    <x v="0"/>
    <n v="1"/>
    <n v="1"/>
    <n v="75935"/>
    <n v="0"/>
    <n v="0"/>
    <n v="1"/>
  </r>
  <r>
    <x v="4"/>
    <x v="1"/>
    <x v="6"/>
    <n v="97605"/>
    <x v="0"/>
    <x v="0"/>
    <n v="3"/>
    <n v="2"/>
    <n v="67125"/>
    <n v="0"/>
    <n v="0"/>
    <n v="1.5"/>
  </r>
  <r>
    <x v="5"/>
    <x v="0"/>
    <x v="5"/>
    <s v="A7000"/>
    <x v="3"/>
    <x v="0"/>
    <n v="7"/>
    <n v="7"/>
    <n v="31050"/>
    <n v="0.2"/>
    <n v="0.2"/>
    <n v="1"/>
  </r>
  <r>
    <x v="5"/>
    <x v="0"/>
    <x v="5"/>
    <s v="A6550"/>
    <x v="2"/>
    <x v="0"/>
    <n v="7"/>
    <n v="7"/>
    <n v="31050"/>
    <n v="0.2"/>
    <n v="0.2"/>
    <n v="1"/>
  </r>
  <r>
    <x v="5"/>
    <x v="1"/>
    <x v="1"/>
    <s v="A7000"/>
    <x v="3"/>
    <x v="0"/>
    <n v="3"/>
    <n v="3"/>
    <n v="25257"/>
    <n v="0.1"/>
    <n v="0.1"/>
    <n v="1"/>
  </r>
  <r>
    <x v="5"/>
    <x v="1"/>
    <x v="1"/>
    <s v="E2402"/>
    <x v="4"/>
    <x v="0"/>
    <n v="1"/>
    <n v="1"/>
    <n v="25257"/>
    <n v="0"/>
    <n v="0"/>
    <n v="1"/>
  </r>
  <r>
    <x v="5"/>
    <x v="1"/>
    <x v="1"/>
    <s v="A6550"/>
    <x v="2"/>
    <x v="0"/>
    <n v="2"/>
    <n v="2"/>
    <n v="25257"/>
    <n v="0.1"/>
    <n v="0.1"/>
    <n v="1"/>
  </r>
  <r>
    <x v="5"/>
    <x v="1"/>
    <x v="2"/>
    <n v="97605"/>
    <x v="0"/>
    <x v="0"/>
    <n v="2"/>
    <n v="2"/>
    <n v="25669"/>
    <n v="0.1"/>
    <n v="0.1"/>
    <n v="1"/>
  </r>
  <r>
    <x v="5"/>
    <x v="1"/>
    <x v="2"/>
    <n v="97606"/>
    <x v="1"/>
    <x v="0"/>
    <n v="1"/>
    <n v="1"/>
    <n v="25669"/>
    <n v="0"/>
    <n v="0"/>
    <n v="1"/>
  </r>
  <r>
    <x v="5"/>
    <x v="1"/>
    <x v="6"/>
    <n v="97605"/>
    <x v="0"/>
    <x v="0"/>
    <n v="2"/>
    <n v="2"/>
    <n v="27765"/>
    <n v="0.1"/>
    <n v="0.1"/>
    <n v="1"/>
  </r>
  <r>
    <x v="5"/>
    <x v="1"/>
    <x v="6"/>
    <n v="97606"/>
    <x v="1"/>
    <x v="0"/>
    <n v="1"/>
    <n v="1"/>
    <n v="27765"/>
    <n v="0"/>
    <n v="0"/>
    <n v="1"/>
  </r>
  <r>
    <x v="5"/>
    <x v="1"/>
    <x v="6"/>
    <s v="E2402"/>
    <x v="4"/>
    <x v="0"/>
    <n v="2"/>
    <n v="2"/>
    <n v="27765"/>
    <n v="0.1"/>
    <n v="0.1"/>
    <n v="1"/>
  </r>
  <r>
    <x v="4"/>
    <x v="0"/>
    <x v="4"/>
    <n v="97606"/>
    <x v="1"/>
    <x v="0"/>
    <n v="1"/>
    <n v="1"/>
    <n v="72969"/>
    <n v="0"/>
    <n v="0"/>
    <n v="1"/>
  </r>
  <r>
    <x v="4"/>
    <x v="0"/>
    <x v="4"/>
    <s v="E2402"/>
    <x v="4"/>
    <x v="0"/>
    <n v="1"/>
    <n v="1"/>
    <n v="72969"/>
    <n v="0"/>
    <n v="0"/>
    <n v="1"/>
  </r>
  <r>
    <x v="4"/>
    <x v="0"/>
    <x v="4"/>
    <n v="97605"/>
    <x v="0"/>
    <x v="0"/>
    <n v="4"/>
    <n v="4"/>
    <n v="72969"/>
    <n v="0.1"/>
    <n v="0.1"/>
    <n v="1"/>
  </r>
  <r>
    <x v="4"/>
    <x v="0"/>
    <x v="4"/>
    <s v="A6550"/>
    <x v="2"/>
    <x v="0"/>
    <n v="1"/>
    <n v="1"/>
    <n v="72969"/>
    <n v="0"/>
    <n v="0"/>
    <n v="1"/>
  </r>
  <r>
    <x v="5"/>
    <x v="0"/>
    <x v="0"/>
    <n v="97606"/>
    <x v="1"/>
    <x v="0"/>
    <n v="1"/>
    <n v="1"/>
    <n v="32397"/>
    <n v="0"/>
    <n v="0"/>
    <n v="1"/>
  </r>
  <r>
    <x v="5"/>
    <x v="0"/>
    <x v="0"/>
    <n v="97605"/>
    <x v="0"/>
    <x v="0"/>
    <n v="1"/>
    <n v="1"/>
    <n v="32397"/>
    <n v="0"/>
    <n v="0"/>
    <n v="1"/>
  </r>
  <r>
    <x v="5"/>
    <x v="0"/>
    <x v="0"/>
    <s v="A7000"/>
    <x v="3"/>
    <x v="0"/>
    <n v="1"/>
    <n v="1"/>
    <n v="32397"/>
    <n v="0"/>
    <n v="0"/>
    <n v="1"/>
  </r>
  <r>
    <x v="5"/>
    <x v="1"/>
    <x v="4"/>
    <s v="A6550"/>
    <x v="2"/>
    <x v="0"/>
    <n v="2"/>
    <n v="2"/>
    <n v="24306"/>
    <n v="0.1"/>
    <n v="0.1"/>
    <n v="1"/>
  </r>
  <r>
    <x v="5"/>
    <x v="1"/>
    <x v="4"/>
    <n v="97605"/>
    <x v="0"/>
    <x v="0"/>
    <n v="5"/>
    <n v="5"/>
    <n v="24306"/>
    <n v="0.2"/>
    <n v="0.2"/>
    <n v="1"/>
  </r>
  <r>
    <x v="3"/>
    <x v="1"/>
    <x v="2"/>
    <n v="97606"/>
    <x v="1"/>
    <x v="0"/>
    <n v="1"/>
    <n v="1"/>
    <n v="33045"/>
    <n v="0"/>
    <n v="0"/>
    <n v="1"/>
  </r>
  <r>
    <x v="4"/>
    <x v="1"/>
    <x v="1"/>
    <n v="97605"/>
    <x v="0"/>
    <x v="0"/>
    <n v="1"/>
    <n v="1"/>
    <n v="31647"/>
    <n v="0"/>
    <n v="0"/>
    <n v="1"/>
  </r>
  <r>
    <x v="4"/>
    <x v="1"/>
    <x v="0"/>
    <n v="97606"/>
    <x v="1"/>
    <x v="0"/>
    <n v="1"/>
    <n v="1"/>
    <n v="37887"/>
    <n v="0"/>
    <n v="0"/>
    <n v="1"/>
  </r>
  <r>
    <x v="4"/>
    <x v="1"/>
    <x v="0"/>
    <s v="E2402"/>
    <x v="4"/>
    <x v="0"/>
    <n v="16"/>
    <n v="11"/>
    <n v="37887"/>
    <n v="0.3"/>
    <n v="0.4"/>
    <n v="1.5"/>
  </r>
  <r>
    <x v="4"/>
    <x v="1"/>
    <x v="0"/>
    <n v="97605"/>
    <x v="0"/>
    <x v="0"/>
    <n v="9"/>
    <n v="8"/>
    <n v="37887"/>
    <n v="0.2"/>
    <n v="0.2"/>
    <n v="1.1000000000000001"/>
  </r>
  <r>
    <x v="5"/>
    <x v="0"/>
    <x v="3"/>
    <s v="E2402"/>
    <x v="4"/>
    <x v="0"/>
    <n v="4"/>
    <n v="2"/>
    <n v="9288"/>
    <n v="0.2"/>
    <n v="0.4"/>
    <n v="2"/>
  </r>
  <r>
    <x v="5"/>
    <x v="0"/>
    <x v="3"/>
    <s v="A6550"/>
    <x v="2"/>
    <x v="0"/>
    <n v="2"/>
    <n v="1"/>
    <n v="9288"/>
    <n v="0.1"/>
    <n v="0.2"/>
    <n v="2"/>
  </r>
  <r>
    <x v="5"/>
    <x v="0"/>
    <x v="2"/>
    <s v="E2402"/>
    <x v="4"/>
    <x v="0"/>
    <n v="1"/>
    <n v="1"/>
    <n v="9864"/>
    <n v="0.1"/>
    <n v="0.1"/>
    <n v="1"/>
  </r>
  <r>
    <x v="3"/>
    <x v="1"/>
    <x v="2"/>
    <n v="97606"/>
    <x v="1"/>
    <x v="0"/>
    <n v="1"/>
    <n v="1"/>
    <n v="43179"/>
    <n v="0"/>
    <n v="0"/>
    <n v="1"/>
  </r>
  <r>
    <x v="3"/>
    <x v="1"/>
    <x v="2"/>
    <s v="E2402"/>
    <x v="4"/>
    <x v="0"/>
    <n v="3"/>
    <n v="2"/>
    <n v="43179"/>
    <n v="0"/>
    <n v="0.1"/>
    <n v="1.5"/>
  </r>
  <r>
    <x v="3"/>
    <x v="1"/>
    <x v="2"/>
    <n v="97605"/>
    <x v="0"/>
    <x v="0"/>
    <n v="2"/>
    <n v="2"/>
    <n v="43179"/>
    <n v="0"/>
    <n v="0"/>
    <n v="1"/>
  </r>
  <r>
    <x v="5"/>
    <x v="0"/>
    <x v="4"/>
    <s v="A6550"/>
    <x v="2"/>
    <x v="0"/>
    <n v="1"/>
    <n v="1"/>
    <n v="9319"/>
    <n v="0.1"/>
    <n v="0.1"/>
    <n v="1"/>
  </r>
  <r>
    <x v="5"/>
    <x v="0"/>
    <x v="4"/>
    <s v="E2402"/>
    <x v="4"/>
    <x v="0"/>
    <n v="2"/>
    <n v="2"/>
    <n v="9319"/>
    <n v="0.2"/>
    <n v="0.2"/>
    <n v="1"/>
  </r>
  <r>
    <x v="2"/>
    <x v="1"/>
    <x v="0"/>
    <n v="97606"/>
    <x v="1"/>
    <x v="0"/>
    <n v="2"/>
    <n v="1"/>
    <n v="4959"/>
    <n v="0.2"/>
    <n v="0.4"/>
    <n v="2"/>
  </r>
  <r>
    <x v="4"/>
    <x v="0"/>
    <x v="5"/>
    <s v="E2402"/>
    <x v="4"/>
    <x v="0"/>
    <n v="2"/>
    <n v="2"/>
    <n v="41861"/>
    <n v="0"/>
    <n v="0"/>
    <n v="1"/>
  </r>
  <r>
    <x v="4"/>
    <x v="0"/>
    <x v="5"/>
    <s v="A7000"/>
    <x v="3"/>
    <x v="0"/>
    <n v="1"/>
    <n v="1"/>
    <n v="41861"/>
    <n v="0"/>
    <n v="0"/>
    <n v="1"/>
  </r>
  <r>
    <x v="4"/>
    <x v="0"/>
    <x v="5"/>
    <s v="A6550"/>
    <x v="2"/>
    <x v="0"/>
    <n v="1"/>
    <n v="1"/>
    <n v="41861"/>
    <n v="0"/>
    <n v="0"/>
    <n v="1"/>
  </r>
  <r>
    <x v="4"/>
    <x v="0"/>
    <x v="5"/>
    <n v="97605"/>
    <x v="0"/>
    <x v="0"/>
    <n v="2"/>
    <n v="2"/>
    <n v="41861"/>
    <n v="0"/>
    <n v="0"/>
    <n v="1"/>
  </r>
  <r>
    <x v="4"/>
    <x v="0"/>
    <x v="0"/>
    <n v="97606"/>
    <x v="1"/>
    <x v="0"/>
    <n v="1"/>
    <n v="1"/>
    <n v="44396"/>
    <n v="0"/>
    <n v="0"/>
    <n v="1"/>
  </r>
  <r>
    <x v="4"/>
    <x v="0"/>
    <x v="0"/>
    <s v="E2402"/>
    <x v="4"/>
    <x v="0"/>
    <n v="4"/>
    <n v="4"/>
    <n v="44396"/>
    <n v="0.1"/>
    <n v="0.1"/>
    <n v="1"/>
  </r>
  <r>
    <x v="4"/>
    <x v="0"/>
    <x v="0"/>
    <n v="97605"/>
    <x v="0"/>
    <x v="0"/>
    <n v="3"/>
    <n v="3"/>
    <n v="44396"/>
    <n v="0.1"/>
    <n v="0.1"/>
    <n v="1"/>
  </r>
  <r>
    <x v="4"/>
    <x v="1"/>
    <x v="1"/>
    <n v="97605"/>
    <x v="0"/>
    <x v="0"/>
    <n v="1"/>
    <n v="1"/>
    <n v="37118"/>
    <n v="0"/>
    <n v="0"/>
    <n v="1"/>
  </r>
  <r>
    <x v="4"/>
    <x v="1"/>
    <x v="1"/>
    <s v="A7000"/>
    <x v="3"/>
    <x v="0"/>
    <n v="2"/>
    <n v="2"/>
    <n v="37118"/>
    <n v="0.1"/>
    <n v="0.1"/>
    <n v="1"/>
  </r>
  <r>
    <x v="4"/>
    <x v="1"/>
    <x v="1"/>
    <s v="E2402"/>
    <x v="4"/>
    <x v="0"/>
    <n v="1"/>
    <n v="1"/>
    <n v="37118"/>
    <n v="0"/>
    <n v="0"/>
    <n v="1"/>
  </r>
  <r>
    <x v="4"/>
    <x v="1"/>
    <x v="1"/>
    <s v="A6550"/>
    <x v="2"/>
    <x v="0"/>
    <n v="2"/>
    <n v="2"/>
    <n v="37118"/>
    <n v="0.1"/>
    <n v="0.1"/>
    <n v="1"/>
  </r>
  <r>
    <x v="4"/>
    <x v="1"/>
    <x v="2"/>
    <n v="97606"/>
    <x v="1"/>
    <x v="0"/>
    <n v="2"/>
    <n v="2"/>
    <n v="37575"/>
    <n v="0.1"/>
    <n v="0.1"/>
    <n v="1"/>
  </r>
  <r>
    <x v="4"/>
    <x v="1"/>
    <x v="2"/>
    <s v="E2402"/>
    <x v="4"/>
    <x v="0"/>
    <n v="4"/>
    <n v="3"/>
    <n v="37575"/>
    <n v="0.1"/>
    <n v="0.1"/>
    <n v="1.3"/>
  </r>
  <r>
    <x v="4"/>
    <x v="1"/>
    <x v="2"/>
    <n v="97605"/>
    <x v="0"/>
    <x v="0"/>
    <n v="3"/>
    <n v="2"/>
    <n v="37575"/>
    <n v="0.1"/>
    <n v="0.1"/>
    <n v="1.5"/>
  </r>
  <r>
    <x v="5"/>
    <x v="1"/>
    <x v="0"/>
    <s v="A7000"/>
    <x v="3"/>
    <x v="0"/>
    <n v="1"/>
    <n v="1"/>
    <n v="8242"/>
    <n v="0.1"/>
    <n v="0.1"/>
    <n v="1"/>
  </r>
  <r>
    <x v="5"/>
    <x v="1"/>
    <x v="0"/>
    <n v="97606"/>
    <x v="1"/>
    <x v="0"/>
    <n v="1"/>
    <n v="1"/>
    <n v="8242"/>
    <n v="0.1"/>
    <n v="0.1"/>
    <n v="1"/>
  </r>
  <r>
    <x v="5"/>
    <x v="1"/>
    <x v="0"/>
    <n v="97605"/>
    <x v="0"/>
    <x v="0"/>
    <n v="1"/>
    <n v="1"/>
    <n v="8242"/>
    <n v="0.1"/>
    <n v="0.1"/>
    <n v="1"/>
  </r>
  <r>
    <x v="5"/>
    <x v="1"/>
    <x v="0"/>
    <s v="A6550"/>
    <x v="2"/>
    <x v="0"/>
    <n v="1"/>
    <n v="1"/>
    <n v="8242"/>
    <n v="0.1"/>
    <n v="0.1"/>
    <n v="1"/>
  </r>
  <r>
    <x v="5"/>
    <x v="1"/>
    <x v="0"/>
    <s v="E2402"/>
    <x v="4"/>
    <x v="0"/>
    <n v="9"/>
    <n v="8"/>
    <n v="8242"/>
    <n v="1"/>
    <n v="1.1000000000000001"/>
    <n v="1.1000000000000001"/>
  </r>
  <r>
    <x v="3"/>
    <x v="1"/>
    <x v="5"/>
    <n v="97605"/>
    <x v="0"/>
    <x v="0"/>
    <n v="1"/>
    <n v="1"/>
    <n v="47193"/>
    <n v="0"/>
    <n v="0"/>
    <n v="1"/>
  </r>
  <r>
    <x v="3"/>
    <x v="1"/>
    <x v="0"/>
    <s v="E2402"/>
    <x v="4"/>
    <x v="0"/>
    <n v="3"/>
    <n v="2"/>
    <n v="40100"/>
    <n v="0"/>
    <n v="0.1"/>
    <n v="1.5"/>
  </r>
  <r>
    <x v="3"/>
    <x v="1"/>
    <x v="0"/>
    <n v="97605"/>
    <x v="0"/>
    <x v="0"/>
    <n v="1"/>
    <n v="1"/>
    <n v="40100"/>
    <n v="0"/>
    <n v="0"/>
    <n v="1"/>
  </r>
  <r>
    <x v="2"/>
    <x v="0"/>
    <x v="2"/>
    <n v="97606"/>
    <x v="1"/>
    <x v="0"/>
    <n v="1"/>
    <n v="1"/>
    <n v="5407"/>
    <n v="0.2"/>
    <n v="0.2"/>
    <n v="1"/>
  </r>
  <r>
    <x v="2"/>
    <x v="0"/>
    <x v="2"/>
    <s v="E2402"/>
    <x v="4"/>
    <x v="0"/>
    <n v="1"/>
    <n v="1"/>
    <n v="5407"/>
    <n v="0.2"/>
    <n v="0.2"/>
    <n v="1"/>
  </r>
  <r>
    <x v="4"/>
    <x v="0"/>
    <x v="1"/>
    <n v="97605"/>
    <x v="0"/>
    <x v="0"/>
    <n v="1"/>
    <n v="1"/>
    <n v="43215"/>
    <n v="0"/>
    <n v="0"/>
    <n v="1"/>
  </r>
  <r>
    <x v="4"/>
    <x v="0"/>
    <x v="2"/>
    <n v="97605"/>
    <x v="0"/>
    <x v="0"/>
    <n v="2"/>
    <n v="2"/>
    <n v="43932"/>
    <n v="0"/>
    <n v="0"/>
    <n v="1"/>
  </r>
  <r>
    <x v="4"/>
    <x v="0"/>
    <x v="2"/>
    <s v="E2402"/>
    <x v="4"/>
    <x v="0"/>
    <n v="3"/>
    <n v="3"/>
    <n v="43932"/>
    <n v="0.1"/>
    <n v="0.1"/>
    <n v="1"/>
  </r>
  <r>
    <x v="5"/>
    <x v="0"/>
    <x v="5"/>
    <s v="E2402"/>
    <x v="4"/>
    <x v="0"/>
    <n v="1"/>
    <n v="1"/>
    <n v="9561"/>
    <n v="0.1"/>
    <n v="0.1"/>
    <n v="1"/>
  </r>
  <r>
    <x v="5"/>
    <x v="1"/>
    <x v="2"/>
    <s v="A7000"/>
    <x v="3"/>
    <x v="0"/>
    <n v="2"/>
    <n v="1"/>
    <n v="7944"/>
    <n v="0.1"/>
    <n v="0.3"/>
    <n v="2"/>
  </r>
  <r>
    <x v="5"/>
    <x v="1"/>
    <x v="2"/>
    <s v="E2402"/>
    <x v="4"/>
    <x v="0"/>
    <n v="4"/>
    <n v="3"/>
    <n v="7944"/>
    <n v="0.4"/>
    <n v="0.5"/>
    <n v="1.3"/>
  </r>
  <r>
    <x v="5"/>
    <x v="1"/>
    <x v="2"/>
    <s v="A6550"/>
    <x v="2"/>
    <x v="0"/>
    <n v="2"/>
    <n v="1"/>
    <n v="7944"/>
    <n v="0.1"/>
    <n v="0.3"/>
    <n v="2"/>
  </r>
  <r>
    <x v="1"/>
    <x v="0"/>
    <x v="5"/>
    <n v="97605"/>
    <x v="0"/>
    <x v="0"/>
    <n v="1"/>
    <n v="1"/>
    <n v="19324"/>
    <n v="0.1"/>
    <n v="0.1"/>
    <n v="1"/>
  </r>
  <r>
    <x v="3"/>
    <x v="0"/>
    <x v="0"/>
    <s v="E2402"/>
    <x v="4"/>
    <x v="0"/>
    <n v="2"/>
    <n v="2"/>
    <n v="49654"/>
    <n v="0"/>
    <n v="0"/>
    <n v="1"/>
  </r>
  <r>
    <x v="3"/>
    <x v="0"/>
    <x v="0"/>
    <n v="97605"/>
    <x v="0"/>
    <x v="0"/>
    <n v="1"/>
    <n v="1"/>
    <n v="49654"/>
    <n v="0"/>
    <n v="0"/>
    <n v="1"/>
  </r>
  <r>
    <x v="3"/>
    <x v="1"/>
    <x v="3"/>
    <s v="E2402"/>
    <x v="4"/>
    <x v="0"/>
    <n v="2"/>
    <n v="1"/>
    <n v="46543"/>
    <n v="0"/>
    <n v="0"/>
    <n v="2"/>
  </r>
  <r>
    <x v="5"/>
    <x v="1"/>
    <x v="5"/>
    <s v="A7000"/>
    <x v="3"/>
    <x v="0"/>
    <n v="1"/>
    <n v="1"/>
    <n v="7619"/>
    <n v="0.1"/>
    <n v="0.1"/>
    <n v="1"/>
  </r>
  <r>
    <x v="5"/>
    <x v="1"/>
    <x v="5"/>
    <s v="E2402"/>
    <x v="4"/>
    <x v="0"/>
    <n v="2"/>
    <n v="2"/>
    <n v="7619"/>
    <n v="0.3"/>
    <n v="0.3"/>
    <n v="1"/>
  </r>
  <r>
    <x v="5"/>
    <x v="1"/>
    <x v="5"/>
    <s v="A6550"/>
    <x v="2"/>
    <x v="0"/>
    <n v="1"/>
    <n v="1"/>
    <n v="7619"/>
    <n v="0.1"/>
    <n v="0.1"/>
    <n v="1"/>
  </r>
  <r>
    <x v="3"/>
    <x v="0"/>
    <x v="1"/>
    <s v="A7000"/>
    <x v="3"/>
    <x v="0"/>
    <n v="1"/>
    <n v="1"/>
    <n v="55077"/>
    <n v="0"/>
    <n v="0"/>
    <n v="1"/>
  </r>
  <r>
    <x v="3"/>
    <x v="0"/>
    <x v="1"/>
    <s v="A6550"/>
    <x v="2"/>
    <x v="0"/>
    <n v="1"/>
    <n v="1"/>
    <n v="55077"/>
    <n v="0"/>
    <n v="0"/>
    <n v="1"/>
  </r>
  <r>
    <x v="3"/>
    <x v="0"/>
    <x v="1"/>
    <s v="E2402"/>
    <x v="4"/>
    <x v="0"/>
    <n v="1"/>
    <n v="1"/>
    <n v="55077"/>
    <n v="0"/>
    <n v="0"/>
    <n v="1"/>
  </r>
  <r>
    <x v="3"/>
    <x v="0"/>
    <x v="2"/>
    <s v="E2402"/>
    <x v="4"/>
    <x v="0"/>
    <n v="1"/>
    <n v="1"/>
    <n v="52642"/>
    <n v="0"/>
    <n v="0"/>
    <n v="1"/>
  </r>
  <r>
    <x v="3"/>
    <x v="0"/>
    <x v="2"/>
    <n v="97605"/>
    <x v="0"/>
    <x v="0"/>
    <n v="1"/>
    <n v="1"/>
    <n v="52642"/>
    <n v="0"/>
    <n v="0"/>
    <n v="1"/>
  </r>
  <r>
    <x v="5"/>
    <x v="0"/>
    <x v="1"/>
    <s v="A6550"/>
    <x v="2"/>
    <x v="0"/>
    <n v="1"/>
    <n v="1"/>
    <n v="9837"/>
    <n v="0.1"/>
    <n v="0.1"/>
    <n v="1"/>
  </r>
  <r>
    <x v="5"/>
    <x v="0"/>
    <x v="1"/>
    <s v="E2402"/>
    <x v="4"/>
    <x v="0"/>
    <n v="1"/>
    <n v="1"/>
    <n v="9837"/>
    <n v="0.1"/>
    <n v="0.1"/>
    <n v="1"/>
  </r>
  <r>
    <x v="5"/>
    <x v="0"/>
    <x v="1"/>
    <s v="A7000"/>
    <x v="3"/>
    <x v="0"/>
    <n v="1"/>
    <n v="1"/>
    <n v="9837"/>
    <n v="0.1"/>
    <n v="0.1"/>
    <n v="1"/>
  </r>
  <r>
    <x v="1"/>
    <x v="0"/>
    <x v="0"/>
    <s v="E2402"/>
    <x v="4"/>
    <x v="0"/>
    <n v="2"/>
    <n v="2"/>
    <n v="17961"/>
    <n v="0.1"/>
    <n v="0.1"/>
    <n v="1"/>
  </r>
  <r>
    <x v="1"/>
    <x v="1"/>
    <x v="3"/>
    <s v="A7000"/>
    <x v="3"/>
    <x v="0"/>
    <n v="2"/>
    <n v="1"/>
    <n v="20232"/>
    <n v="0"/>
    <n v="0.1"/>
    <n v="2"/>
  </r>
  <r>
    <x v="5"/>
    <x v="0"/>
    <x v="0"/>
    <n v="97605"/>
    <x v="0"/>
    <x v="0"/>
    <n v="3"/>
    <n v="1"/>
    <n v="10101"/>
    <n v="0.1"/>
    <n v="0.3"/>
    <n v="3"/>
  </r>
  <r>
    <x v="5"/>
    <x v="0"/>
    <x v="0"/>
    <s v="E2402"/>
    <x v="4"/>
    <x v="0"/>
    <n v="6"/>
    <n v="5"/>
    <n v="10101"/>
    <n v="0.5"/>
    <n v="0.6"/>
    <n v="1.2"/>
  </r>
  <r>
    <x v="5"/>
    <x v="1"/>
    <x v="3"/>
    <s v="E2402"/>
    <x v="4"/>
    <x v="0"/>
    <n v="4"/>
    <n v="1"/>
    <n v="7225"/>
    <n v="0.1"/>
    <n v="0.6"/>
    <n v="4"/>
  </r>
  <r>
    <x v="5"/>
    <x v="1"/>
    <x v="4"/>
    <s v="A6550"/>
    <x v="2"/>
    <x v="0"/>
    <n v="4"/>
    <n v="3"/>
    <n v="7311"/>
    <n v="0.4"/>
    <n v="0.5"/>
    <n v="1.3"/>
  </r>
  <r>
    <x v="5"/>
    <x v="1"/>
    <x v="4"/>
    <s v="E2402"/>
    <x v="4"/>
    <x v="0"/>
    <n v="5"/>
    <n v="4"/>
    <n v="7311"/>
    <n v="0.5"/>
    <n v="0.7"/>
    <n v="1.3"/>
  </r>
  <r>
    <x v="0"/>
    <x v="1"/>
    <x v="5"/>
    <n v="97606"/>
    <x v="1"/>
    <x v="0"/>
    <n v="1"/>
    <n v="1"/>
    <n v="4553"/>
    <n v="0.2"/>
    <n v="0.2"/>
    <n v="1"/>
  </r>
  <r>
    <x v="1"/>
    <x v="0"/>
    <x v="5"/>
    <n v="97605"/>
    <x v="0"/>
    <x v="0"/>
    <n v="2"/>
    <n v="1"/>
    <n v="9451"/>
    <n v="0.1"/>
    <n v="0.2"/>
    <n v="2"/>
  </r>
  <r>
    <x v="2"/>
    <x v="1"/>
    <x v="4"/>
    <n v="97605"/>
    <x v="0"/>
    <x v="0"/>
    <n v="1"/>
    <n v="1"/>
    <n v="2769"/>
    <n v="0.4"/>
    <n v="0.4"/>
    <n v="1"/>
  </r>
  <r>
    <x v="3"/>
    <x v="0"/>
    <x v="4"/>
    <n v="97605"/>
    <x v="0"/>
    <x v="0"/>
    <n v="10"/>
    <n v="3"/>
    <n v="21790"/>
    <n v="0.1"/>
    <n v="0.5"/>
    <n v="3.3"/>
  </r>
  <r>
    <x v="3"/>
    <x v="0"/>
    <x v="4"/>
    <n v="97606"/>
    <x v="1"/>
    <x v="0"/>
    <n v="4"/>
    <n v="1"/>
    <n v="21790"/>
    <n v="0"/>
    <n v="0.2"/>
    <n v="4"/>
  </r>
  <r>
    <x v="3"/>
    <x v="0"/>
    <x v="1"/>
    <n v="97606"/>
    <x v="1"/>
    <x v="0"/>
    <n v="3"/>
    <n v="1"/>
    <n v="23823"/>
    <n v="0"/>
    <n v="0.1"/>
    <n v="3"/>
  </r>
  <r>
    <x v="3"/>
    <x v="0"/>
    <x v="2"/>
    <n v="97606"/>
    <x v="1"/>
    <x v="0"/>
    <n v="1"/>
    <n v="1"/>
    <n v="24046"/>
    <n v="0"/>
    <n v="0"/>
    <n v="1"/>
  </r>
  <r>
    <x v="3"/>
    <x v="0"/>
    <x v="0"/>
    <n v="97605"/>
    <x v="0"/>
    <x v="0"/>
    <n v="2"/>
    <n v="2"/>
    <n v="24281"/>
    <n v="0.1"/>
    <n v="0.1"/>
    <n v="1"/>
  </r>
  <r>
    <x v="3"/>
    <x v="0"/>
    <x v="0"/>
    <n v="97606"/>
    <x v="1"/>
    <x v="0"/>
    <n v="2"/>
    <n v="2"/>
    <n v="24281"/>
    <n v="0.1"/>
    <n v="0.1"/>
    <n v="1"/>
  </r>
  <r>
    <x v="3"/>
    <x v="1"/>
    <x v="4"/>
    <n v="97605"/>
    <x v="0"/>
    <x v="0"/>
    <n v="1"/>
    <n v="1"/>
    <n v="19242"/>
    <n v="0.1"/>
    <n v="0.1"/>
    <n v="1"/>
  </r>
  <r>
    <x v="3"/>
    <x v="1"/>
    <x v="4"/>
    <n v="97606"/>
    <x v="1"/>
    <x v="0"/>
    <n v="4"/>
    <n v="2"/>
    <n v="19242"/>
    <n v="0.1"/>
    <n v="0.2"/>
    <n v="2"/>
  </r>
  <r>
    <x v="3"/>
    <x v="1"/>
    <x v="5"/>
    <n v="97605"/>
    <x v="0"/>
    <x v="0"/>
    <n v="1"/>
    <n v="1"/>
    <n v="19434"/>
    <n v="0.1"/>
    <n v="0.1"/>
    <n v="1"/>
  </r>
  <r>
    <x v="3"/>
    <x v="1"/>
    <x v="5"/>
    <n v="97606"/>
    <x v="1"/>
    <x v="0"/>
    <n v="1"/>
    <n v="1"/>
    <n v="19434"/>
    <n v="0.1"/>
    <n v="0.1"/>
    <n v="1"/>
  </r>
  <r>
    <x v="3"/>
    <x v="1"/>
    <x v="2"/>
    <n v="97606"/>
    <x v="1"/>
    <x v="0"/>
    <n v="2"/>
    <n v="1"/>
    <n v="20698"/>
    <n v="0"/>
    <n v="0.1"/>
    <n v="2"/>
  </r>
  <r>
    <x v="3"/>
    <x v="1"/>
    <x v="0"/>
    <n v="97606"/>
    <x v="1"/>
    <x v="0"/>
    <n v="2"/>
    <n v="1"/>
    <n v="20820"/>
    <n v="0"/>
    <n v="0.1"/>
    <n v="2"/>
  </r>
  <r>
    <x v="3"/>
    <x v="1"/>
    <x v="6"/>
    <n v="97605"/>
    <x v="0"/>
    <x v="0"/>
    <n v="3"/>
    <n v="2"/>
    <n v="21697"/>
    <n v="0.1"/>
    <n v="0.1"/>
    <n v="1.5"/>
  </r>
  <r>
    <x v="3"/>
    <x v="1"/>
    <x v="6"/>
    <n v="97606"/>
    <x v="1"/>
    <x v="0"/>
    <n v="4"/>
    <n v="1"/>
    <n v="21697"/>
    <n v="0"/>
    <n v="0.2"/>
    <n v="4"/>
  </r>
  <r>
    <x v="4"/>
    <x v="0"/>
    <x v="5"/>
    <n v="97605"/>
    <x v="0"/>
    <x v="0"/>
    <n v="4"/>
    <n v="2"/>
    <n v="18218"/>
    <n v="0.1"/>
    <n v="0.2"/>
    <n v="2"/>
  </r>
  <r>
    <x v="4"/>
    <x v="0"/>
    <x v="5"/>
    <n v="97606"/>
    <x v="1"/>
    <x v="0"/>
    <n v="1"/>
    <n v="1"/>
    <n v="18218"/>
    <n v="0.1"/>
    <n v="0.1"/>
    <n v="1"/>
  </r>
  <r>
    <x v="4"/>
    <x v="0"/>
    <x v="0"/>
    <n v="97605"/>
    <x v="0"/>
    <x v="0"/>
    <n v="2"/>
    <n v="2"/>
    <n v="22181"/>
    <n v="0.1"/>
    <n v="0.1"/>
    <n v="1"/>
  </r>
  <r>
    <x v="4"/>
    <x v="0"/>
    <x v="0"/>
    <n v="97606"/>
    <x v="1"/>
    <x v="0"/>
    <n v="5"/>
    <n v="3"/>
    <n v="22181"/>
    <n v="0.1"/>
    <n v="0.2"/>
    <n v="1.7"/>
  </r>
  <r>
    <x v="4"/>
    <x v="0"/>
    <x v="6"/>
    <n v="97605"/>
    <x v="0"/>
    <x v="0"/>
    <n v="13"/>
    <n v="7"/>
    <n v="23589"/>
    <n v="0.3"/>
    <n v="0.6"/>
    <n v="1.9"/>
  </r>
  <r>
    <x v="4"/>
    <x v="0"/>
    <x v="6"/>
    <n v="97606"/>
    <x v="1"/>
    <x v="0"/>
    <n v="3"/>
    <n v="2"/>
    <n v="23589"/>
    <n v="0.1"/>
    <n v="0.1"/>
    <n v="1.5"/>
  </r>
  <r>
    <x v="4"/>
    <x v="1"/>
    <x v="4"/>
    <n v="97605"/>
    <x v="0"/>
    <x v="0"/>
    <n v="1"/>
    <n v="1"/>
    <n v="16522"/>
    <n v="0.1"/>
    <n v="0.1"/>
    <n v="1"/>
  </r>
  <r>
    <x v="4"/>
    <x v="1"/>
    <x v="4"/>
    <n v="97606"/>
    <x v="1"/>
    <x v="0"/>
    <n v="3"/>
    <n v="3"/>
    <n v="16522"/>
    <n v="0.2"/>
    <n v="0.2"/>
    <n v="1"/>
  </r>
  <r>
    <x v="4"/>
    <x v="1"/>
    <x v="5"/>
    <n v="97605"/>
    <x v="0"/>
    <x v="0"/>
    <n v="4"/>
    <n v="2"/>
    <n v="17413"/>
    <n v="0.1"/>
    <n v="0.2"/>
    <n v="2"/>
  </r>
  <r>
    <x v="4"/>
    <x v="1"/>
    <x v="2"/>
    <n v="97605"/>
    <x v="0"/>
    <x v="0"/>
    <n v="2"/>
    <n v="2"/>
    <n v="20452"/>
    <n v="0.1"/>
    <n v="0.1"/>
    <n v="1"/>
  </r>
  <r>
    <x v="4"/>
    <x v="1"/>
    <x v="0"/>
    <n v="97605"/>
    <x v="0"/>
    <x v="0"/>
    <n v="7"/>
    <n v="5"/>
    <n v="20817"/>
    <n v="0.2"/>
    <n v="0.3"/>
    <n v="1.4"/>
  </r>
  <r>
    <x v="4"/>
    <x v="1"/>
    <x v="6"/>
    <n v="97605"/>
    <x v="0"/>
    <x v="0"/>
    <n v="7"/>
    <n v="5"/>
    <n v="21795"/>
    <n v="0.2"/>
    <n v="0.3"/>
    <n v="1.4"/>
  </r>
  <r>
    <x v="4"/>
    <x v="1"/>
    <x v="6"/>
    <n v="97606"/>
    <x v="1"/>
    <x v="0"/>
    <n v="2"/>
    <n v="2"/>
    <n v="21795"/>
    <n v="0.1"/>
    <n v="0.1"/>
    <n v="1"/>
  </r>
  <r>
    <x v="5"/>
    <x v="0"/>
    <x v="4"/>
    <n v="97605"/>
    <x v="0"/>
    <x v="0"/>
    <n v="3"/>
    <n v="3"/>
    <n v="13721"/>
    <n v="0.2"/>
    <n v="0.2"/>
    <n v="1"/>
  </r>
  <r>
    <x v="5"/>
    <x v="0"/>
    <x v="4"/>
    <n v="97606"/>
    <x v="1"/>
    <x v="0"/>
    <n v="1"/>
    <n v="1"/>
    <n v="13721"/>
    <n v="0.1"/>
    <n v="0.1"/>
    <n v="1"/>
  </r>
  <r>
    <x v="5"/>
    <x v="0"/>
    <x v="5"/>
    <n v="97605"/>
    <x v="0"/>
    <x v="0"/>
    <n v="2"/>
    <n v="1"/>
    <n v="13862"/>
    <n v="0.1"/>
    <n v="0.1"/>
    <n v="2"/>
  </r>
  <r>
    <x v="5"/>
    <x v="0"/>
    <x v="0"/>
    <n v="97605"/>
    <x v="0"/>
    <x v="0"/>
    <n v="1"/>
    <n v="1"/>
    <n v="15827"/>
    <n v="0.1"/>
    <n v="0.1"/>
    <n v="1"/>
  </r>
  <r>
    <x v="5"/>
    <x v="0"/>
    <x v="6"/>
    <n v="97605"/>
    <x v="0"/>
    <x v="0"/>
    <n v="1"/>
    <n v="1"/>
    <n v="17077"/>
    <n v="0.1"/>
    <n v="0.1"/>
    <n v="1"/>
  </r>
  <r>
    <x v="5"/>
    <x v="0"/>
    <x v="6"/>
    <n v="97606"/>
    <x v="1"/>
    <x v="0"/>
    <n v="2"/>
    <n v="2"/>
    <n v="17077"/>
    <n v="0.1"/>
    <n v="0.1"/>
    <n v="1"/>
  </r>
  <r>
    <x v="5"/>
    <x v="1"/>
    <x v="4"/>
    <n v="97605"/>
    <x v="0"/>
    <x v="0"/>
    <n v="2"/>
    <n v="1"/>
    <n v="9970"/>
    <n v="0.1"/>
    <n v="0.2"/>
    <n v="2"/>
  </r>
  <r>
    <x v="5"/>
    <x v="1"/>
    <x v="4"/>
    <n v="97606"/>
    <x v="1"/>
    <x v="0"/>
    <n v="1"/>
    <n v="1"/>
    <n v="9970"/>
    <n v="0.1"/>
    <n v="0.1"/>
    <n v="1"/>
  </r>
  <r>
    <x v="5"/>
    <x v="1"/>
    <x v="5"/>
    <n v="97605"/>
    <x v="0"/>
    <x v="0"/>
    <n v="2"/>
    <n v="1"/>
    <n v="10139"/>
    <n v="0.1"/>
    <n v="0.2"/>
    <n v="2"/>
  </r>
  <r>
    <x v="5"/>
    <x v="1"/>
    <x v="5"/>
    <n v="97606"/>
    <x v="1"/>
    <x v="0"/>
    <n v="2"/>
    <n v="1"/>
    <n v="10139"/>
    <n v="0.1"/>
    <n v="0.2"/>
    <n v="2"/>
  </r>
  <r>
    <x v="5"/>
    <x v="1"/>
    <x v="2"/>
    <n v="97605"/>
    <x v="0"/>
    <x v="0"/>
    <n v="2"/>
    <n v="2"/>
    <n v="10911"/>
    <n v="0.2"/>
    <n v="0.2"/>
    <n v="1"/>
  </r>
  <r>
    <x v="5"/>
    <x v="1"/>
    <x v="2"/>
    <n v="97606"/>
    <x v="1"/>
    <x v="0"/>
    <n v="2"/>
    <n v="1"/>
    <n v="10911"/>
    <n v="0.1"/>
    <n v="0.2"/>
    <n v="2"/>
  </r>
  <r>
    <x v="5"/>
    <x v="1"/>
    <x v="0"/>
    <n v="97605"/>
    <x v="0"/>
    <x v="0"/>
    <n v="9"/>
    <n v="6"/>
    <n v="12216"/>
    <n v="0.5"/>
    <n v="0.7"/>
    <n v="1.5"/>
  </r>
  <r>
    <x v="5"/>
    <x v="1"/>
    <x v="6"/>
    <n v="97605"/>
    <x v="0"/>
    <x v="0"/>
    <n v="6"/>
    <n v="4"/>
    <n v="13388"/>
    <n v="0.3"/>
    <n v="0.4"/>
    <n v="1.5"/>
  </r>
  <r>
    <x v="5"/>
    <x v="1"/>
    <x v="6"/>
    <n v="97606"/>
    <x v="1"/>
    <x v="0"/>
    <n v="1"/>
    <n v="1"/>
    <n v="13388"/>
    <n v="0.1"/>
    <n v="0.1"/>
    <n v="1"/>
  </r>
  <r>
    <x v="0"/>
    <x v="0"/>
    <x v="1"/>
    <s v="A7000"/>
    <x v="3"/>
    <x v="1"/>
    <n v="59"/>
    <n v="8"/>
    <n v="23418"/>
    <n v="0.3"/>
    <n v="2.5"/>
    <n v="7.4"/>
  </r>
  <r>
    <x v="0"/>
    <x v="0"/>
    <x v="2"/>
    <s v="A7000"/>
    <x v="3"/>
    <x v="1"/>
    <n v="50"/>
    <n v="10"/>
    <n v="22931"/>
    <n v="0.4"/>
    <n v="2.2000000000000002"/>
    <n v="5"/>
  </r>
  <r>
    <x v="0"/>
    <x v="0"/>
    <x v="0"/>
    <s v="A7000"/>
    <x v="3"/>
    <x v="1"/>
    <n v="59"/>
    <n v="12"/>
    <n v="21916"/>
    <n v="0.5"/>
    <n v="2.7"/>
    <n v="4.9000000000000004"/>
  </r>
  <r>
    <x v="0"/>
    <x v="1"/>
    <x v="1"/>
    <s v="A7000"/>
    <x v="3"/>
    <x v="1"/>
    <n v="31"/>
    <n v="5"/>
    <n v="24242"/>
    <n v="0.2"/>
    <n v="1.3"/>
    <n v="6.2"/>
  </r>
  <r>
    <x v="0"/>
    <x v="1"/>
    <x v="2"/>
    <s v="A7000"/>
    <x v="3"/>
    <x v="1"/>
    <n v="59"/>
    <n v="6"/>
    <n v="23922"/>
    <n v="0.3"/>
    <n v="2.5"/>
    <n v="9.8000000000000007"/>
  </r>
  <r>
    <x v="0"/>
    <x v="1"/>
    <x v="0"/>
    <s v="A7000"/>
    <x v="3"/>
    <x v="1"/>
    <n v="53"/>
    <n v="10"/>
    <n v="22721"/>
    <n v="0.4"/>
    <n v="2.2999999999999998"/>
    <n v="5.3"/>
  </r>
  <r>
    <x v="6"/>
    <x v="0"/>
    <x v="1"/>
    <s v="A7000"/>
    <x v="3"/>
    <x v="1"/>
    <n v="20"/>
    <n v="5"/>
    <n v="25550"/>
    <n v="0.2"/>
    <n v="0.8"/>
    <n v="4"/>
  </r>
  <r>
    <x v="6"/>
    <x v="0"/>
    <x v="2"/>
    <s v="A7000"/>
    <x v="3"/>
    <x v="1"/>
    <n v="20"/>
    <n v="3"/>
    <n v="25097"/>
    <n v="0.1"/>
    <n v="0.8"/>
    <n v="6.7"/>
  </r>
  <r>
    <x v="6"/>
    <x v="0"/>
    <x v="0"/>
    <s v="A7000"/>
    <x v="3"/>
    <x v="1"/>
    <n v="26"/>
    <n v="9"/>
    <n v="23946"/>
    <n v="0.4"/>
    <n v="1.1000000000000001"/>
    <n v="2.9"/>
  </r>
  <r>
    <x v="6"/>
    <x v="0"/>
    <x v="0"/>
    <s v="E2402"/>
    <x v="4"/>
    <x v="1"/>
    <n v="10"/>
    <n v="1"/>
    <n v="23946"/>
    <n v="0"/>
    <n v="0.4"/>
    <n v="10"/>
  </r>
  <r>
    <x v="6"/>
    <x v="1"/>
    <x v="1"/>
    <s v="A7000"/>
    <x v="3"/>
    <x v="1"/>
    <n v="39"/>
    <n v="7"/>
    <n v="26723"/>
    <n v="0.3"/>
    <n v="1.5"/>
    <n v="5.6"/>
  </r>
  <r>
    <x v="6"/>
    <x v="1"/>
    <x v="2"/>
    <n v="97605"/>
    <x v="0"/>
    <x v="1"/>
    <n v="1"/>
    <n v="1"/>
    <n v="26233"/>
    <n v="0"/>
    <n v="0"/>
    <n v="1"/>
  </r>
  <r>
    <x v="6"/>
    <x v="1"/>
    <x v="2"/>
    <s v="A7000"/>
    <x v="3"/>
    <x v="1"/>
    <n v="42"/>
    <n v="4"/>
    <n v="26233"/>
    <n v="0.2"/>
    <n v="1.6"/>
    <n v="10.5"/>
  </r>
  <r>
    <x v="6"/>
    <x v="1"/>
    <x v="0"/>
    <s v="A7000"/>
    <x v="3"/>
    <x v="1"/>
    <n v="43"/>
    <n v="8"/>
    <n v="25110"/>
    <n v="0.3"/>
    <n v="1.7"/>
    <n v="5.4"/>
  </r>
  <r>
    <x v="1"/>
    <x v="0"/>
    <x v="1"/>
    <s v="A6550"/>
    <x v="2"/>
    <x v="1"/>
    <n v="5"/>
    <n v="3"/>
    <n v="51479"/>
    <n v="0.1"/>
    <n v="0.1"/>
    <n v="1.7"/>
  </r>
  <r>
    <x v="1"/>
    <x v="0"/>
    <x v="1"/>
    <s v="A7000"/>
    <x v="3"/>
    <x v="1"/>
    <n v="16"/>
    <n v="8"/>
    <n v="51479"/>
    <n v="0.2"/>
    <n v="0.3"/>
    <n v="2"/>
  </r>
  <r>
    <x v="1"/>
    <x v="0"/>
    <x v="1"/>
    <s v="E2402"/>
    <x v="4"/>
    <x v="1"/>
    <n v="5"/>
    <n v="3"/>
    <n v="51479"/>
    <n v="0.1"/>
    <n v="0.1"/>
    <n v="1.7"/>
  </r>
  <r>
    <x v="1"/>
    <x v="0"/>
    <x v="2"/>
    <n v="97605"/>
    <x v="0"/>
    <x v="1"/>
    <n v="8"/>
    <n v="1"/>
    <n v="50729"/>
    <n v="0"/>
    <n v="0.2"/>
    <n v="8"/>
  </r>
  <r>
    <x v="1"/>
    <x v="0"/>
    <x v="2"/>
    <s v="A6550"/>
    <x v="2"/>
    <x v="1"/>
    <n v="2"/>
    <n v="1"/>
    <n v="50729"/>
    <n v="0"/>
    <n v="0"/>
    <n v="2"/>
  </r>
  <r>
    <x v="1"/>
    <x v="0"/>
    <x v="2"/>
    <s v="A7000"/>
    <x v="3"/>
    <x v="1"/>
    <n v="27"/>
    <n v="9"/>
    <n v="50729"/>
    <n v="0.2"/>
    <n v="0.5"/>
    <n v="3"/>
  </r>
  <r>
    <x v="1"/>
    <x v="0"/>
    <x v="2"/>
    <s v="E2402"/>
    <x v="4"/>
    <x v="1"/>
    <n v="35"/>
    <n v="1"/>
    <n v="50729"/>
    <n v="0"/>
    <n v="0.7"/>
    <n v="35"/>
  </r>
  <r>
    <x v="1"/>
    <x v="0"/>
    <x v="0"/>
    <s v="A6550"/>
    <x v="2"/>
    <x v="1"/>
    <n v="2"/>
    <n v="2"/>
    <n v="48649"/>
    <n v="0"/>
    <n v="0"/>
    <n v="1"/>
  </r>
  <r>
    <x v="1"/>
    <x v="0"/>
    <x v="0"/>
    <s v="A7000"/>
    <x v="3"/>
    <x v="1"/>
    <n v="18"/>
    <n v="8"/>
    <n v="48649"/>
    <n v="0.2"/>
    <n v="0.4"/>
    <n v="2.2000000000000002"/>
  </r>
  <r>
    <x v="1"/>
    <x v="0"/>
    <x v="0"/>
    <s v="E2402"/>
    <x v="4"/>
    <x v="1"/>
    <n v="29"/>
    <n v="2"/>
    <n v="48649"/>
    <n v="0"/>
    <n v="0.6"/>
    <n v="14.5"/>
  </r>
  <r>
    <x v="1"/>
    <x v="1"/>
    <x v="1"/>
    <s v="A6550"/>
    <x v="2"/>
    <x v="1"/>
    <n v="13"/>
    <n v="3"/>
    <n v="53329"/>
    <n v="0.1"/>
    <n v="0.2"/>
    <n v="4.3"/>
  </r>
  <r>
    <x v="1"/>
    <x v="1"/>
    <x v="1"/>
    <s v="A7000"/>
    <x v="3"/>
    <x v="1"/>
    <n v="17"/>
    <n v="7"/>
    <n v="53329"/>
    <n v="0.1"/>
    <n v="0.3"/>
    <n v="2.4"/>
  </r>
  <r>
    <x v="1"/>
    <x v="1"/>
    <x v="1"/>
    <s v="E2402"/>
    <x v="4"/>
    <x v="1"/>
    <n v="25"/>
    <n v="3"/>
    <n v="53329"/>
    <n v="0.1"/>
    <n v="0.5"/>
    <n v="8.3000000000000007"/>
  </r>
  <r>
    <x v="1"/>
    <x v="1"/>
    <x v="2"/>
    <n v="97605"/>
    <x v="0"/>
    <x v="1"/>
    <n v="14"/>
    <n v="3"/>
    <n v="52841"/>
    <n v="0.1"/>
    <n v="0.3"/>
    <n v="4.7"/>
  </r>
  <r>
    <x v="1"/>
    <x v="1"/>
    <x v="2"/>
    <n v="97606"/>
    <x v="1"/>
    <x v="1"/>
    <n v="2"/>
    <n v="1"/>
    <n v="52841"/>
    <n v="0"/>
    <n v="0"/>
    <n v="2"/>
  </r>
  <r>
    <x v="1"/>
    <x v="1"/>
    <x v="2"/>
    <s v="A6550"/>
    <x v="2"/>
    <x v="1"/>
    <n v="122"/>
    <n v="6"/>
    <n v="52841"/>
    <n v="0.1"/>
    <n v="2.2999999999999998"/>
    <n v="20.3"/>
  </r>
  <r>
    <x v="1"/>
    <x v="1"/>
    <x v="2"/>
    <s v="A7000"/>
    <x v="3"/>
    <x v="1"/>
    <n v="102"/>
    <n v="11"/>
    <n v="52841"/>
    <n v="0.2"/>
    <n v="1.9"/>
    <n v="9.3000000000000007"/>
  </r>
  <r>
    <x v="1"/>
    <x v="1"/>
    <x v="2"/>
    <s v="E2402"/>
    <x v="4"/>
    <x v="1"/>
    <n v="168"/>
    <n v="6"/>
    <n v="52841"/>
    <n v="0.1"/>
    <n v="3.2"/>
    <n v="28"/>
  </r>
  <r>
    <x v="1"/>
    <x v="1"/>
    <x v="0"/>
    <n v="97605"/>
    <x v="0"/>
    <x v="1"/>
    <n v="6"/>
    <n v="2"/>
    <n v="50472"/>
    <n v="0"/>
    <n v="0.1"/>
    <n v="3"/>
  </r>
  <r>
    <x v="1"/>
    <x v="1"/>
    <x v="0"/>
    <s v="A6550"/>
    <x v="2"/>
    <x v="1"/>
    <n v="2"/>
    <n v="1"/>
    <n v="50472"/>
    <n v="0"/>
    <n v="0"/>
    <n v="2"/>
  </r>
  <r>
    <x v="1"/>
    <x v="1"/>
    <x v="0"/>
    <s v="A7000"/>
    <x v="3"/>
    <x v="1"/>
    <n v="29"/>
    <n v="9"/>
    <n v="50472"/>
    <n v="0.2"/>
    <n v="0.6"/>
    <n v="3.2"/>
  </r>
  <r>
    <x v="1"/>
    <x v="1"/>
    <x v="0"/>
    <s v="E2402"/>
    <x v="4"/>
    <x v="1"/>
    <n v="332"/>
    <n v="3"/>
    <n v="50472"/>
    <n v="0.1"/>
    <n v="6.6"/>
    <n v="110.7"/>
  </r>
  <r>
    <x v="2"/>
    <x v="0"/>
    <x v="2"/>
    <n v="97605"/>
    <x v="0"/>
    <x v="1"/>
    <n v="2"/>
    <n v="1"/>
    <n v="15486"/>
    <n v="0.1"/>
    <n v="0.1"/>
    <n v="2"/>
  </r>
  <r>
    <x v="2"/>
    <x v="0"/>
    <x v="2"/>
    <s v="A6550"/>
    <x v="2"/>
    <x v="1"/>
    <n v="32"/>
    <n v="2"/>
    <n v="15486"/>
    <n v="0.1"/>
    <n v="2.1"/>
    <n v="16"/>
  </r>
  <r>
    <x v="2"/>
    <x v="0"/>
    <x v="2"/>
    <s v="A7000"/>
    <x v="3"/>
    <x v="1"/>
    <n v="24"/>
    <n v="3"/>
    <n v="15486"/>
    <n v="0.2"/>
    <n v="1.5"/>
    <n v="8"/>
  </r>
  <r>
    <x v="2"/>
    <x v="0"/>
    <x v="2"/>
    <s v="E2402"/>
    <x v="4"/>
    <x v="1"/>
    <n v="60"/>
    <n v="2"/>
    <n v="15486"/>
    <n v="0.1"/>
    <n v="3.9"/>
    <n v="30"/>
  </r>
  <r>
    <x v="2"/>
    <x v="1"/>
    <x v="1"/>
    <s v="A6550"/>
    <x v="2"/>
    <x v="1"/>
    <n v="15"/>
    <n v="3"/>
    <n v="13636"/>
    <n v="0.2"/>
    <n v="1.1000000000000001"/>
    <n v="5"/>
  </r>
  <r>
    <x v="2"/>
    <x v="1"/>
    <x v="1"/>
    <s v="A7000"/>
    <x v="3"/>
    <x v="1"/>
    <n v="15"/>
    <n v="4"/>
    <n v="13636"/>
    <n v="0.3"/>
    <n v="1.1000000000000001"/>
    <n v="3.8"/>
  </r>
  <r>
    <x v="2"/>
    <x v="1"/>
    <x v="1"/>
    <s v="E2402"/>
    <x v="4"/>
    <x v="1"/>
    <n v="22"/>
    <n v="3"/>
    <n v="13636"/>
    <n v="0.2"/>
    <n v="1.6"/>
    <n v="7.3"/>
  </r>
  <r>
    <x v="2"/>
    <x v="1"/>
    <x v="2"/>
    <s v="A6550"/>
    <x v="2"/>
    <x v="1"/>
    <n v="12"/>
    <n v="2"/>
    <n v="14939"/>
    <n v="0.1"/>
    <n v="0.8"/>
    <n v="6"/>
  </r>
  <r>
    <x v="2"/>
    <x v="1"/>
    <x v="2"/>
    <s v="A7000"/>
    <x v="3"/>
    <x v="1"/>
    <n v="13"/>
    <n v="3"/>
    <n v="14939"/>
    <n v="0.2"/>
    <n v="0.9"/>
    <n v="4.3"/>
  </r>
  <r>
    <x v="2"/>
    <x v="1"/>
    <x v="2"/>
    <s v="E2402"/>
    <x v="4"/>
    <x v="1"/>
    <n v="81"/>
    <n v="3"/>
    <n v="14939"/>
    <n v="0.2"/>
    <n v="5.4"/>
    <n v="27"/>
  </r>
  <r>
    <x v="2"/>
    <x v="1"/>
    <x v="0"/>
    <s v="A6550"/>
    <x v="2"/>
    <x v="1"/>
    <n v="4"/>
    <n v="2"/>
    <n v="14856"/>
    <n v="0.1"/>
    <n v="0.3"/>
    <n v="2"/>
  </r>
  <r>
    <x v="2"/>
    <x v="1"/>
    <x v="0"/>
    <s v="A7000"/>
    <x v="3"/>
    <x v="1"/>
    <n v="4"/>
    <n v="2"/>
    <n v="14856"/>
    <n v="0.1"/>
    <n v="0.3"/>
    <n v="2"/>
  </r>
  <r>
    <x v="2"/>
    <x v="1"/>
    <x v="0"/>
    <s v="E2402"/>
    <x v="4"/>
    <x v="1"/>
    <n v="88"/>
    <n v="2"/>
    <n v="14856"/>
    <n v="0.1"/>
    <n v="5.9"/>
    <n v="44"/>
  </r>
  <r>
    <x v="3"/>
    <x v="0"/>
    <x v="1"/>
    <n v="97605"/>
    <x v="0"/>
    <x v="1"/>
    <n v="16"/>
    <n v="5"/>
    <n v="143269"/>
    <n v="0"/>
    <n v="0.1"/>
    <n v="3.2"/>
  </r>
  <r>
    <x v="3"/>
    <x v="0"/>
    <x v="1"/>
    <n v="97606"/>
    <x v="1"/>
    <x v="1"/>
    <n v="3"/>
    <n v="2"/>
    <n v="143269"/>
    <n v="0"/>
    <n v="0"/>
    <n v="1.5"/>
  </r>
  <r>
    <x v="3"/>
    <x v="0"/>
    <x v="1"/>
    <s v="A6550"/>
    <x v="2"/>
    <x v="1"/>
    <n v="159"/>
    <n v="21"/>
    <n v="143269"/>
    <n v="0.1"/>
    <n v="1.1000000000000001"/>
    <n v="7.6"/>
  </r>
  <r>
    <x v="3"/>
    <x v="0"/>
    <x v="1"/>
    <s v="A7000"/>
    <x v="3"/>
    <x v="1"/>
    <n v="158"/>
    <n v="27"/>
    <n v="143269"/>
    <n v="0.2"/>
    <n v="1.1000000000000001"/>
    <n v="5.9"/>
  </r>
  <r>
    <x v="3"/>
    <x v="0"/>
    <x v="1"/>
    <s v="E2402"/>
    <x v="4"/>
    <x v="1"/>
    <n v="494"/>
    <n v="21"/>
    <n v="143269"/>
    <n v="0.1"/>
    <n v="3.4"/>
    <n v="23.5"/>
  </r>
  <r>
    <x v="3"/>
    <x v="0"/>
    <x v="2"/>
    <n v="97605"/>
    <x v="0"/>
    <x v="1"/>
    <n v="15"/>
    <n v="3"/>
    <n v="142780"/>
    <n v="0"/>
    <n v="0.1"/>
    <n v="5"/>
  </r>
  <r>
    <x v="3"/>
    <x v="0"/>
    <x v="2"/>
    <n v="97606"/>
    <x v="1"/>
    <x v="1"/>
    <n v="2"/>
    <n v="1"/>
    <n v="142780"/>
    <n v="0"/>
    <n v="0"/>
    <n v="2"/>
  </r>
  <r>
    <x v="3"/>
    <x v="0"/>
    <x v="2"/>
    <s v="A6550"/>
    <x v="2"/>
    <x v="1"/>
    <n v="370"/>
    <n v="25"/>
    <n v="142780"/>
    <n v="0.2"/>
    <n v="2.6"/>
    <n v="14.8"/>
  </r>
  <r>
    <x v="3"/>
    <x v="0"/>
    <x v="2"/>
    <s v="A7000"/>
    <x v="3"/>
    <x v="1"/>
    <n v="360"/>
    <n v="33"/>
    <n v="142780"/>
    <n v="0.2"/>
    <n v="2.5"/>
    <n v="10.9"/>
  </r>
  <r>
    <x v="3"/>
    <x v="0"/>
    <x v="2"/>
    <s v="E2402"/>
    <x v="4"/>
    <x v="1"/>
    <n v="987"/>
    <n v="25"/>
    <n v="142780"/>
    <n v="0.2"/>
    <n v="6.9"/>
    <n v="39.5"/>
  </r>
  <r>
    <x v="3"/>
    <x v="0"/>
    <x v="0"/>
    <n v="97606"/>
    <x v="1"/>
    <x v="1"/>
    <n v="3"/>
    <n v="2"/>
    <n v="135406"/>
    <n v="0"/>
    <n v="0"/>
    <n v="1.5"/>
  </r>
  <r>
    <x v="3"/>
    <x v="0"/>
    <x v="0"/>
    <s v="A6550"/>
    <x v="2"/>
    <x v="1"/>
    <n v="52"/>
    <n v="21"/>
    <n v="135406"/>
    <n v="0.2"/>
    <n v="0.4"/>
    <n v="2.5"/>
  </r>
  <r>
    <x v="3"/>
    <x v="0"/>
    <x v="0"/>
    <s v="A7000"/>
    <x v="3"/>
    <x v="1"/>
    <n v="95"/>
    <n v="33"/>
    <n v="135406"/>
    <n v="0.2"/>
    <n v="0.7"/>
    <n v="2.9"/>
  </r>
  <r>
    <x v="3"/>
    <x v="0"/>
    <x v="0"/>
    <s v="E2402"/>
    <x v="4"/>
    <x v="1"/>
    <n v="670"/>
    <n v="24"/>
    <n v="135406"/>
    <n v="0.2"/>
    <n v="4.9000000000000004"/>
    <n v="27.9"/>
  </r>
  <r>
    <x v="3"/>
    <x v="1"/>
    <x v="1"/>
    <s v="A6550"/>
    <x v="2"/>
    <x v="1"/>
    <n v="257"/>
    <n v="18"/>
    <n v="123708"/>
    <n v="0.1"/>
    <n v="2.1"/>
    <n v="14.3"/>
  </r>
  <r>
    <x v="3"/>
    <x v="1"/>
    <x v="1"/>
    <s v="A7000"/>
    <x v="3"/>
    <x v="1"/>
    <n v="218"/>
    <n v="24"/>
    <n v="123708"/>
    <n v="0.2"/>
    <n v="1.8"/>
    <n v="9.1"/>
  </r>
  <r>
    <x v="3"/>
    <x v="1"/>
    <x v="1"/>
    <s v="E2402"/>
    <x v="4"/>
    <x v="1"/>
    <n v="936"/>
    <n v="19"/>
    <n v="123708"/>
    <n v="0.2"/>
    <n v="7.6"/>
    <n v="49.3"/>
  </r>
  <r>
    <x v="3"/>
    <x v="1"/>
    <x v="2"/>
    <n v="97605"/>
    <x v="0"/>
    <x v="1"/>
    <n v="19"/>
    <n v="5"/>
    <n v="123485"/>
    <n v="0"/>
    <n v="0.2"/>
    <n v="3.8"/>
  </r>
  <r>
    <x v="3"/>
    <x v="1"/>
    <x v="2"/>
    <s v="A6550"/>
    <x v="2"/>
    <x v="1"/>
    <n v="263"/>
    <n v="15"/>
    <n v="123485"/>
    <n v="0.1"/>
    <n v="2.1"/>
    <n v="17.5"/>
  </r>
  <r>
    <x v="3"/>
    <x v="1"/>
    <x v="2"/>
    <s v="A7000"/>
    <x v="3"/>
    <x v="1"/>
    <n v="210"/>
    <n v="25"/>
    <n v="123485"/>
    <n v="0.2"/>
    <n v="1.7"/>
    <n v="8.4"/>
  </r>
  <r>
    <x v="3"/>
    <x v="1"/>
    <x v="2"/>
    <s v="E2402"/>
    <x v="4"/>
    <x v="1"/>
    <n v="563"/>
    <n v="15"/>
    <n v="123485"/>
    <n v="0.1"/>
    <n v="4.5999999999999996"/>
    <n v="37.5"/>
  </r>
  <r>
    <x v="3"/>
    <x v="1"/>
    <x v="0"/>
    <n v="97605"/>
    <x v="0"/>
    <x v="1"/>
    <n v="9"/>
    <n v="5"/>
    <n v="115603"/>
    <n v="0"/>
    <n v="0.1"/>
    <n v="1.8"/>
  </r>
  <r>
    <x v="3"/>
    <x v="1"/>
    <x v="0"/>
    <s v="A6550"/>
    <x v="2"/>
    <x v="1"/>
    <n v="38"/>
    <n v="18"/>
    <n v="115603"/>
    <n v="0.2"/>
    <n v="0.3"/>
    <n v="2.1"/>
  </r>
  <r>
    <x v="3"/>
    <x v="1"/>
    <x v="0"/>
    <s v="A7000"/>
    <x v="3"/>
    <x v="1"/>
    <n v="121"/>
    <n v="32"/>
    <n v="115603"/>
    <n v="0.3"/>
    <n v="1"/>
    <n v="3.8"/>
  </r>
  <r>
    <x v="3"/>
    <x v="1"/>
    <x v="0"/>
    <s v="E2402"/>
    <x v="4"/>
    <x v="1"/>
    <n v="587"/>
    <n v="17"/>
    <n v="115603"/>
    <n v="0.1"/>
    <n v="5.0999999999999996"/>
    <n v="34.5"/>
  </r>
  <r>
    <x v="4"/>
    <x v="0"/>
    <x v="1"/>
    <n v="97605"/>
    <x v="0"/>
    <x v="1"/>
    <n v="49"/>
    <n v="11"/>
    <n v="130694"/>
    <n v="0.1"/>
    <n v="0.4"/>
    <n v="4.5"/>
  </r>
  <r>
    <x v="4"/>
    <x v="0"/>
    <x v="1"/>
    <n v="97606"/>
    <x v="1"/>
    <x v="1"/>
    <n v="60"/>
    <n v="2"/>
    <n v="130694"/>
    <n v="0"/>
    <n v="0.5"/>
    <n v="30"/>
  </r>
  <r>
    <x v="4"/>
    <x v="0"/>
    <x v="1"/>
    <s v="A6550"/>
    <x v="2"/>
    <x v="1"/>
    <n v="794"/>
    <n v="55"/>
    <n v="130694"/>
    <n v="0.4"/>
    <n v="6.1"/>
    <n v="14.4"/>
  </r>
  <r>
    <x v="4"/>
    <x v="0"/>
    <x v="1"/>
    <s v="A7000"/>
    <x v="3"/>
    <x v="1"/>
    <n v="621"/>
    <n v="62"/>
    <n v="130694"/>
    <n v="0.5"/>
    <n v="4.8"/>
    <n v="10"/>
  </r>
  <r>
    <x v="4"/>
    <x v="0"/>
    <x v="1"/>
    <s v="E2402"/>
    <x v="4"/>
    <x v="1"/>
    <n v="1951"/>
    <n v="59"/>
    <n v="130694"/>
    <n v="0.5"/>
    <n v="14.9"/>
    <n v="33.1"/>
  </r>
  <r>
    <x v="4"/>
    <x v="0"/>
    <x v="2"/>
    <n v="97605"/>
    <x v="0"/>
    <x v="1"/>
    <n v="61"/>
    <n v="8"/>
    <n v="131165"/>
    <n v="0.1"/>
    <n v="0.5"/>
    <n v="7.6"/>
  </r>
  <r>
    <x v="4"/>
    <x v="0"/>
    <x v="2"/>
    <n v="97606"/>
    <x v="1"/>
    <x v="1"/>
    <n v="11"/>
    <n v="5"/>
    <n v="131165"/>
    <n v="0"/>
    <n v="0.1"/>
    <n v="2.2000000000000002"/>
  </r>
  <r>
    <x v="4"/>
    <x v="0"/>
    <x v="2"/>
    <s v="A6550"/>
    <x v="2"/>
    <x v="1"/>
    <n v="933"/>
    <n v="66"/>
    <n v="131165"/>
    <n v="0.5"/>
    <n v="7.1"/>
    <n v="14.1"/>
  </r>
  <r>
    <x v="4"/>
    <x v="0"/>
    <x v="2"/>
    <s v="A7000"/>
    <x v="3"/>
    <x v="1"/>
    <n v="695"/>
    <n v="73"/>
    <n v="131165"/>
    <n v="0.6"/>
    <n v="5.3"/>
    <n v="9.5"/>
  </r>
  <r>
    <x v="4"/>
    <x v="0"/>
    <x v="2"/>
    <s v="E2402"/>
    <x v="4"/>
    <x v="1"/>
    <n v="2851"/>
    <n v="67"/>
    <n v="131165"/>
    <n v="0.5"/>
    <n v="21.7"/>
    <n v="42.6"/>
  </r>
  <r>
    <x v="4"/>
    <x v="0"/>
    <x v="0"/>
    <n v="97605"/>
    <x v="0"/>
    <x v="1"/>
    <n v="30"/>
    <n v="9"/>
    <n v="129324"/>
    <n v="0.1"/>
    <n v="0.2"/>
    <n v="3.3"/>
  </r>
  <r>
    <x v="4"/>
    <x v="0"/>
    <x v="0"/>
    <n v="97606"/>
    <x v="1"/>
    <x v="1"/>
    <n v="7"/>
    <n v="3"/>
    <n v="129324"/>
    <n v="0"/>
    <n v="0.1"/>
    <n v="2.2999999999999998"/>
  </r>
  <r>
    <x v="4"/>
    <x v="0"/>
    <x v="0"/>
    <s v="A6550"/>
    <x v="2"/>
    <x v="1"/>
    <n v="145"/>
    <n v="48"/>
    <n v="129324"/>
    <n v="0.4"/>
    <n v="1.1000000000000001"/>
    <n v="3"/>
  </r>
  <r>
    <x v="4"/>
    <x v="0"/>
    <x v="0"/>
    <s v="A7000"/>
    <x v="3"/>
    <x v="1"/>
    <n v="226"/>
    <n v="102"/>
    <n v="129324"/>
    <n v="0.8"/>
    <n v="1.7"/>
    <n v="2.2000000000000002"/>
  </r>
  <r>
    <x v="4"/>
    <x v="0"/>
    <x v="0"/>
    <s v="E2402"/>
    <x v="4"/>
    <x v="1"/>
    <n v="2596"/>
    <n v="57"/>
    <n v="129324"/>
    <n v="0.4"/>
    <n v="20.100000000000001"/>
    <n v="45.5"/>
  </r>
  <r>
    <x v="4"/>
    <x v="1"/>
    <x v="1"/>
    <n v="97605"/>
    <x v="0"/>
    <x v="1"/>
    <n v="77"/>
    <n v="11"/>
    <n v="118311"/>
    <n v="0.1"/>
    <n v="0.7"/>
    <n v="7"/>
  </r>
  <r>
    <x v="4"/>
    <x v="1"/>
    <x v="1"/>
    <n v="97606"/>
    <x v="1"/>
    <x v="1"/>
    <n v="35"/>
    <n v="6"/>
    <n v="118311"/>
    <n v="0.1"/>
    <n v="0.3"/>
    <n v="5.8"/>
  </r>
  <r>
    <x v="4"/>
    <x v="1"/>
    <x v="1"/>
    <s v="A6550"/>
    <x v="2"/>
    <x v="1"/>
    <n v="541"/>
    <n v="59"/>
    <n v="118311"/>
    <n v="0.5"/>
    <n v="4.5999999999999996"/>
    <n v="9.1999999999999993"/>
  </r>
  <r>
    <x v="4"/>
    <x v="1"/>
    <x v="1"/>
    <s v="A7000"/>
    <x v="3"/>
    <x v="1"/>
    <n v="415"/>
    <n v="73"/>
    <n v="118311"/>
    <n v="0.6"/>
    <n v="3.5"/>
    <n v="5.7"/>
  </r>
  <r>
    <x v="4"/>
    <x v="1"/>
    <x v="1"/>
    <s v="E2402"/>
    <x v="4"/>
    <x v="1"/>
    <n v="2566"/>
    <n v="65"/>
    <n v="118311"/>
    <n v="0.5"/>
    <n v="21.7"/>
    <n v="39.5"/>
  </r>
  <r>
    <x v="4"/>
    <x v="1"/>
    <x v="2"/>
    <n v="97605"/>
    <x v="0"/>
    <x v="1"/>
    <n v="17"/>
    <n v="8"/>
    <n v="119316"/>
    <n v="0.1"/>
    <n v="0.1"/>
    <n v="2.1"/>
  </r>
  <r>
    <x v="4"/>
    <x v="1"/>
    <x v="2"/>
    <n v="97606"/>
    <x v="1"/>
    <x v="1"/>
    <n v="7"/>
    <n v="2"/>
    <n v="119316"/>
    <n v="0"/>
    <n v="0.1"/>
    <n v="3.5"/>
  </r>
  <r>
    <x v="4"/>
    <x v="1"/>
    <x v="2"/>
    <s v="A6550"/>
    <x v="2"/>
    <x v="1"/>
    <n v="1368"/>
    <n v="67"/>
    <n v="119316"/>
    <n v="0.6"/>
    <n v="11.5"/>
    <n v="20.399999999999999"/>
  </r>
  <r>
    <x v="4"/>
    <x v="1"/>
    <x v="2"/>
    <s v="A7000"/>
    <x v="3"/>
    <x v="1"/>
    <n v="1106"/>
    <n v="77"/>
    <n v="119316"/>
    <n v="0.6"/>
    <n v="9.3000000000000007"/>
    <n v="14.4"/>
  </r>
  <r>
    <x v="4"/>
    <x v="1"/>
    <x v="2"/>
    <s v="E2402"/>
    <x v="4"/>
    <x v="1"/>
    <n v="3607"/>
    <n v="72"/>
    <n v="119316"/>
    <n v="0.6"/>
    <n v="30.2"/>
    <n v="50.1"/>
  </r>
  <r>
    <x v="4"/>
    <x v="1"/>
    <x v="0"/>
    <n v="97605"/>
    <x v="0"/>
    <x v="1"/>
    <n v="132"/>
    <n v="16"/>
    <n v="116567"/>
    <n v="0.1"/>
    <n v="1.1000000000000001"/>
    <n v="8.1999999999999993"/>
  </r>
  <r>
    <x v="4"/>
    <x v="1"/>
    <x v="0"/>
    <n v="97606"/>
    <x v="1"/>
    <x v="1"/>
    <n v="4"/>
    <n v="2"/>
    <n v="116567"/>
    <n v="0"/>
    <n v="0"/>
    <n v="2"/>
  </r>
  <r>
    <x v="4"/>
    <x v="1"/>
    <x v="0"/>
    <s v="A6550"/>
    <x v="2"/>
    <x v="1"/>
    <n v="254"/>
    <n v="76"/>
    <n v="116567"/>
    <n v="0.7"/>
    <n v="2.2000000000000002"/>
    <n v="3.3"/>
  </r>
  <r>
    <x v="4"/>
    <x v="1"/>
    <x v="0"/>
    <s v="A7000"/>
    <x v="3"/>
    <x v="1"/>
    <n v="319"/>
    <n v="122"/>
    <n v="116567"/>
    <n v="1"/>
    <n v="2.7"/>
    <n v="2.6"/>
  </r>
  <r>
    <x v="4"/>
    <x v="1"/>
    <x v="0"/>
    <s v="E2402"/>
    <x v="4"/>
    <x v="1"/>
    <n v="5187"/>
    <n v="81"/>
    <n v="116567"/>
    <n v="0.7"/>
    <n v="44.5"/>
    <n v="64"/>
  </r>
  <r>
    <x v="5"/>
    <x v="0"/>
    <x v="1"/>
    <n v="97605"/>
    <x v="0"/>
    <x v="1"/>
    <n v="6"/>
    <n v="3"/>
    <n v="10432"/>
    <n v="0.3"/>
    <n v="0.6"/>
    <n v="2"/>
  </r>
  <r>
    <x v="5"/>
    <x v="0"/>
    <x v="1"/>
    <n v="97606"/>
    <x v="1"/>
    <x v="1"/>
    <n v="2"/>
    <n v="1"/>
    <n v="10432"/>
    <n v="0.1"/>
    <n v="0.2"/>
    <n v="2"/>
  </r>
  <r>
    <x v="5"/>
    <x v="0"/>
    <x v="1"/>
    <s v="A6550"/>
    <x v="2"/>
    <x v="1"/>
    <n v="22"/>
    <n v="8"/>
    <n v="10432"/>
    <n v="0.8"/>
    <n v="2.1"/>
    <n v="2.8"/>
  </r>
  <r>
    <x v="5"/>
    <x v="0"/>
    <x v="1"/>
    <s v="A7000"/>
    <x v="3"/>
    <x v="1"/>
    <n v="26"/>
    <n v="8"/>
    <n v="10432"/>
    <n v="0.8"/>
    <n v="2.5"/>
    <n v="3.2"/>
  </r>
  <r>
    <x v="5"/>
    <x v="0"/>
    <x v="1"/>
    <s v="E2402"/>
    <x v="4"/>
    <x v="1"/>
    <n v="60"/>
    <n v="8"/>
    <n v="10432"/>
    <n v="0.8"/>
    <n v="5.8"/>
    <n v="7.5"/>
  </r>
  <r>
    <x v="5"/>
    <x v="0"/>
    <x v="2"/>
    <n v="97605"/>
    <x v="0"/>
    <x v="1"/>
    <n v="7"/>
    <n v="4"/>
    <n v="12033"/>
    <n v="0.3"/>
    <n v="0.6"/>
    <n v="1.8"/>
  </r>
  <r>
    <x v="5"/>
    <x v="0"/>
    <x v="2"/>
    <s v="A6550"/>
    <x v="2"/>
    <x v="1"/>
    <n v="175"/>
    <n v="9"/>
    <n v="12033"/>
    <n v="0.7"/>
    <n v="14.5"/>
    <n v="19.399999999999999"/>
  </r>
  <r>
    <x v="5"/>
    <x v="0"/>
    <x v="2"/>
    <s v="A7000"/>
    <x v="3"/>
    <x v="1"/>
    <n v="110"/>
    <n v="11"/>
    <n v="12033"/>
    <n v="0.9"/>
    <n v="9.1"/>
    <n v="10"/>
  </r>
  <r>
    <x v="5"/>
    <x v="0"/>
    <x v="2"/>
    <s v="E2402"/>
    <x v="4"/>
    <x v="1"/>
    <n v="280"/>
    <n v="9"/>
    <n v="12033"/>
    <n v="0.7"/>
    <n v="23.3"/>
    <n v="31.1"/>
  </r>
  <r>
    <x v="5"/>
    <x v="0"/>
    <x v="0"/>
    <n v="97605"/>
    <x v="0"/>
    <x v="1"/>
    <n v="14"/>
    <n v="3"/>
    <n v="13690"/>
    <n v="0.2"/>
    <n v="1"/>
    <n v="4.7"/>
  </r>
  <r>
    <x v="5"/>
    <x v="0"/>
    <x v="0"/>
    <n v="97606"/>
    <x v="1"/>
    <x v="1"/>
    <n v="8"/>
    <n v="1"/>
    <n v="13690"/>
    <n v="0.1"/>
    <n v="0.6"/>
    <n v="8"/>
  </r>
  <r>
    <x v="5"/>
    <x v="0"/>
    <x v="0"/>
    <s v="A6550"/>
    <x v="2"/>
    <x v="1"/>
    <n v="36"/>
    <n v="12"/>
    <n v="13690"/>
    <n v="0.9"/>
    <n v="2.6"/>
    <n v="3"/>
  </r>
  <r>
    <x v="5"/>
    <x v="0"/>
    <x v="0"/>
    <s v="A7000"/>
    <x v="3"/>
    <x v="1"/>
    <n v="36"/>
    <n v="12"/>
    <n v="13690"/>
    <n v="0.9"/>
    <n v="2.6"/>
    <n v="3"/>
  </r>
  <r>
    <x v="5"/>
    <x v="0"/>
    <x v="0"/>
    <s v="E2402"/>
    <x v="4"/>
    <x v="1"/>
    <n v="264"/>
    <n v="13"/>
    <n v="13690"/>
    <n v="0.9"/>
    <n v="19.3"/>
    <n v="20.3"/>
  </r>
  <r>
    <x v="5"/>
    <x v="1"/>
    <x v="1"/>
    <n v="97606"/>
    <x v="1"/>
    <x v="1"/>
    <n v="1"/>
    <n v="1"/>
    <n v="11215"/>
    <n v="0.1"/>
    <n v="0.1"/>
    <n v="1"/>
  </r>
  <r>
    <x v="5"/>
    <x v="1"/>
    <x v="1"/>
    <s v="A6550"/>
    <x v="2"/>
    <x v="1"/>
    <n v="121"/>
    <n v="9"/>
    <n v="11215"/>
    <n v="0.8"/>
    <n v="10.8"/>
    <n v="13.4"/>
  </r>
  <r>
    <x v="5"/>
    <x v="1"/>
    <x v="1"/>
    <s v="A7000"/>
    <x v="3"/>
    <x v="1"/>
    <n v="88"/>
    <n v="11"/>
    <n v="11215"/>
    <n v="1"/>
    <n v="7.8"/>
    <n v="8"/>
  </r>
  <r>
    <x v="5"/>
    <x v="1"/>
    <x v="1"/>
    <s v="E2402"/>
    <x v="4"/>
    <x v="1"/>
    <n v="298"/>
    <n v="9"/>
    <n v="11215"/>
    <n v="0.8"/>
    <n v="26.6"/>
    <n v="33.1"/>
  </r>
  <r>
    <x v="5"/>
    <x v="1"/>
    <x v="2"/>
    <n v="97605"/>
    <x v="0"/>
    <x v="1"/>
    <n v="15"/>
    <n v="4"/>
    <n v="12488"/>
    <n v="0.3"/>
    <n v="1.2"/>
    <n v="3.8"/>
  </r>
  <r>
    <x v="5"/>
    <x v="1"/>
    <x v="2"/>
    <n v="97606"/>
    <x v="1"/>
    <x v="1"/>
    <n v="3"/>
    <n v="1"/>
    <n v="12488"/>
    <n v="0.1"/>
    <n v="0.2"/>
    <n v="3"/>
  </r>
  <r>
    <x v="5"/>
    <x v="1"/>
    <x v="2"/>
    <s v="A6550"/>
    <x v="2"/>
    <x v="1"/>
    <n v="334"/>
    <n v="20"/>
    <n v="12488"/>
    <n v="1.6"/>
    <n v="26.7"/>
    <n v="16.7"/>
  </r>
  <r>
    <x v="5"/>
    <x v="1"/>
    <x v="2"/>
    <s v="A7000"/>
    <x v="3"/>
    <x v="1"/>
    <n v="289"/>
    <n v="23"/>
    <n v="12488"/>
    <n v="1.8"/>
    <n v="23.1"/>
    <n v="12.6"/>
  </r>
  <r>
    <x v="5"/>
    <x v="1"/>
    <x v="2"/>
    <s v="E2402"/>
    <x v="4"/>
    <x v="1"/>
    <n v="665"/>
    <n v="20"/>
    <n v="12488"/>
    <n v="1.6"/>
    <n v="53.3"/>
    <n v="33.200000000000003"/>
  </r>
  <r>
    <x v="5"/>
    <x v="1"/>
    <x v="0"/>
    <n v="97605"/>
    <x v="0"/>
    <x v="1"/>
    <n v="5"/>
    <n v="4"/>
    <n v="13846"/>
    <n v="0.3"/>
    <n v="0.4"/>
    <n v="1.2"/>
  </r>
  <r>
    <x v="5"/>
    <x v="1"/>
    <x v="0"/>
    <n v="97606"/>
    <x v="1"/>
    <x v="1"/>
    <n v="2"/>
    <n v="2"/>
    <n v="13846"/>
    <n v="0.1"/>
    <n v="0.1"/>
    <n v="1"/>
  </r>
  <r>
    <x v="5"/>
    <x v="1"/>
    <x v="0"/>
    <s v="A6550"/>
    <x v="2"/>
    <x v="1"/>
    <n v="41"/>
    <n v="14"/>
    <n v="13846"/>
    <n v="1"/>
    <n v="3"/>
    <n v="2.9"/>
  </r>
  <r>
    <x v="5"/>
    <x v="1"/>
    <x v="0"/>
    <s v="A7000"/>
    <x v="3"/>
    <x v="1"/>
    <n v="53"/>
    <n v="20"/>
    <n v="13846"/>
    <n v="1.4"/>
    <n v="3.8"/>
    <n v="2.6"/>
  </r>
  <r>
    <x v="5"/>
    <x v="1"/>
    <x v="0"/>
    <s v="E2402"/>
    <x v="4"/>
    <x v="1"/>
    <n v="490"/>
    <n v="14"/>
    <n v="13846"/>
    <n v="1"/>
    <n v="35.4"/>
    <n v="35"/>
  </r>
  <r>
    <x v="0"/>
    <x v="0"/>
    <x v="3"/>
    <s v="A7000"/>
    <x v="3"/>
    <x v="1"/>
    <n v="102"/>
    <n v="49"/>
    <n v="525072"/>
    <n v="0.1"/>
    <n v="0.2"/>
    <n v="2.1"/>
  </r>
  <r>
    <x v="0"/>
    <x v="0"/>
    <x v="3"/>
    <s v="E2402"/>
    <x v="4"/>
    <x v="1"/>
    <n v="3"/>
    <n v="1"/>
    <n v="525072"/>
    <n v="0"/>
    <n v="0"/>
    <n v="3"/>
  </r>
  <r>
    <x v="0"/>
    <x v="0"/>
    <x v="4"/>
    <s v="A6550"/>
    <x v="2"/>
    <x v="1"/>
    <n v="2"/>
    <n v="1"/>
    <n v="560619"/>
    <n v="0"/>
    <n v="0"/>
    <n v="2"/>
  </r>
  <r>
    <x v="0"/>
    <x v="0"/>
    <x v="4"/>
    <s v="A7000"/>
    <x v="3"/>
    <x v="1"/>
    <n v="141"/>
    <n v="70"/>
    <n v="560619"/>
    <n v="0.1"/>
    <n v="0.3"/>
    <n v="2"/>
  </r>
  <r>
    <x v="0"/>
    <x v="0"/>
    <x v="4"/>
    <s v="E2402"/>
    <x v="4"/>
    <x v="1"/>
    <n v="3"/>
    <n v="1"/>
    <n v="560619"/>
    <n v="0"/>
    <n v="0"/>
    <n v="3"/>
  </r>
  <r>
    <x v="0"/>
    <x v="0"/>
    <x v="5"/>
    <s v="A7000"/>
    <x v="3"/>
    <x v="1"/>
    <n v="171"/>
    <n v="84"/>
    <n v="578257"/>
    <n v="0.1"/>
    <n v="0.3"/>
    <n v="2"/>
  </r>
  <r>
    <x v="0"/>
    <x v="0"/>
    <x v="5"/>
    <s v="E2402"/>
    <x v="4"/>
    <x v="1"/>
    <n v="5"/>
    <n v="2"/>
    <n v="578257"/>
    <n v="0"/>
    <n v="0"/>
    <n v="2.5"/>
  </r>
  <r>
    <x v="0"/>
    <x v="0"/>
    <x v="1"/>
    <s v="A7000"/>
    <x v="3"/>
    <x v="1"/>
    <n v="246"/>
    <n v="99"/>
    <n v="602761"/>
    <n v="0.2"/>
    <n v="0.4"/>
    <n v="2.5"/>
  </r>
  <r>
    <x v="0"/>
    <x v="0"/>
    <x v="2"/>
    <s v="A7000"/>
    <x v="3"/>
    <x v="1"/>
    <n v="241"/>
    <n v="111"/>
    <n v="618318"/>
    <n v="0.2"/>
    <n v="0.4"/>
    <n v="2.2000000000000002"/>
  </r>
  <r>
    <x v="0"/>
    <x v="0"/>
    <x v="0"/>
    <n v="97605"/>
    <x v="0"/>
    <x v="1"/>
    <n v="1"/>
    <n v="1"/>
    <n v="617505"/>
    <n v="0"/>
    <n v="0"/>
    <n v="1"/>
  </r>
  <r>
    <x v="0"/>
    <x v="0"/>
    <x v="0"/>
    <s v="A7000"/>
    <x v="3"/>
    <x v="1"/>
    <n v="296"/>
    <n v="129"/>
    <n v="617505"/>
    <n v="0.2"/>
    <n v="0.5"/>
    <n v="2.2999999999999998"/>
  </r>
  <r>
    <x v="0"/>
    <x v="0"/>
    <x v="0"/>
    <s v="E2402"/>
    <x v="4"/>
    <x v="1"/>
    <n v="2"/>
    <n v="1"/>
    <n v="617505"/>
    <n v="0"/>
    <n v="0"/>
    <n v="2"/>
  </r>
  <r>
    <x v="0"/>
    <x v="0"/>
    <x v="6"/>
    <s v="A7000"/>
    <x v="3"/>
    <x v="1"/>
    <n v="271"/>
    <n v="105"/>
    <n v="618939"/>
    <n v="0.2"/>
    <n v="0.4"/>
    <n v="2.6"/>
  </r>
  <r>
    <x v="0"/>
    <x v="1"/>
    <x v="3"/>
    <s v="A7000"/>
    <x v="3"/>
    <x v="1"/>
    <n v="169"/>
    <n v="68"/>
    <n v="551554"/>
    <n v="0.1"/>
    <n v="0.3"/>
    <n v="2.5"/>
  </r>
  <r>
    <x v="0"/>
    <x v="1"/>
    <x v="4"/>
    <s v="A7000"/>
    <x v="3"/>
    <x v="1"/>
    <n v="237"/>
    <n v="123"/>
    <n v="587952"/>
    <n v="0.2"/>
    <n v="0.4"/>
    <n v="1.9"/>
  </r>
  <r>
    <x v="0"/>
    <x v="1"/>
    <x v="5"/>
    <n v="97605"/>
    <x v="0"/>
    <x v="1"/>
    <n v="1"/>
    <n v="1"/>
    <n v="606621"/>
    <n v="0"/>
    <n v="0"/>
    <n v="1"/>
  </r>
  <r>
    <x v="0"/>
    <x v="1"/>
    <x v="5"/>
    <n v="97606"/>
    <x v="1"/>
    <x v="1"/>
    <n v="1"/>
    <n v="1"/>
    <n v="606621"/>
    <n v="0"/>
    <n v="0"/>
    <n v="1"/>
  </r>
  <r>
    <x v="0"/>
    <x v="1"/>
    <x v="5"/>
    <s v="A7000"/>
    <x v="3"/>
    <x v="1"/>
    <n v="217"/>
    <n v="106"/>
    <n v="606621"/>
    <n v="0.2"/>
    <n v="0.4"/>
    <n v="2"/>
  </r>
  <r>
    <x v="0"/>
    <x v="1"/>
    <x v="1"/>
    <n v="97605"/>
    <x v="0"/>
    <x v="1"/>
    <n v="1"/>
    <n v="1"/>
    <n v="634129"/>
    <n v="0"/>
    <n v="0"/>
    <n v="1"/>
  </r>
  <r>
    <x v="0"/>
    <x v="1"/>
    <x v="1"/>
    <n v="97606"/>
    <x v="1"/>
    <x v="1"/>
    <n v="3"/>
    <n v="1"/>
    <n v="634129"/>
    <n v="0"/>
    <n v="0"/>
    <n v="3"/>
  </r>
  <r>
    <x v="0"/>
    <x v="1"/>
    <x v="1"/>
    <s v="A6550"/>
    <x v="2"/>
    <x v="1"/>
    <n v="2"/>
    <n v="2"/>
    <n v="634129"/>
    <n v="0"/>
    <n v="0"/>
    <n v="1"/>
  </r>
  <r>
    <x v="0"/>
    <x v="1"/>
    <x v="1"/>
    <s v="A7000"/>
    <x v="3"/>
    <x v="1"/>
    <n v="287"/>
    <n v="121"/>
    <n v="634129"/>
    <n v="0.2"/>
    <n v="0.5"/>
    <n v="2.4"/>
  </r>
  <r>
    <x v="0"/>
    <x v="1"/>
    <x v="1"/>
    <s v="E2402"/>
    <x v="4"/>
    <x v="1"/>
    <n v="4"/>
    <n v="3"/>
    <n v="634129"/>
    <n v="0"/>
    <n v="0"/>
    <n v="1.3"/>
  </r>
  <r>
    <x v="0"/>
    <x v="1"/>
    <x v="2"/>
    <n v="97605"/>
    <x v="0"/>
    <x v="1"/>
    <n v="2"/>
    <n v="2"/>
    <n v="651478"/>
    <n v="0"/>
    <n v="0"/>
    <n v="1"/>
  </r>
  <r>
    <x v="0"/>
    <x v="1"/>
    <x v="2"/>
    <s v="A6550"/>
    <x v="2"/>
    <x v="1"/>
    <n v="1"/>
    <n v="1"/>
    <n v="651478"/>
    <n v="0"/>
    <n v="0"/>
    <n v="1"/>
  </r>
  <r>
    <x v="0"/>
    <x v="1"/>
    <x v="2"/>
    <s v="A7000"/>
    <x v="3"/>
    <x v="1"/>
    <n v="287"/>
    <n v="134"/>
    <n v="651478"/>
    <n v="0.2"/>
    <n v="0.4"/>
    <n v="2.1"/>
  </r>
  <r>
    <x v="0"/>
    <x v="1"/>
    <x v="2"/>
    <s v="E2402"/>
    <x v="4"/>
    <x v="1"/>
    <n v="1"/>
    <n v="1"/>
    <n v="651478"/>
    <n v="0"/>
    <n v="0"/>
    <n v="1"/>
  </r>
  <r>
    <x v="0"/>
    <x v="1"/>
    <x v="0"/>
    <s v="A6550"/>
    <x v="2"/>
    <x v="1"/>
    <n v="3"/>
    <n v="1"/>
    <n v="650351"/>
    <n v="0"/>
    <n v="0"/>
    <n v="3"/>
  </r>
  <r>
    <x v="0"/>
    <x v="1"/>
    <x v="0"/>
    <s v="A7000"/>
    <x v="3"/>
    <x v="1"/>
    <n v="379"/>
    <n v="142"/>
    <n v="650351"/>
    <n v="0.2"/>
    <n v="0.6"/>
    <n v="2.7"/>
  </r>
  <r>
    <x v="0"/>
    <x v="1"/>
    <x v="0"/>
    <s v="E2402"/>
    <x v="4"/>
    <x v="1"/>
    <n v="1"/>
    <n v="1"/>
    <n v="650351"/>
    <n v="0"/>
    <n v="0"/>
    <n v="1"/>
  </r>
  <r>
    <x v="0"/>
    <x v="1"/>
    <x v="6"/>
    <n v="97605"/>
    <x v="0"/>
    <x v="1"/>
    <n v="1"/>
    <n v="1"/>
    <n v="653183"/>
    <n v="0"/>
    <n v="0"/>
    <n v="1"/>
  </r>
  <r>
    <x v="0"/>
    <x v="1"/>
    <x v="6"/>
    <s v="A7000"/>
    <x v="3"/>
    <x v="1"/>
    <n v="430"/>
    <n v="155"/>
    <n v="653183"/>
    <n v="0.2"/>
    <n v="0.7"/>
    <n v="2.8"/>
  </r>
  <r>
    <x v="0"/>
    <x v="2"/>
    <x v="4"/>
    <s v="E2402"/>
    <x v="4"/>
    <x v="1"/>
    <n v="1"/>
    <n v="1"/>
    <n v="5770"/>
    <n v="0.2"/>
    <n v="0.2"/>
    <n v="1"/>
  </r>
  <r>
    <x v="0"/>
    <x v="2"/>
    <x v="5"/>
    <s v="A7000"/>
    <x v="3"/>
    <x v="1"/>
    <n v="1"/>
    <n v="1"/>
    <n v="5385"/>
    <n v="0.2"/>
    <n v="0.2"/>
    <n v="1"/>
  </r>
  <r>
    <x v="0"/>
    <x v="2"/>
    <x v="0"/>
    <s v="A7000"/>
    <x v="3"/>
    <x v="1"/>
    <n v="1"/>
    <n v="1"/>
    <n v="4769"/>
    <n v="0.2"/>
    <n v="0.2"/>
    <n v="1"/>
  </r>
  <r>
    <x v="0"/>
    <x v="2"/>
    <x v="6"/>
    <s v="A7000"/>
    <x v="3"/>
    <x v="1"/>
    <n v="7"/>
    <n v="2"/>
    <n v="3943"/>
    <n v="0.5"/>
    <n v="1.8"/>
    <n v="3.5"/>
  </r>
  <r>
    <x v="6"/>
    <x v="0"/>
    <x v="3"/>
    <s v="A6550"/>
    <x v="2"/>
    <x v="1"/>
    <n v="2"/>
    <n v="1"/>
    <n v="588748"/>
    <n v="0"/>
    <n v="0"/>
    <n v="2"/>
  </r>
  <r>
    <x v="6"/>
    <x v="0"/>
    <x v="3"/>
    <s v="A7000"/>
    <x v="3"/>
    <x v="1"/>
    <n v="26"/>
    <n v="21"/>
    <n v="588748"/>
    <n v="0"/>
    <n v="0"/>
    <n v="1.2"/>
  </r>
  <r>
    <x v="6"/>
    <x v="0"/>
    <x v="3"/>
    <s v="E2402"/>
    <x v="4"/>
    <x v="1"/>
    <n v="5"/>
    <n v="1"/>
    <n v="588748"/>
    <n v="0"/>
    <n v="0"/>
    <n v="5"/>
  </r>
  <r>
    <x v="6"/>
    <x v="0"/>
    <x v="4"/>
    <s v="A6550"/>
    <x v="2"/>
    <x v="1"/>
    <n v="1"/>
    <n v="1"/>
    <n v="624778"/>
    <n v="0"/>
    <n v="0"/>
    <n v="1"/>
  </r>
  <r>
    <x v="6"/>
    <x v="0"/>
    <x v="4"/>
    <s v="A7000"/>
    <x v="3"/>
    <x v="1"/>
    <n v="69"/>
    <n v="45"/>
    <n v="624778"/>
    <n v="0.1"/>
    <n v="0.1"/>
    <n v="1.5"/>
  </r>
  <r>
    <x v="6"/>
    <x v="0"/>
    <x v="4"/>
    <s v="E2402"/>
    <x v="4"/>
    <x v="1"/>
    <n v="1"/>
    <n v="1"/>
    <n v="624778"/>
    <n v="0"/>
    <n v="0"/>
    <n v="1"/>
  </r>
  <r>
    <x v="6"/>
    <x v="0"/>
    <x v="5"/>
    <s v="A7000"/>
    <x v="3"/>
    <x v="1"/>
    <n v="120"/>
    <n v="45"/>
    <n v="648256"/>
    <n v="0.1"/>
    <n v="0.2"/>
    <n v="2.7"/>
  </r>
  <r>
    <x v="6"/>
    <x v="0"/>
    <x v="1"/>
    <n v="97605"/>
    <x v="0"/>
    <x v="1"/>
    <n v="9"/>
    <n v="3"/>
    <n v="672199"/>
    <n v="0"/>
    <n v="0"/>
    <n v="3"/>
  </r>
  <r>
    <x v="6"/>
    <x v="0"/>
    <x v="1"/>
    <n v="97606"/>
    <x v="1"/>
    <x v="1"/>
    <n v="1"/>
    <n v="1"/>
    <n v="672199"/>
    <n v="0"/>
    <n v="0"/>
    <n v="1"/>
  </r>
  <r>
    <x v="6"/>
    <x v="0"/>
    <x v="1"/>
    <s v="A7000"/>
    <x v="3"/>
    <x v="1"/>
    <n v="132"/>
    <n v="61"/>
    <n v="672199"/>
    <n v="0.1"/>
    <n v="0.2"/>
    <n v="2.2000000000000002"/>
  </r>
  <r>
    <x v="6"/>
    <x v="0"/>
    <x v="1"/>
    <s v="E2402"/>
    <x v="4"/>
    <x v="1"/>
    <n v="3"/>
    <n v="2"/>
    <n v="672199"/>
    <n v="0"/>
    <n v="0"/>
    <n v="1.5"/>
  </r>
  <r>
    <x v="6"/>
    <x v="0"/>
    <x v="2"/>
    <n v="97605"/>
    <x v="0"/>
    <x v="1"/>
    <n v="2"/>
    <n v="1"/>
    <n v="686686"/>
    <n v="0"/>
    <n v="0"/>
    <n v="2"/>
  </r>
  <r>
    <x v="6"/>
    <x v="0"/>
    <x v="2"/>
    <n v="97606"/>
    <x v="1"/>
    <x v="1"/>
    <n v="5"/>
    <n v="2"/>
    <n v="686686"/>
    <n v="0"/>
    <n v="0"/>
    <n v="2.5"/>
  </r>
  <r>
    <x v="6"/>
    <x v="0"/>
    <x v="2"/>
    <s v="A6550"/>
    <x v="2"/>
    <x v="1"/>
    <n v="1"/>
    <n v="1"/>
    <n v="686686"/>
    <n v="0"/>
    <n v="0"/>
    <n v="1"/>
  </r>
  <r>
    <x v="6"/>
    <x v="0"/>
    <x v="2"/>
    <s v="A7000"/>
    <x v="3"/>
    <x v="1"/>
    <n v="137"/>
    <n v="62"/>
    <n v="686686"/>
    <n v="0.1"/>
    <n v="0.2"/>
    <n v="2.2000000000000002"/>
  </r>
  <r>
    <x v="6"/>
    <x v="0"/>
    <x v="2"/>
    <s v="E2402"/>
    <x v="4"/>
    <x v="1"/>
    <n v="1"/>
    <n v="1"/>
    <n v="686686"/>
    <n v="0"/>
    <n v="0"/>
    <n v="1"/>
  </r>
  <r>
    <x v="6"/>
    <x v="0"/>
    <x v="0"/>
    <n v="97605"/>
    <x v="0"/>
    <x v="1"/>
    <n v="11"/>
    <n v="2"/>
    <n v="694764"/>
    <n v="0"/>
    <n v="0"/>
    <n v="5.5"/>
  </r>
  <r>
    <x v="6"/>
    <x v="0"/>
    <x v="0"/>
    <n v="97606"/>
    <x v="1"/>
    <x v="1"/>
    <n v="1"/>
    <n v="1"/>
    <n v="694764"/>
    <n v="0"/>
    <n v="0"/>
    <n v="1"/>
  </r>
  <r>
    <x v="6"/>
    <x v="0"/>
    <x v="0"/>
    <s v="A6550"/>
    <x v="2"/>
    <x v="1"/>
    <n v="1"/>
    <n v="1"/>
    <n v="694764"/>
    <n v="0"/>
    <n v="0"/>
    <n v="1"/>
  </r>
  <r>
    <x v="6"/>
    <x v="0"/>
    <x v="0"/>
    <s v="A7000"/>
    <x v="3"/>
    <x v="1"/>
    <n v="180"/>
    <n v="76"/>
    <n v="694764"/>
    <n v="0.1"/>
    <n v="0.3"/>
    <n v="2.4"/>
  </r>
  <r>
    <x v="6"/>
    <x v="0"/>
    <x v="0"/>
    <s v="E2402"/>
    <x v="4"/>
    <x v="1"/>
    <n v="24"/>
    <n v="3"/>
    <n v="694764"/>
    <n v="0"/>
    <n v="0"/>
    <n v="8"/>
  </r>
  <r>
    <x v="6"/>
    <x v="0"/>
    <x v="6"/>
    <n v="97605"/>
    <x v="0"/>
    <x v="1"/>
    <n v="4"/>
    <n v="2"/>
    <n v="715526"/>
    <n v="0"/>
    <n v="0"/>
    <n v="2"/>
  </r>
  <r>
    <x v="6"/>
    <x v="0"/>
    <x v="6"/>
    <n v="97606"/>
    <x v="1"/>
    <x v="1"/>
    <n v="1"/>
    <n v="1"/>
    <n v="715526"/>
    <n v="0"/>
    <n v="0"/>
    <n v="1"/>
  </r>
  <r>
    <x v="6"/>
    <x v="0"/>
    <x v="6"/>
    <s v="A7000"/>
    <x v="3"/>
    <x v="1"/>
    <n v="174"/>
    <n v="58"/>
    <n v="715526"/>
    <n v="0.1"/>
    <n v="0.2"/>
    <n v="3"/>
  </r>
  <r>
    <x v="6"/>
    <x v="0"/>
    <x v="6"/>
    <s v="E2402"/>
    <x v="4"/>
    <x v="1"/>
    <n v="2"/>
    <n v="2"/>
    <n v="715526"/>
    <n v="0"/>
    <n v="0"/>
    <n v="1"/>
  </r>
  <r>
    <x v="6"/>
    <x v="1"/>
    <x v="3"/>
    <s v="A6550"/>
    <x v="2"/>
    <x v="1"/>
    <n v="1"/>
    <n v="1"/>
    <n v="617986"/>
    <n v="0"/>
    <n v="0"/>
    <n v="1"/>
  </r>
  <r>
    <x v="6"/>
    <x v="1"/>
    <x v="3"/>
    <s v="A7000"/>
    <x v="3"/>
    <x v="1"/>
    <n v="40"/>
    <n v="28"/>
    <n v="617986"/>
    <n v="0"/>
    <n v="0.1"/>
    <n v="1.4"/>
  </r>
  <r>
    <x v="6"/>
    <x v="1"/>
    <x v="3"/>
    <s v="E2402"/>
    <x v="4"/>
    <x v="1"/>
    <n v="1"/>
    <n v="1"/>
    <n v="617986"/>
    <n v="0"/>
    <n v="0"/>
    <n v="1"/>
  </r>
  <r>
    <x v="6"/>
    <x v="1"/>
    <x v="4"/>
    <s v="A6550"/>
    <x v="2"/>
    <x v="1"/>
    <n v="1"/>
    <n v="1"/>
    <n v="654306"/>
    <n v="0"/>
    <n v="0"/>
    <n v="1"/>
  </r>
  <r>
    <x v="6"/>
    <x v="1"/>
    <x v="4"/>
    <s v="A7000"/>
    <x v="3"/>
    <x v="1"/>
    <n v="93"/>
    <n v="53"/>
    <n v="654306"/>
    <n v="0.1"/>
    <n v="0.1"/>
    <n v="1.8"/>
  </r>
  <r>
    <x v="6"/>
    <x v="1"/>
    <x v="4"/>
    <s v="E2402"/>
    <x v="4"/>
    <x v="1"/>
    <n v="1"/>
    <n v="1"/>
    <n v="654306"/>
    <n v="0"/>
    <n v="0"/>
    <n v="1"/>
  </r>
  <r>
    <x v="6"/>
    <x v="1"/>
    <x v="5"/>
    <s v="A6550"/>
    <x v="2"/>
    <x v="1"/>
    <n v="1"/>
    <n v="1"/>
    <n v="679673"/>
    <n v="0"/>
    <n v="0"/>
    <n v="1"/>
  </r>
  <r>
    <x v="6"/>
    <x v="1"/>
    <x v="5"/>
    <s v="A7000"/>
    <x v="3"/>
    <x v="1"/>
    <n v="192"/>
    <n v="66"/>
    <n v="679673"/>
    <n v="0.1"/>
    <n v="0.3"/>
    <n v="2.9"/>
  </r>
  <r>
    <x v="6"/>
    <x v="1"/>
    <x v="5"/>
    <s v="E2402"/>
    <x v="4"/>
    <x v="1"/>
    <n v="2"/>
    <n v="2"/>
    <n v="679673"/>
    <n v="0"/>
    <n v="0"/>
    <n v="1"/>
  </r>
  <r>
    <x v="6"/>
    <x v="1"/>
    <x v="1"/>
    <n v="97605"/>
    <x v="0"/>
    <x v="1"/>
    <n v="1"/>
    <n v="1"/>
    <n v="704828"/>
    <n v="0"/>
    <n v="0"/>
    <n v="1"/>
  </r>
  <r>
    <x v="6"/>
    <x v="1"/>
    <x v="1"/>
    <n v="97606"/>
    <x v="1"/>
    <x v="1"/>
    <n v="3"/>
    <n v="1"/>
    <n v="704828"/>
    <n v="0"/>
    <n v="0"/>
    <n v="3"/>
  </r>
  <r>
    <x v="6"/>
    <x v="1"/>
    <x v="1"/>
    <s v="A6550"/>
    <x v="2"/>
    <x v="1"/>
    <n v="2"/>
    <n v="1"/>
    <n v="704828"/>
    <n v="0"/>
    <n v="0"/>
    <n v="2"/>
  </r>
  <r>
    <x v="6"/>
    <x v="1"/>
    <x v="1"/>
    <s v="A7000"/>
    <x v="3"/>
    <x v="1"/>
    <n v="205"/>
    <n v="71"/>
    <n v="704828"/>
    <n v="0.1"/>
    <n v="0.3"/>
    <n v="2.9"/>
  </r>
  <r>
    <x v="6"/>
    <x v="1"/>
    <x v="1"/>
    <s v="E2402"/>
    <x v="4"/>
    <x v="1"/>
    <n v="9"/>
    <n v="4"/>
    <n v="704828"/>
    <n v="0"/>
    <n v="0"/>
    <n v="2.2000000000000002"/>
  </r>
  <r>
    <x v="6"/>
    <x v="1"/>
    <x v="2"/>
    <n v="97605"/>
    <x v="0"/>
    <x v="1"/>
    <n v="11"/>
    <n v="3"/>
    <n v="719754"/>
    <n v="0"/>
    <n v="0"/>
    <n v="3.7"/>
  </r>
  <r>
    <x v="6"/>
    <x v="1"/>
    <x v="2"/>
    <n v="97606"/>
    <x v="1"/>
    <x v="1"/>
    <n v="7"/>
    <n v="2"/>
    <n v="719754"/>
    <n v="0"/>
    <n v="0"/>
    <n v="3.5"/>
  </r>
  <r>
    <x v="6"/>
    <x v="1"/>
    <x v="2"/>
    <s v="A7000"/>
    <x v="3"/>
    <x v="1"/>
    <n v="189"/>
    <n v="79"/>
    <n v="719754"/>
    <n v="0.1"/>
    <n v="0.3"/>
    <n v="2.4"/>
  </r>
  <r>
    <x v="6"/>
    <x v="1"/>
    <x v="2"/>
    <s v="E2402"/>
    <x v="4"/>
    <x v="1"/>
    <n v="1"/>
    <n v="1"/>
    <n v="719754"/>
    <n v="0"/>
    <n v="0"/>
    <n v="1"/>
  </r>
  <r>
    <x v="6"/>
    <x v="1"/>
    <x v="0"/>
    <n v="97605"/>
    <x v="0"/>
    <x v="1"/>
    <n v="3"/>
    <n v="2"/>
    <n v="726364"/>
    <n v="0"/>
    <n v="0"/>
    <n v="1.5"/>
  </r>
  <r>
    <x v="6"/>
    <x v="1"/>
    <x v="0"/>
    <n v="97606"/>
    <x v="1"/>
    <x v="1"/>
    <n v="1"/>
    <n v="1"/>
    <n v="726364"/>
    <n v="0"/>
    <n v="0"/>
    <n v="1"/>
  </r>
  <r>
    <x v="6"/>
    <x v="1"/>
    <x v="0"/>
    <s v="A7000"/>
    <x v="3"/>
    <x v="1"/>
    <n v="277"/>
    <n v="82"/>
    <n v="726364"/>
    <n v="0.1"/>
    <n v="0.4"/>
    <n v="3.4"/>
  </r>
  <r>
    <x v="6"/>
    <x v="1"/>
    <x v="0"/>
    <s v="E2402"/>
    <x v="4"/>
    <x v="1"/>
    <n v="4"/>
    <n v="2"/>
    <n v="726364"/>
    <n v="0"/>
    <n v="0"/>
    <n v="2"/>
  </r>
  <r>
    <x v="6"/>
    <x v="1"/>
    <x v="6"/>
    <s v="A6550"/>
    <x v="2"/>
    <x v="1"/>
    <n v="1"/>
    <n v="1"/>
    <n v="749038"/>
    <n v="0"/>
    <n v="0"/>
    <n v="1"/>
  </r>
  <r>
    <x v="6"/>
    <x v="1"/>
    <x v="6"/>
    <s v="A7000"/>
    <x v="3"/>
    <x v="1"/>
    <n v="231"/>
    <n v="69"/>
    <n v="749038"/>
    <n v="0.1"/>
    <n v="0.3"/>
    <n v="3.3"/>
  </r>
  <r>
    <x v="6"/>
    <x v="1"/>
    <x v="6"/>
    <s v="E2402"/>
    <x v="4"/>
    <x v="1"/>
    <n v="2"/>
    <n v="2"/>
    <n v="749038"/>
    <n v="0"/>
    <n v="0"/>
    <n v="1"/>
  </r>
  <r>
    <x v="6"/>
    <x v="2"/>
    <x v="3"/>
    <s v="A6550"/>
    <x v="2"/>
    <x v="1"/>
    <n v="5"/>
    <n v="2"/>
    <n v="7084"/>
    <n v="0.3"/>
    <n v="0.7"/>
    <n v="2.5"/>
  </r>
  <r>
    <x v="6"/>
    <x v="2"/>
    <x v="3"/>
    <s v="E2402"/>
    <x v="4"/>
    <x v="1"/>
    <n v="3"/>
    <n v="2"/>
    <n v="7084"/>
    <n v="0.3"/>
    <n v="0.4"/>
    <n v="1.5"/>
  </r>
  <r>
    <x v="6"/>
    <x v="2"/>
    <x v="4"/>
    <n v="97606"/>
    <x v="1"/>
    <x v="1"/>
    <n v="2"/>
    <n v="1"/>
    <n v="7203"/>
    <n v="0.1"/>
    <n v="0.3"/>
    <n v="2"/>
  </r>
  <r>
    <x v="6"/>
    <x v="2"/>
    <x v="4"/>
    <s v="E2402"/>
    <x v="4"/>
    <x v="1"/>
    <n v="4"/>
    <n v="1"/>
    <n v="7203"/>
    <n v="0.1"/>
    <n v="0.6"/>
    <n v="4"/>
  </r>
  <r>
    <x v="6"/>
    <x v="2"/>
    <x v="5"/>
    <n v="97606"/>
    <x v="1"/>
    <x v="1"/>
    <n v="1"/>
    <n v="1"/>
    <n v="7006"/>
    <n v="0.1"/>
    <n v="0.1"/>
    <n v="1"/>
  </r>
  <r>
    <x v="6"/>
    <x v="2"/>
    <x v="5"/>
    <s v="A7000"/>
    <x v="3"/>
    <x v="1"/>
    <n v="1"/>
    <n v="1"/>
    <n v="7006"/>
    <n v="0.1"/>
    <n v="0.1"/>
    <n v="1"/>
  </r>
  <r>
    <x v="6"/>
    <x v="2"/>
    <x v="1"/>
    <s v="A7000"/>
    <x v="3"/>
    <x v="1"/>
    <n v="11"/>
    <n v="1"/>
    <n v="7240"/>
    <n v="0.1"/>
    <n v="1.5"/>
    <n v="11"/>
  </r>
  <r>
    <x v="6"/>
    <x v="2"/>
    <x v="2"/>
    <s v="A7000"/>
    <x v="3"/>
    <x v="1"/>
    <n v="5"/>
    <n v="1"/>
    <n v="7095"/>
    <n v="0.1"/>
    <n v="0.7"/>
    <n v="5"/>
  </r>
  <r>
    <x v="6"/>
    <x v="2"/>
    <x v="0"/>
    <s v="A7000"/>
    <x v="3"/>
    <x v="1"/>
    <n v="6"/>
    <n v="1"/>
    <n v="7018"/>
    <n v="0.1"/>
    <n v="0.9"/>
    <n v="6"/>
  </r>
  <r>
    <x v="6"/>
    <x v="2"/>
    <x v="6"/>
    <s v="A7000"/>
    <x v="3"/>
    <x v="1"/>
    <n v="11"/>
    <n v="3"/>
    <n v="6801"/>
    <n v="0.4"/>
    <n v="1.6"/>
    <n v="3.7"/>
  </r>
  <r>
    <x v="1"/>
    <x v="0"/>
    <x v="3"/>
    <s v="A6550"/>
    <x v="2"/>
    <x v="1"/>
    <n v="6"/>
    <n v="5"/>
    <n v="1201606"/>
    <n v="0"/>
    <n v="0"/>
    <n v="1.2"/>
  </r>
  <r>
    <x v="1"/>
    <x v="0"/>
    <x v="3"/>
    <s v="A7000"/>
    <x v="3"/>
    <x v="1"/>
    <n v="44"/>
    <n v="23"/>
    <n v="1201606"/>
    <n v="0"/>
    <n v="0"/>
    <n v="1.9"/>
  </r>
  <r>
    <x v="1"/>
    <x v="0"/>
    <x v="3"/>
    <s v="E2402"/>
    <x v="4"/>
    <x v="1"/>
    <n v="26"/>
    <n v="7"/>
    <n v="1201606"/>
    <n v="0"/>
    <n v="0"/>
    <n v="3.7"/>
  </r>
  <r>
    <x v="1"/>
    <x v="0"/>
    <x v="4"/>
    <n v="97605"/>
    <x v="0"/>
    <x v="1"/>
    <n v="3"/>
    <n v="2"/>
    <n v="1285932"/>
    <n v="0"/>
    <n v="0"/>
    <n v="1.5"/>
  </r>
  <r>
    <x v="1"/>
    <x v="0"/>
    <x v="4"/>
    <s v="A6550"/>
    <x v="2"/>
    <x v="1"/>
    <n v="11"/>
    <n v="10"/>
    <n v="1285932"/>
    <n v="0"/>
    <n v="0"/>
    <n v="1.1000000000000001"/>
  </r>
  <r>
    <x v="1"/>
    <x v="0"/>
    <x v="4"/>
    <s v="A7000"/>
    <x v="3"/>
    <x v="1"/>
    <n v="78"/>
    <n v="43"/>
    <n v="1285932"/>
    <n v="0"/>
    <n v="0.1"/>
    <n v="1.8"/>
  </r>
  <r>
    <x v="1"/>
    <x v="0"/>
    <x v="4"/>
    <s v="E2402"/>
    <x v="4"/>
    <x v="1"/>
    <n v="22"/>
    <n v="18"/>
    <n v="1285932"/>
    <n v="0"/>
    <n v="0"/>
    <n v="1.2"/>
  </r>
  <r>
    <x v="1"/>
    <x v="0"/>
    <x v="5"/>
    <n v="97605"/>
    <x v="0"/>
    <x v="1"/>
    <n v="19"/>
    <n v="5"/>
    <n v="1341078"/>
    <n v="0"/>
    <n v="0"/>
    <n v="3.8"/>
  </r>
  <r>
    <x v="1"/>
    <x v="0"/>
    <x v="5"/>
    <n v="97606"/>
    <x v="1"/>
    <x v="1"/>
    <n v="1"/>
    <n v="1"/>
    <n v="1341078"/>
    <n v="0"/>
    <n v="0"/>
    <n v="1"/>
  </r>
  <r>
    <x v="1"/>
    <x v="0"/>
    <x v="5"/>
    <s v="A6550"/>
    <x v="2"/>
    <x v="1"/>
    <n v="15"/>
    <n v="10"/>
    <n v="1341078"/>
    <n v="0"/>
    <n v="0"/>
    <n v="1.5"/>
  </r>
  <r>
    <x v="1"/>
    <x v="0"/>
    <x v="5"/>
    <s v="A7000"/>
    <x v="3"/>
    <x v="1"/>
    <n v="158"/>
    <n v="67"/>
    <n v="1341078"/>
    <n v="0"/>
    <n v="0.1"/>
    <n v="2.4"/>
  </r>
  <r>
    <x v="1"/>
    <x v="0"/>
    <x v="5"/>
    <s v="E2402"/>
    <x v="4"/>
    <x v="1"/>
    <n v="28"/>
    <n v="22"/>
    <n v="1341078"/>
    <n v="0"/>
    <n v="0"/>
    <n v="1.3"/>
  </r>
  <r>
    <x v="1"/>
    <x v="0"/>
    <x v="1"/>
    <n v="97605"/>
    <x v="0"/>
    <x v="1"/>
    <n v="78"/>
    <n v="16"/>
    <n v="1389689"/>
    <n v="0"/>
    <n v="0.1"/>
    <n v="4.9000000000000004"/>
  </r>
  <r>
    <x v="1"/>
    <x v="0"/>
    <x v="1"/>
    <n v="97606"/>
    <x v="1"/>
    <x v="1"/>
    <n v="12"/>
    <n v="5"/>
    <n v="1389689"/>
    <n v="0"/>
    <n v="0"/>
    <n v="2.4"/>
  </r>
  <r>
    <x v="1"/>
    <x v="0"/>
    <x v="1"/>
    <s v="A6550"/>
    <x v="2"/>
    <x v="1"/>
    <n v="21"/>
    <n v="16"/>
    <n v="1389689"/>
    <n v="0"/>
    <n v="0"/>
    <n v="1.3"/>
  </r>
  <r>
    <x v="1"/>
    <x v="0"/>
    <x v="1"/>
    <s v="A7000"/>
    <x v="3"/>
    <x v="1"/>
    <n v="252"/>
    <n v="99"/>
    <n v="1389689"/>
    <n v="0.1"/>
    <n v="0.2"/>
    <n v="2.5"/>
  </r>
  <r>
    <x v="1"/>
    <x v="0"/>
    <x v="1"/>
    <s v="E2402"/>
    <x v="4"/>
    <x v="1"/>
    <n v="119"/>
    <n v="34"/>
    <n v="1389689"/>
    <n v="0"/>
    <n v="0.1"/>
    <n v="3.5"/>
  </r>
  <r>
    <x v="1"/>
    <x v="0"/>
    <x v="2"/>
    <n v="97605"/>
    <x v="0"/>
    <x v="1"/>
    <n v="42"/>
    <n v="11"/>
    <n v="1423045"/>
    <n v="0"/>
    <n v="0"/>
    <n v="3.8"/>
  </r>
  <r>
    <x v="1"/>
    <x v="0"/>
    <x v="2"/>
    <n v="97606"/>
    <x v="1"/>
    <x v="1"/>
    <n v="4"/>
    <n v="2"/>
    <n v="1423045"/>
    <n v="0"/>
    <n v="0"/>
    <n v="2"/>
  </r>
  <r>
    <x v="1"/>
    <x v="0"/>
    <x v="2"/>
    <s v="A6550"/>
    <x v="2"/>
    <x v="1"/>
    <n v="18"/>
    <n v="13"/>
    <n v="1423045"/>
    <n v="0"/>
    <n v="0"/>
    <n v="1.4"/>
  </r>
  <r>
    <x v="1"/>
    <x v="0"/>
    <x v="2"/>
    <s v="A7000"/>
    <x v="3"/>
    <x v="1"/>
    <n v="283"/>
    <n v="115"/>
    <n v="1423045"/>
    <n v="0.1"/>
    <n v="0.2"/>
    <n v="2.5"/>
  </r>
  <r>
    <x v="1"/>
    <x v="0"/>
    <x v="2"/>
    <s v="E2402"/>
    <x v="4"/>
    <x v="1"/>
    <n v="142"/>
    <n v="35"/>
    <n v="1423045"/>
    <n v="0"/>
    <n v="0.1"/>
    <n v="4.0999999999999996"/>
  </r>
  <r>
    <x v="1"/>
    <x v="0"/>
    <x v="0"/>
    <n v="97605"/>
    <x v="0"/>
    <x v="1"/>
    <n v="33"/>
    <n v="18"/>
    <n v="1433338"/>
    <n v="0"/>
    <n v="0"/>
    <n v="1.8"/>
  </r>
  <r>
    <x v="1"/>
    <x v="0"/>
    <x v="0"/>
    <n v="97606"/>
    <x v="1"/>
    <x v="1"/>
    <n v="4"/>
    <n v="2"/>
    <n v="1433338"/>
    <n v="0"/>
    <n v="0"/>
    <n v="2"/>
  </r>
  <r>
    <x v="1"/>
    <x v="0"/>
    <x v="0"/>
    <s v="A6550"/>
    <x v="2"/>
    <x v="1"/>
    <n v="12"/>
    <n v="9"/>
    <n v="1433338"/>
    <n v="0"/>
    <n v="0"/>
    <n v="1.3"/>
  </r>
  <r>
    <x v="1"/>
    <x v="0"/>
    <x v="0"/>
    <s v="A7000"/>
    <x v="3"/>
    <x v="1"/>
    <n v="301"/>
    <n v="119"/>
    <n v="1433338"/>
    <n v="0.1"/>
    <n v="0.2"/>
    <n v="2.5"/>
  </r>
  <r>
    <x v="1"/>
    <x v="0"/>
    <x v="0"/>
    <s v="E2402"/>
    <x v="4"/>
    <x v="1"/>
    <n v="126"/>
    <n v="38"/>
    <n v="1433338"/>
    <n v="0"/>
    <n v="0.1"/>
    <n v="3.3"/>
  </r>
  <r>
    <x v="1"/>
    <x v="0"/>
    <x v="6"/>
    <n v="97605"/>
    <x v="0"/>
    <x v="1"/>
    <n v="91"/>
    <n v="12"/>
    <n v="1462281"/>
    <n v="0"/>
    <n v="0.1"/>
    <n v="7.6"/>
  </r>
  <r>
    <x v="1"/>
    <x v="0"/>
    <x v="6"/>
    <n v="97606"/>
    <x v="1"/>
    <x v="1"/>
    <n v="8"/>
    <n v="1"/>
    <n v="1462281"/>
    <n v="0"/>
    <n v="0"/>
    <n v="8"/>
  </r>
  <r>
    <x v="1"/>
    <x v="0"/>
    <x v="6"/>
    <s v="A6550"/>
    <x v="2"/>
    <x v="1"/>
    <n v="8"/>
    <n v="5"/>
    <n v="1462281"/>
    <n v="0"/>
    <n v="0"/>
    <n v="1.6"/>
  </r>
  <r>
    <x v="1"/>
    <x v="0"/>
    <x v="6"/>
    <s v="A7000"/>
    <x v="3"/>
    <x v="1"/>
    <n v="317"/>
    <n v="127"/>
    <n v="1462281"/>
    <n v="0.1"/>
    <n v="0.2"/>
    <n v="2.5"/>
  </r>
  <r>
    <x v="1"/>
    <x v="0"/>
    <x v="6"/>
    <s v="E2402"/>
    <x v="4"/>
    <x v="1"/>
    <n v="86"/>
    <n v="23"/>
    <n v="1462281"/>
    <n v="0"/>
    <n v="0.1"/>
    <n v="3.7"/>
  </r>
  <r>
    <x v="1"/>
    <x v="1"/>
    <x v="3"/>
    <s v="A6550"/>
    <x v="2"/>
    <x v="1"/>
    <n v="12"/>
    <n v="9"/>
    <n v="1259381"/>
    <n v="0"/>
    <n v="0"/>
    <n v="1.3"/>
  </r>
  <r>
    <x v="1"/>
    <x v="1"/>
    <x v="3"/>
    <s v="A7000"/>
    <x v="3"/>
    <x v="1"/>
    <n v="59"/>
    <n v="32"/>
    <n v="1259381"/>
    <n v="0"/>
    <n v="0"/>
    <n v="1.8"/>
  </r>
  <r>
    <x v="1"/>
    <x v="1"/>
    <x v="3"/>
    <s v="E2402"/>
    <x v="4"/>
    <x v="1"/>
    <n v="75"/>
    <n v="12"/>
    <n v="1259381"/>
    <n v="0"/>
    <n v="0.1"/>
    <n v="6.2"/>
  </r>
  <r>
    <x v="1"/>
    <x v="1"/>
    <x v="4"/>
    <n v="97605"/>
    <x v="0"/>
    <x v="1"/>
    <n v="14"/>
    <n v="3"/>
    <n v="1345984"/>
    <n v="0"/>
    <n v="0"/>
    <n v="4.7"/>
  </r>
  <r>
    <x v="1"/>
    <x v="1"/>
    <x v="4"/>
    <n v="97606"/>
    <x v="1"/>
    <x v="1"/>
    <n v="5"/>
    <n v="1"/>
    <n v="1345984"/>
    <n v="0"/>
    <n v="0"/>
    <n v="5"/>
  </r>
  <r>
    <x v="1"/>
    <x v="1"/>
    <x v="4"/>
    <s v="A6550"/>
    <x v="2"/>
    <x v="1"/>
    <n v="32"/>
    <n v="20"/>
    <n v="1345984"/>
    <n v="0"/>
    <n v="0"/>
    <n v="1.6"/>
  </r>
  <r>
    <x v="1"/>
    <x v="1"/>
    <x v="4"/>
    <s v="A7000"/>
    <x v="3"/>
    <x v="1"/>
    <n v="145"/>
    <n v="67"/>
    <n v="1345984"/>
    <n v="0"/>
    <n v="0.1"/>
    <n v="2.2000000000000002"/>
  </r>
  <r>
    <x v="1"/>
    <x v="1"/>
    <x v="4"/>
    <s v="E2402"/>
    <x v="4"/>
    <x v="1"/>
    <n v="142"/>
    <n v="26"/>
    <n v="1345984"/>
    <n v="0"/>
    <n v="0.1"/>
    <n v="5.5"/>
  </r>
  <r>
    <x v="1"/>
    <x v="1"/>
    <x v="5"/>
    <n v="97605"/>
    <x v="0"/>
    <x v="1"/>
    <n v="71"/>
    <n v="19"/>
    <n v="1404590"/>
    <n v="0"/>
    <n v="0.1"/>
    <n v="3.7"/>
  </r>
  <r>
    <x v="1"/>
    <x v="1"/>
    <x v="5"/>
    <n v="97606"/>
    <x v="1"/>
    <x v="1"/>
    <n v="32"/>
    <n v="3"/>
    <n v="1404590"/>
    <n v="0"/>
    <n v="0"/>
    <n v="10.7"/>
  </r>
  <r>
    <x v="1"/>
    <x v="1"/>
    <x v="5"/>
    <s v="A6550"/>
    <x v="2"/>
    <x v="1"/>
    <n v="44"/>
    <n v="29"/>
    <n v="1404590"/>
    <n v="0"/>
    <n v="0"/>
    <n v="1.5"/>
  </r>
  <r>
    <x v="1"/>
    <x v="1"/>
    <x v="5"/>
    <s v="A7000"/>
    <x v="3"/>
    <x v="1"/>
    <n v="222"/>
    <n v="114"/>
    <n v="1404590"/>
    <n v="0.1"/>
    <n v="0.2"/>
    <n v="1.9"/>
  </r>
  <r>
    <x v="1"/>
    <x v="1"/>
    <x v="5"/>
    <s v="E2402"/>
    <x v="4"/>
    <x v="1"/>
    <n v="82"/>
    <n v="39"/>
    <n v="1404590"/>
    <n v="0"/>
    <n v="0.1"/>
    <n v="2.1"/>
  </r>
  <r>
    <x v="1"/>
    <x v="1"/>
    <x v="1"/>
    <n v="97605"/>
    <x v="0"/>
    <x v="1"/>
    <n v="53"/>
    <n v="16"/>
    <n v="1455130"/>
    <n v="0"/>
    <n v="0"/>
    <n v="3.3"/>
  </r>
  <r>
    <x v="1"/>
    <x v="1"/>
    <x v="1"/>
    <n v="97606"/>
    <x v="1"/>
    <x v="1"/>
    <n v="9"/>
    <n v="6"/>
    <n v="1455130"/>
    <n v="0"/>
    <n v="0"/>
    <n v="1.5"/>
  </r>
  <r>
    <x v="1"/>
    <x v="1"/>
    <x v="1"/>
    <s v="A6550"/>
    <x v="2"/>
    <x v="1"/>
    <n v="27"/>
    <n v="20"/>
    <n v="1455130"/>
    <n v="0"/>
    <n v="0"/>
    <n v="1.4"/>
  </r>
  <r>
    <x v="1"/>
    <x v="1"/>
    <x v="1"/>
    <s v="A7000"/>
    <x v="3"/>
    <x v="1"/>
    <n v="219"/>
    <n v="96"/>
    <n v="1455130"/>
    <n v="0.1"/>
    <n v="0.2"/>
    <n v="2.2999999999999998"/>
  </r>
  <r>
    <x v="1"/>
    <x v="1"/>
    <x v="1"/>
    <s v="E2402"/>
    <x v="4"/>
    <x v="1"/>
    <n v="290"/>
    <n v="60"/>
    <n v="1455130"/>
    <n v="0"/>
    <n v="0.2"/>
    <n v="4.8"/>
  </r>
  <r>
    <x v="1"/>
    <x v="1"/>
    <x v="2"/>
    <n v="97605"/>
    <x v="0"/>
    <x v="1"/>
    <n v="81"/>
    <n v="26"/>
    <n v="1489147"/>
    <n v="0"/>
    <n v="0.1"/>
    <n v="3.1"/>
  </r>
  <r>
    <x v="1"/>
    <x v="1"/>
    <x v="2"/>
    <n v="97606"/>
    <x v="1"/>
    <x v="1"/>
    <n v="5"/>
    <n v="2"/>
    <n v="1489147"/>
    <n v="0"/>
    <n v="0"/>
    <n v="2.5"/>
  </r>
  <r>
    <x v="1"/>
    <x v="1"/>
    <x v="2"/>
    <s v="A6550"/>
    <x v="2"/>
    <x v="1"/>
    <n v="18"/>
    <n v="17"/>
    <n v="1489147"/>
    <n v="0"/>
    <n v="0"/>
    <n v="1.1000000000000001"/>
  </r>
  <r>
    <x v="1"/>
    <x v="1"/>
    <x v="2"/>
    <s v="A7000"/>
    <x v="3"/>
    <x v="1"/>
    <n v="255"/>
    <n v="112"/>
    <n v="1489147"/>
    <n v="0.1"/>
    <n v="0.2"/>
    <n v="2.2999999999999998"/>
  </r>
  <r>
    <x v="1"/>
    <x v="1"/>
    <x v="2"/>
    <s v="E2402"/>
    <x v="4"/>
    <x v="1"/>
    <n v="131"/>
    <n v="64"/>
    <n v="1489147"/>
    <n v="0"/>
    <n v="0.1"/>
    <n v="2"/>
  </r>
  <r>
    <x v="1"/>
    <x v="1"/>
    <x v="0"/>
    <n v="97605"/>
    <x v="0"/>
    <x v="1"/>
    <n v="74"/>
    <n v="21"/>
    <n v="1500367"/>
    <n v="0"/>
    <n v="0"/>
    <n v="3.5"/>
  </r>
  <r>
    <x v="1"/>
    <x v="1"/>
    <x v="0"/>
    <n v="97606"/>
    <x v="1"/>
    <x v="1"/>
    <n v="9"/>
    <n v="5"/>
    <n v="1500367"/>
    <n v="0"/>
    <n v="0"/>
    <n v="1.8"/>
  </r>
  <r>
    <x v="1"/>
    <x v="1"/>
    <x v="0"/>
    <s v="A6550"/>
    <x v="2"/>
    <x v="1"/>
    <n v="19"/>
    <n v="15"/>
    <n v="1500367"/>
    <n v="0"/>
    <n v="0"/>
    <n v="1.3"/>
  </r>
  <r>
    <x v="1"/>
    <x v="1"/>
    <x v="0"/>
    <s v="A7000"/>
    <x v="3"/>
    <x v="1"/>
    <n v="349"/>
    <n v="126"/>
    <n v="1500367"/>
    <n v="0.1"/>
    <n v="0.2"/>
    <n v="2.8"/>
  </r>
  <r>
    <x v="1"/>
    <x v="1"/>
    <x v="0"/>
    <s v="E2402"/>
    <x v="4"/>
    <x v="1"/>
    <n v="242"/>
    <n v="64"/>
    <n v="1500367"/>
    <n v="0"/>
    <n v="0.2"/>
    <n v="3.8"/>
  </r>
  <r>
    <x v="1"/>
    <x v="1"/>
    <x v="6"/>
    <n v="97605"/>
    <x v="0"/>
    <x v="1"/>
    <n v="95"/>
    <n v="15"/>
    <n v="1531862"/>
    <n v="0"/>
    <n v="0.1"/>
    <n v="6.3"/>
  </r>
  <r>
    <x v="1"/>
    <x v="1"/>
    <x v="6"/>
    <n v="97606"/>
    <x v="1"/>
    <x v="1"/>
    <n v="3"/>
    <n v="2"/>
    <n v="1531862"/>
    <n v="0"/>
    <n v="0"/>
    <n v="1.5"/>
  </r>
  <r>
    <x v="1"/>
    <x v="1"/>
    <x v="6"/>
    <s v="A6550"/>
    <x v="2"/>
    <x v="1"/>
    <n v="22"/>
    <n v="14"/>
    <n v="1531862"/>
    <n v="0"/>
    <n v="0"/>
    <n v="1.6"/>
  </r>
  <r>
    <x v="1"/>
    <x v="1"/>
    <x v="6"/>
    <s v="A7000"/>
    <x v="3"/>
    <x v="1"/>
    <n v="353"/>
    <n v="142"/>
    <n v="1531862"/>
    <n v="0.1"/>
    <n v="0.2"/>
    <n v="2.5"/>
  </r>
  <r>
    <x v="1"/>
    <x v="1"/>
    <x v="6"/>
    <s v="E2402"/>
    <x v="4"/>
    <x v="1"/>
    <n v="116"/>
    <n v="43"/>
    <n v="1531862"/>
    <n v="0"/>
    <n v="0.1"/>
    <n v="2.7"/>
  </r>
  <r>
    <x v="1"/>
    <x v="2"/>
    <x v="4"/>
    <s v="A6550"/>
    <x v="2"/>
    <x v="1"/>
    <n v="1"/>
    <n v="1"/>
    <n v="14437"/>
    <n v="0.1"/>
    <n v="0.1"/>
    <n v="1"/>
  </r>
  <r>
    <x v="1"/>
    <x v="2"/>
    <x v="4"/>
    <s v="E2402"/>
    <x v="4"/>
    <x v="1"/>
    <n v="1"/>
    <n v="1"/>
    <n v="14437"/>
    <n v="0.1"/>
    <n v="0.1"/>
    <n v="1"/>
  </r>
  <r>
    <x v="1"/>
    <x v="2"/>
    <x v="5"/>
    <s v="E2402"/>
    <x v="4"/>
    <x v="1"/>
    <n v="1"/>
    <n v="1"/>
    <n v="13918"/>
    <n v="0.1"/>
    <n v="0.1"/>
    <n v="1"/>
  </r>
  <r>
    <x v="1"/>
    <x v="2"/>
    <x v="1"/>
    <n v="97605"/>
    <x v="0"/>
    <x v="1"/>
    <n v="9"/>
    <n v="1"/>
    <n v="14714"/>
    <n v="0.1"/>
    <n v="0.6"/>
    <n v="9"/>
  </r>
  <r>
    <x v="1"/>
    <x v="2"/>
    <x v="2"/>
    <n v="97605"/>
    <x v="0"/>
    <x v="1"/>
    <n v="4"/>
    <n v="1"/>
    <n v="15424"/>
    <n v="0.1"/>
    <n v="0.3"/>
    <n v="4"/>
  </r>
  <r>
    <x v="1"/>
    <x v="2"/>
    <x v="2"/>
    <s v="A7000"/>
    <x v="3"/>
    <x v="1"/>
    <n v="1"/>
    <n v="1"/>
    <n v="15424"/>
    <n v="0.1"/>
    <n v="0.1"/>
    <n v="1"/>
  </r>
  <r>
    <x v="1"/>
    <x v="2"/>
    <x v="2"/>
    <s v="E2402"/>
    <x v="4"/>
    <x v="1"/>
    <n v="3"/>
    <n v="1"/>
    <n v="15424"/>
    <n v="0.1"/>
    <n v="0.2"/>
    <n v="3"/>
  </r>
  <r>
    <x v="1"/>
    <x v="2"/>
    <x v="0"/>
    <s v="A7000"/>
    <x v="3"/>
    <x v="1"/>
    <n v="3"/>
    <n v="2"/>
    <n v="15336"/>
    <n v="0.1"/>
    <n v="0.2"/>
    <n v="1.5"/>
  </r>
  <r>
    <x v="1"/>
    <x v="2"/>
    <x v="6"/>
    <s v="E2402"/>
    <x v="4"/>
    <x v="1"/>
    <n v="2"/>
    <n v="1"/>
    <n v="14945"/>
    <n v="0.1"/>
    <n v="0.1"/>
    <n v="2"/>
  </r>
  <r>
    <x v="2"/>
    <x v="0"/>
    <x v="3"/>
    <s v="A7000"/>
    <x v="3"/>
    <x v="1"/>
    <n v="16"/>
    <n v="10"/>
    <n v="331735"/>
    <n v="0"/>
    <n v="0"/>
    <n v="1.6"/>
  </r>
  <r>
    <x v="2"/>
    <x v="0"/>
    <x v="3"/>
    <s v="E2402"/>
    <x v="4"/>
    <x v="1"/>
    <n v="3"/>
    <n v="2"/>
    <n v="331735"/>
    <n v="0"/>
    <n v="0"/>
    <n v="1.5"/>
  </r>
  <r>
    <x v="2"/>
    <x v="0"/>
    <x v="4"/>
    <n v="97606"/>
    <x v="1"/>
    <x v="1"/>
    <n v="3"/>
    <n v="1"/>
    <n v="367743"/>
    <n v="0"/>
    <n v="0"/>
    <n v="3"/>
  </r>
  <r>
    <x v="2"/>
    <x v="0"/>
    <x v="4"/>
    <s v="A6550"/>
    <x v="2"/>
    <x v="1"/>
    <n v="6"/>
    <n v="5"/>
    <n v="367743"/>
    <n v="0"/>
    <n v="0"/>
    <n v="1.2"/>
  </r>
  <r>
    <x v="2"/>
    <x v="0"/>
    <x v="4"/>
    <s v="A7000"/>
    <x v="3"/>
    <x v="1"/>
    <n v="38"/>
    <n v="16"/>
    <n v="367743"/>
    <n v="0"/>
    <n v="0.1"/>
    <n v="2.4"/>
  </r>
  <r>
    <x v="2"/>
    <x v="0"/>
    <x v="4"/>
    <s v="E2402"/>
    <x v="4"/>
    <x v="1"/>
    <n v="18"/>
    <n v="10"/>
    <n v="367743"/>
    <n v="0"/>
    <n v="0"/>
    <n v="1.8"/>
  </r>
  <r>
    <x v="2"/>
    <x v="0"/>
    <x v="5"/>
    <n v="97605"/>
    <x v="0"/>
    <x v="1"/>
    <n v="51"/>
    <n v="8"/>
    <n v="390287"/>
    <n v="0"/>
    <n v="0.1"/>
    <n v="6.4"/>
  </r>
  <r>
    <x v="2"/>
    <x v="0"/>
    <x v="5"/>
    <n v="97606"/>
    <x v="1"/>
    <x v="1"/>
    <n v="3"/>
    <n v="3"/>
    <n v="390287"/>
    <n v="0"/>
    <n v="0"/>
    <n v="1"/>
  </r>
  <r>
    <x v="2"/>
    <x v="0"/>
    <x v="5"/>
    <s v="A6550"/>
    <x v="2"/>
    <x v="1"/>
    <n v="3"/>
    <n v="2"/>
    <n v="390287"/>
    <n v="0"/>
    <n v="0"/>
    <n v="1.5"/>
  </r>
  <r>
    <x v="2"/>
    <x v="0"/>
    <x v="5"/>
    <s v="A7000"/>
    <x v="3"/>
    <x v="1"/>
    <n v="54"/>
    <n v="28"/>
    <n v="390287"/>
    <n v="0.1"/>
    <n v="0.1"/>
    <n v="1.9"/>
  </r>
  <r>
    <x v="2"/>
    <x v="0"/>
    <x v="5"/>
    <s v="E2402"/>
    <x v="4"/>
    <x v="1"/>
    <n v="12"/>
    <n v="10"/>
    <n v="390287"/>
    <n v="0"/>
    <n v="0"/>
    <n v="1.2"/>
  </r>
  <r>
    <x v="2"/>
    <x v="0"/>
    <x v="1"/>
    <n v="97605"/>
    <x v="0"/>
    <x v="1"/>
    <n v="16"/>
    <n v="6"/>
    <n v="403502"/>
    <n v="0"/>
    <n v="0"/>
    <n v="2.7"/>
  </r>
  <r>
    <x v="2"/>
    <x v="0"/>
    <x v="1"/>
    <s v="A6550"/>
    <x v="2"/>
    <x v="1"/>
    <n v="6"/>
    <n v="5"/>
    <n v="403502"/>
    <n v="0"/>
    <n v="0"/>
    <n v="1.2"/>
  </r>
  <r>
    <x v="2"/>
    <x v="0"/>
    <x v="1"/>
    <s v="A7000"/>
    <x v="3"/>
    <x v="1"/>
    <n v="46"/>
    <n v="27"/>
    <n v="403502"/>
    <n v="0.1"/>
    <n v="0.1"/>
    <n v="1.7"/>
  </r>
  <r>
    <x v="2"/>
    <x v="0"/>
    <x v="1"/>
    <s v="E2402"/>
    <x v="4"/>
    <x v="1"/>
    <n v="25"/>
    <n v="15"/>
    <n v="403502"/>
    <n v="0"/>
    <n v="0.1"/>
    <n v="1.7"/>
  </r>
  <r>
    <x v="2"/>
    <x v="0"/>
    <x v="2"/>
    <n v="97605"/>
    <x v="0"/>
    <x v="1"/>
    <n v="18"/>
    <n v="6"/>
    <n v="414897"/>
    <n v="0"/>
    <n v="0"/>
    <n v="3"/>
  </r>
  <r>
    <x v="2"/>
    <x v="0"/>
    <x v="2"/>
    <n v="97606"/>
    <x v="1"/>
    <x v="1"/>
    <n v="13"/>
    <n v="4"/>
    <n v="414897"/>
    <n v="0"/>
    <n v="0"/>
    <n v="3.2"/>
  </r>
  <r>
    <x v="2"/>
    <x v="0"/>
    <x v="2"/>
    <s v="A6550"/>
    <x v="2"/>
    <x v="1"/>
    <n v="11"/>
    <n v="7"/>
    <n v="414897"/>
    <n v="0"/>
    <n v="0"/>
    <n v="1.6"/>
  </r>
  <r>
    <x v="2"/>
    <x v="0"/>
    <x v="2"/>
    <s v="A7000"/>
    <x v="3"/>
    <x v="1"/>
    <n v="81"/>
    <n v="29"/>
    <n v="414897"/>
    <n v="0.1"/>
    <n v="0.2"/>
    <n v="2.8"/>
  </r>
  <r>
    <x v="2"/>
    <x v="0"/>
    <x v="2"/>
    <s v="E2402"/>
    <x v="4"/>
    <x v="1"/>
    <n v="20"/>
    <n v="14"/>
    <n v="414897"/>
    <n v="0"/>
    <n v="0"/>
    <n v="1.4"/>
  </r>
  <r>
    <x v="2"/>
    <x v="0"/>
    <x v="0"/>
    <n v="97605"/>
    <x v="0"/>
    <x v="1"/>
    <n v="35"/>
    <n v="9"/>
    <n v="436878"/>
    <n v="0"/>
    <n v="0.1"/>
    <n v="3.9"/>
  </r>
  <r>
    <x v="2"/>
    <x v="0"/>
    <x v="0"/>
    <n v="97606"/>
    <x v="1"/>
    <x v="1"/>
    <n v="4"/>
    <n v="4"/>
    <n v="436878"/>
    <n v="0"/>
    <n v="0"/>
    <n v="1"/>
  </r>
  <r>
    <x v="2"/>
    <x v="0"/>
    <x v="0"/>
    <s v="A6550"/>
    <x v="2"/>
    <x v="1"/>
    <n v="7"/>
    <n v="4"/>
    <n v="436878"/>
    <n v="0"/>
    <n v="0"/>
    <n v="1.8"/>
  </r>
  <r>
    <x v="2"/>
    <x v="0"/>
    <x v="0"/>
    <s v="A7000"/>
    <x v="3"/>
    <x v="1"/>
    <n v="75"/>
    <n v="31"/>
    <n v="436878"/>
    <n v="0.1"/>
    <n v="0.2"/>
    <n v="2.4"/>
  </r>
  <r>
    <x v="2"/>
    <x v="0"/>
    <x v="0"/>
    <s v="E2402"/>
    <x v="4"/>
    <x v="1"/>
    <n v="62"/>
    <n v="16"/>
    <n v="436878"/>
    <n v="0"/>
    <n v="0.1"/>
    <n v="3.9"/>
  </r>
  <r>
    <x v="2"/>
    <x v="0"/>
    <x v="6"/>
    <n v="97605"/>
    <x v="0"/>
    <x v="1"/>
    <n v="24"/>
    <n v="8"/>
    <n v="459030"/>
    <n v="0"/>
    <n v="0.1"/>
    <n v="3"/>
  </r>
  <r>
    <x v="2"/>
    <x v="0"/>
    <x v="6"/>
    <n v="97606"/>
    <x v="1"/>
    <x v="1"/>
    <n v="1"/>
    <n v="1"/>
    <n v="459030"/>
    <n v="0"/>
    <n v="0"/>
    <n v="1"/>
  </r>
  <r>
    <x v="2"/>
    <x v="0"/>
    <x v="6"/>
    <s v="A6550"/>
    <x v="2"/>
    <x v="1"/>
    <n v="5"/>
    <n v="4"/>
    <n v="459030"/>
    <n v="0"/>
    <n v="0"/>
    <n v="1.2"/>
  </r>
  <r>
    <x v="2"/>
    <x v="0"/>
    <x v="6"/>
    <s v="A7000"/>
    <x v="3"/>
    <x v="1"/>
    <n v="62"/>
    <n v="32"/>
    <n v="459030"/>
    <n v="0.1"/>
    <n v="0.1"/>
    <n v="1.9"/>
  </r>
  <r>
    <x v="2"/>
    <x v="0"/>
    <x v="6"/>
    <s v="E2402"/>
    <x v="4"/>
    <x v="1"/>
    <n v="34"/>
    <n v="19"/>
    <n v="459030"/>
    <n v="0"/>
    <n v="0.1"/>
    <n v="1.8"/>
  </r>
  <r>
    <x v="2"/>
    <x v="1"/>
    <x v="3"/>
    <s v="A6550"/>
    <x v="2"/>
    <x v="1"/>
    <n v="12"/>
    <n v="7"/>
    <n v="329296"/>
    <n v="0"/>
    <n v="0"/>
    <n v="1.7"/>
  </r>
  <r>
    <x v="2"/>
    <x v="1"/>
    <x v="3"/>
    <s v="A7000"/>
    <x v="3"/>
    <x v="1"/>
    <n v="36"/>
    <n v="14"/>
    <n v="329296"/>
    <n v="0"/>
    <n v="0.1"/>
    <n v="2.6"/>
  </r>
  <r>
    <x v="2"/>
    <x v="1"/>
    <x v="3"/>
    <s v="E2402"/>
    <x v="4"/>
    <x v="1"/>
    <n v="107"/>
    <n v="12"/>
    <n v="329296"/>
    <n v="0"/>
    <n v="0.3"/>
    <n v="8.9"/>
  </r>
  <r>
    <x v="2"/>
    <x v="1"/>
    <x v="4"/>
    <n v="97605"/>
    <x v="0"/>
    <x v="1"/>
    <n v="8"/>
    <n v="3"/>
    <n v="366885"/>
    <n v="0"/>
    <n v="0"/>
    <n v="2.7"/>
  </r>
  <r>
    <x v="2"/>
    <x v="1"/>
    <x v="4"/>
    <s v="A6550"/>
    <x v="2"/>
    <x v="1"/>
    <n v="15"/>
    <n v="12"/>
    <n v="366885"/>
    <n v="0"/>
    <n v="0"/>
    <n v="1.2"/>
  </r>
  <r>
    <x v="2"/>
    <x v="1"/>
    <x v="4"/>
    <s v="A7000"/>
    <x v="3"/>
    <x v="1"/>
    <n v="33"/>
    <n v="13"/>
    <n v="366885"/>
    <n v="0"/>
    <n v="0.1"/>
    <n v="2.5"/>
  </r>
  <r>
    <x v="2"/>
    <x v="1"/>
    <x v="4"/>
    <s v="E2402"/>
    <x v="4"/>
    <x v="1"/>
    <n v="107"/>
    <n v="22"/>
    <n v="366885"/>
    <n v="0.1"/>
    <n v="0.3"/>
    <n v="4.9000000000000004"/>
  </r>
  <r>
    <x v="2"/>
    <x v="1"/>
    <x v="5"/>
    <n v="97605"/>
    <x v="0"/>
    <x v="1"/>
    <n v="12"/>
    <n v="6"/>
    <n v="392131"/>
    <n v="0"/>
    <n v="0"/>
    <n v="2"/>
  </r>
  <r>
    <x v="2"/>
    <x v="1"/>
    <x v="5"/>
    <n v="97606"/>
    <x v="1"/>
    <x v="1"/>
    <n v="1"/>
    <n v="1"/>
    <n v="392131"/>
    <n v="0"/>
    <n v="0"/>
    <n v="1"/>
  </r>
  <r>
    <x v="2"/>
    <x v="1"/>
    <x v="5"/>
    <s v="A6550"/>
    <x v="2"/>
    <x v="1"/>
    <n v="19"/>
    <n v="12"/>
    <n v="392131"/>
    <n v="0"/>
    <n v="0"/>
    <n v="1.6"/>
  </r>
  <r>
    <x v="2"/>
    <x v="1"/>
    <x v="5"/>
    <s v="A7000"/>
    <x v="3"/>
    <x v="1"/>
    <n v="65"/>
    <n v="38"/>
    <n v="392131"/>
    <n v="0.1"/>
    <n v="0.2"/>
    <n v="1.7"/>
  </r>
  <r>
    <x v="2"/>
    <x v="1"/>
    <x v="5"/>
    <s v="E2402"/>
    <x v="4"/>
    <x v="1"/>
    <n v="70"/>
    <n v="24"/>
    <n v="392131"/>
    <n v="0.1"/>
    <n v="0.2"/>
    <n v="2.9"/>
  </r>
  <r>
    <x v="2"/>
    <x v="1"/>
    <x v="1"/>
    <n v="97605"/>
    <x v="0"/>
    <x v="1"/>
    <n v="40"/>
    <n v="8"/>
    <n v="408427"/>
    <n v="0"/>
    <n v="0.1"/>
    <n v="5"/>
  </r>
  <r>
    <x v="2"/>
    <x v="1"/>
    <x v="1"/>
    <n v="97606"/>
    <x v="1"/>
    <x v="1"/>
    <n v="4"/>
    <n v="3"/>
    <n v="408427"/>
    <n v="0"/>
    <n v="0"/>
    <n v="1.3"/>
  </r>
  <r>
    <x v="2"/>
    <x v="1"/>
    <x v="1"/>
    <s v="A6550"/>
    <x v="2"/>
    <x v="1"/>
    <n v="9"/>
    <n v="6"/>
    <n v="408427"/>
    <n v="0"/>
    <n v="0"/>
    <n v="1.5"/>
  </r>
  <r>
    <x v="2"/>
    <x v="1"/>
    <x v="1"/>
    <s v="A7000"/>
    <x v="3"/>
    <x v="1"/>
    <n v="83"/>
    <n v="35"/>
    <n v="408427"/>
    <n v="0.1"/>
    <n v="0.2"/>
    <n v="2.4"/>
  </r>
  <r>
    <x v="2"/>
    <x v="1"/>
    <x v="1"/>
    <s v="E2402"/>
    <x v="4"/>
    <x v="1"/>
    <n v="44"/>
    <n v="23"/>
    <n v="408427"/>
    <n v="0.1"/>
    <n v="0.1"/>
    <n v="1.9"/>
  </r>
  <r>
    <x v="2"/>
    <x v="1"/>
    <x v="2"/>
    <n v="97605"/>
    <x v="0"/>
    <x v="1"/>
    <n v="57"/>
    <n v="14"/>
    <n v="420220"/>
    <n v="0"/>
    <n v="0.1"/>
    <n v="4.0999999999999996"/>
  </r>
  <r>
    <x v="2"/>
    <x v="1"/>
    <x v="2"/>
    <n v="97606"/>
    <x v="1"/>
    <x v="1"/>
    <n v="9"/>
    <n v="5"/>
    <n v="420220"/>
    <n v="0"/>
    <n v="0"/>
    <n v="1.8"/>
  </r>
  <r>
    <x v="2"/>
    <x v="1"/>
    <x v="2"/>
    <s v="A6550"/>
    <x v="2"/>
    <x v="1"/>
    <n v="32"/>
    <n v="22"/>
    <n v="420220"/>
    <n v="0.1"/>
    <n v="0.1"/>
    <n v="1.5"/>
  </r>
  <r>
    <x v="2"/>
    <x v="1"/>
    <x v="2"/>
    <s v="A7000"/>
    <x v="3"/>
    <x v="1"/>
    <n v="102"/>
    <n v="47"/>
    <n v="420220"/>
    <n v="0.1"/>
    <n v="0.2"/>
    <n v="2.2000000000000002"/>
  </r>
  <r>
    <x v="2"/>
    <x v="1"/>
    <x v="2"/>
    <s v="E2402"/>
    <x v="4"/>
    <x v="1"/>
    <n v="94"/>
    <n v="40"/>
    <n v="420220"/>
    <n v="0.1"/>
    <n v="0.2"/>
    <n v="2.4"/>
  </r>
  <r>
    <x v="2"/>
    <x v="1"/>
    <x v="0"/>
    <n v="97605"/>
    <x v="0"/>
    <x v="1"/>
    <n v="86"/>
    <n v="23"/>
    <n v="443392"/>
    <n v="0.1"/>
    <n v="0.2"/>
    <n v="3.7"/>
  </r>
  <r>
    <x v="2"/>
    <x v="1"/>
    <x v="0"/>
    <n v="97606"/>
    <x v="1"/>
    <x v="1"/>
    <n v="7"/>
    <n v="7"/>
    <n v="443392"/>
    <n v="0"/>
    <n v="0"/>
    <n v="1"/>
  </r>
  <r>
    <x v="2"/>
    <x v="1"/>
    <x v="0"/>
    <s v="A6550"/>
    <x v="2"/>
    <x v="1"/>
    <n v="31"/>
    <n v="18"/>
    <n v="443392"/>
    <n v="0"/>
    <n v="0.1"/>
    <n v="1.7"/>
  </r>
  <r>
    <x v="2"/>
    <x v="1"/>
    <x v="0"/>
    <s v="A7000"/>
    <x v="3"/>
    <x v="1"/>
    <n v="99"/>
    <n v="51"/>
    <n v="443392"/>
    <n v="0.1"/>
    <n v="0.2"/>
    <n v="1.9"/>
  </r>
  <r>
    <x v="2"/>
    <x v="1"/>
    <x v="0"/>
    <s v="E2402"/>
    <x v="4"/>
    <x v="1"/>
    <n v="176"/>
    <n v="38"/>
    <n v="443392"/>
    <n v="0.1"/>
    <n v="0.4"/>
    <n v="4.5999999999999996"/>
  </r>
  <r>
    <x v="2"/>
    <x v="1"/>
    <x v="6"/>
    <n v="97605"/>
    <x v="0"/>
    <x v="1"/>
    <n v="76"/>
    <n v="14"/>
    <n v="463980"/>
    <n v="0"/>
    <n v="0.2"/>
    <n v="5.4"/>
  </r>
  <r>
    <x v="2"/>
    <x v="1"/>
    <x v="6"/>
    <n v="97606"/>
    <x v="1"/>
    <x v="1"/>
    <n v="12"/>
    <n v="6"/>
    <n v="463980"/>
    <n v="0"/>
    <n v="0"/>
    <n v="2"/>
  </r>
  <r>
    <x v="2"/>
    <x v="1"/>
    <x v="6"/>
    <s v="A6550"/>
    <x v="2"/>
    <x v="1"/>
    <n v="8"/>
    <n v="5"/>
    <n v="463980"/>
    <n v="0"/>
    <n v="0"/>
    <n v="1.6"/>
  </r>
  <r>
    <x v="2"/>
    <x v="1"/>
    <x v="6"/>
    <s v="A7000"/>
    <x v="3"/>
    <x v="1"/>
    <n v="100"/>
    <n v="47"/>
    <n v="463980"/>
    <n v="0.1"/>
    <n v="0.2"/>
    <n v="2.1"/>
  </r>
  <r>
    <x v="2"/>
    <x v="1"/>
    <x v="6"/>
    <s v="E2402"/>
    <x v="4"/>
    <x v="1"/>
    <n v="118"/>
    <n v="36"/>
    <n v="463980"/>
    <n v="0.1"/>
    <n v="0.3"/>
    <n v="3.3"/>
  </r>
  <r>
    <x v="2"/>
    <x v="2"/>
    <x v="0"/>
    <s v="A7000"/>
    <x v="3"/>
    <x v="1"/>
    <n v="1"/>
    <n v="1"/>
    <n v="4170"/>
    <n v="0.2"/>
    <n v="0.2"/>
    <n v="1"/>
  </r>
  <r>
    <x v="3"/>
    <x v="0"/>
    <x v="3"/>
    <s v="A6550"/>
    <x v="2"/>
    <x v="1"/>
    <n v="135"/>
    <n v="87"/>
    <n v="3250700"/>
    <n v="0"/>
    <n v="0"/>
    <n v="1.6"/>
  </r>
  <r>
    <x v="3"/>
    <x v="0"/>
    <x v="3"/>
    <s v="A7000"/>
    <x v="3"/>
    <x v="1"/>
    <n v="132"/>
    <n v="99"/>
    <n v="3250700"/>
    <n v="0"/>
    <n v="0"/>
    <n v="1.3"/>
  </r>
  <r>
    <x v="3"/>
    <x v="0"/>
    <x v="3"/>
    <s v="E2402"/>
    <x v="4"/>
    <x v="1"/>
    <n v="795"/>
    <n v="127"/>
    <n v="3250700"/>
    <n v="0"/>
    <n v="0.2"/>
    <n v="6.3"/>
  </r>
  <r>
    <x v="3"/>
    <x v="0"/>
    <x v="4"/>
    <n v="97605"/>
    <x v="0"/>
    <x v="1"/>
    <n v="52"/>
    <n v="20"/>
    <n v="3480052"/>
    <n v="0"/>
    <n v="0"/>
    <n v="2.6"/>
  </r>
  <r>
    <x v="3"/>
    <x v="0"/>
    <x v="4"/>
    <n v="97606"/>
    <x v="1"/>
    <x v="1"/>
    <n v="34"/>
    <n v="7"/>
    <n v="3480052"/>
    <n v="0"/>
    <n v="0"/>
    <n v="4.9000000000000004"/>
  </r>
  <r>
    <x v="3"/>
    <x v="0"/>
    <x v="4"/>
    <s v="A6550"/>
    <x v="2"/>
    <x v="1"/>
    <n v="190"/>
    <n v="135"/>
    <n v="3480052"/>
    <n v="0"/>
    <n v="0.1"/>
    <n v="1.4"/>
  </r>
  <r>
    <x v="3"/>
    <x v="0"/>
    <x v="4"/>
    <s v="A7000"/>
    <x v="3"/>
    <x v="1"/>
    <n v="230"/>
    <n v="165"/>
    <n v="3480052"/>
    <n v="0"/>
    <n v="0.1"/>
    <n v="1.4"/>
  </r>
  <r>
    <x v="3"/>
    <x v="0"/>
    <x v="4"/>
    <s v="E2402"/>
    <x v="4"/>
    <x v="1"/>
    <n v="630"/>
    <n v="181"/>
    <n v="3480052"/>
    <n v="0.1"/>
    <n v="0.2"/>
    <n v="3.5"/>
  </r>
  <r>
    <x v="3"/>
    <x v="0"/>
    <x v="5"/>
    <n v="97605"/>
    <x v="0"/>
    <x v="1"/>
    <n v="343"/>
    <n v="68"/>
    <n v="3606905"/>
    <n v="0"/>
    <n v="0.1"/>
    <n v="5"/>
  </r>
  <r>
    <x v="3"/>
    <x v="0"/>
    <x v="5"/>
    <n v="97606"/>
    <x v="1"/>
    <x v="1"/>
    <n v="89"/>
    <n v="27"/>
    <n v="3606905"/>
    <n v="0"/>
    <n v="0"/>
    <n v="3.3"/>
  </r>
  <r>
    <x v="3"/>
    <x v="0"/>
    <x v="5"/>
    <s v="A6550"/>
    <x v="2"/>
    <x v="1"/>
    <n v="269"/>
    <n v="170"/>
    <n v="3606905"/>
    <n v="0"/>
    <n v="0.1"/>
    <n v="1.6"/>
  </r>
  <r>
    <x v="3"/>
    <x v="0"/>
    <x v="5"/>
    <s v="A7000"/>
    <x v="3"/>
    <x v="1"/>
    <n v="499"/>
    <n v="357"/>
    <n v="3606905"/>
    <n v="0.1"/>
    <n v="0.1"/>
    <n v="1.4"/>
  </r>
  <r>
    <x v="3"/>
    <x v="0"/>
    <x v="5"/>
    <s v="E2402"/>
    <x v="4"/>
    <x v="1"/>
    <n v="676"/>
    <n v="261"/>
    <n v="3606905"/>
    <n v="0.1"/>
    <n v="0.2"/>
    <n v="2.6"/>
  </r>
  <r>
    <x v="3"/>
    <x v="0"/>
    <x v="1"/>
    <n v="97605"/>
    <x v="0"/>
    <x v="1"/>
    <n v="656"/>
    <n v="128"/>
    <n v="3717372"/>
    <n v="0"/>
    <n v="0.2"/>
    <n v="5.0999999999999996"/>
  </r>
  <r>
    <x v="3"/>
    <x v="0"/>
    <x v="1"/>
    <n v="97606"/>
    <x v="1"/>
    <x v="1"/>
    <n v="119"/>
    <n v="38"/>
    <n v="3717372"/>
    <n v="0"/>
    <n v="0"/>
    <n v="3.1"/>
  </r>
  <r>
    <x v="3"/>
    <x v="0"/>
    <x v="1"/>
    <s v="A6550"/>
    <x v="2"/>
    <x v="1"/>
    <n v="247"/>
    <n v="159"/>
    <n v="3717372"/>
    <n v="0"/>
    <n v="0.1"/>
    <n v="1.6"/>
  </r>
  <r>
    <x v="3"/>
    <x v="0"/>
    <x v="1"/>
    <s v="A7000"/>
    <x v="3"/>
    <x v="1"/>
    <n v="641"/>
    <n v="383"/>
    <n v="3717372"/>
    <n v="0.1"/>
    <n v="0.2"/>
    <n v="1.7"/>
  </r>
  <r>
    <x v="3"/>
    <x v="0"/>
    <x v="1"/>
    <s v="E2402"/>
    <x v="4"/>
    <x v="1"/>
    <n v="1042"/>
    <n v="358"/>
    <n v="3717372"/>
    <n v="0.1"/>
    <n v="0.3"/>
    <n v="2.9"/>
  </r>
  <r>
    <x v="3"/>
    <x v="0"/>
    <x v="2"/>
    <n v="97605"/>
    <x v="0"/>
    <x v="1"/>
    <n v="814"/>
    <n v="178"/>
    <n v="3778921"/>
    <n v="0"/>
    <n v="0.2"/>
    <n v="4.5999999999999996"/>
  </r>
  <r>
    <x v="3"/>
    <x v="0"/>
    <x v="2"/>
    <n v="97606"/>
    <x v="1"/>
    <x v="1"/>
    <n v="193"/>
    <n v="52"/>
    <n v="3778921"/>
    <n v="0"/>
    <n v="0.1"/>
    <n v="3.7"/>
  </r>
  <r>
    <x v="3"/>
    <x v="0"/>
    <x v="2"/>
    <s v="A6550"/>
    <x v="2"/>
    <x v="1"/>
    <n v="245"/>
    <n v="149"/>
    <n v="3778921"/>
    <n v="0"/>
    <n v="0.1"/>
    <n v="1.6"/>
  </r>
  <r>
    <x v="3"/>
    <x v="0"/>
    <x v="2"/>
    <s v="A7000"/>
    <x v="3"/>
    <x v="1"/>
    <n v="598"/>
    <n v="415"/>
    <n v="3778921"/>
    <n v="0.1"/>
    <n v="0.2"/>
    <n v="1.4"/>
  </r>
  <r>
    <x v="3"/>
    <x v="0"/>
    <x v="2"/>
    <s v="E2402"/>
    <x v="4"/>
    <x v="1"/>
    <n v="1124"/>
    <n v="398"/>
    <n v="3778921"/>
    <n v="0.1"/>
    <n v="0.3"/>
    <n v="2.8"/>
  </r>
  <r>
    <x v="3"/>
    <x v="0"/>
    <x v="0"/>
    <n v="97605"/>
    <x v="0"/>
    <x v="1"/>
    <n v="836"/>
    <n v="173"/>
    <n v="3809137"/>
    <n v="0"/>
    <n v="0.2"/>
    <n v="4.8"/>
  </r>
  <r>
    <x v="3"/>
    <x v="0"/>
    <x v="0"/>
    <n v="97606"/>
    <x v="1"/>
    <x v="1"/>
    <n v="148"/>
    <n v="43"/>
    <n v="3809137"/>
    <n v="0"/>
    <n v="0"/>
    <n v="3.4"/>
  </r>
  <r>
    <x v="3"/>
    <x v="0"/>
    <x v="0"/>
    <s v="A6550"/>
    <x v="2"/>
    <x v="1"/>
    <n v="270"/>
    <n v="169"/>
    <n v="3809137"/>
    <n v="0"/>
    <n v="0.1"/>
    <n v="1.6"/>
  </r>
  <r>
    <x v="3"/>
    <x v="0"/>
    <x v="0"/>
    <s v="A7000"/>
    <x v="3"/>
    <x v="1"/>
    <n v="609"/>
    <n v="397"/>
    <n v="3809137"/>
    <n v="0.1"/>
    <n v="0.2"/>
    <n v="1.5"/>
  </r>
  <r>
    <x v="3"/>
    <x v="0"/>
    <x v="0"/>
    <s v="E2402"/>
    <x v="4"/>
    <x v="1"/>
    <n v="1260"/>
    <n v="453"/>
    <n v="3809137"/>
    <n v="0.1"/>
    <n v="0.3"/>
    <n v="2.8"/>
  </r>
  <r>
    <x v="3"/>
    <x v="0"/>
    <x v="6"/>
    <n v="97605"/>
    <x v="0"/>
    <x v="1"/>
    <n v="615"/>
    <n v="151"/>
    <n v="3903548"/>
    <n v="0"/>
    <n v="0.2"/>
    <n v="4.0999999999999996"/>
  </r>
  <r>
    <x v="3"/>
    <x v="0"/>
    <x v="6"/>
    <n v="97606"/>
    <x v="1"/>
    <x v="1"/>
    <n v="123"/>
    <n v="47"/>
    <n v="3903548"/>
    <n v="0"/>
    <n v="0"/>
    <n v="2.6"/>
  </r>
  <r>
    <x v="3"/>
    <x v="0"/>
    <x v="6"/>
    <s v="A6550"/>
    <x v="2"/>
    <x v="1"/>
    <n v="154"/>
    <n v="100"/>
    <n v="3903548"/>
    <n v="0"/>
    <n v="0"/>
    <n v="1.5"/>
  </r>
  <r>
    <x v="3"/>
    <x v="0"/>
    <x v="6"/>
    <s v="A7000"/>
    <x v="3"/>
    <x v="1"/>
    <n v="449"/>
    <n v="293"/>
    <n v="3903548"/>
    <n v="0.1"/>
    <n v="0.1"/>
    <n v="1.5"/>
  </r>
  <r>
    <x v="3"/>
    <x v="0"/>
    <x v="6"/>
    <s v="E2402"/>
    <x v="4"/>
    <x v="1"/>
    <n v="801"/>
    <n v="308"/>
    <n v="3903548"/>
    <n v="0.1"/>
    <n v="0.2"/>
    <n v="2.6"/>
  </r>
  <r>
    <x v="3"/>
    <x v="1"/>
    <x v="3"/>
    <s v="A6550"/>
    <x v="2"/>
    <x v="1"/>
    <n v="129"/>
    <n v="69"/>
    <n v="3093250"/>
    <n v="0"/>
    <n v="0"/>
    <n v="1.9"/>
  </r>
  <r>
    <x v="3"/>
    <x v="1"/>
    <x v="3"/>
    <s v="A7000"/>
    <x v="3"/>
    <x v="1"/>
    <n v="86"/>
    <n v="63"/>
    <n v="3093250"/>
    <n v="0"/>
    <n v="0"/>
    <n v="1.4"/>
  </r>
  <r>
    <x v="3"/>
    <x v="1"/>
    <x v="3"/>
    <s v="E2402"/>
    <x v="4"/>
    <x v="1"/>
    <n v="936"/>
    <n v="129"/>
    <n v="3093250"/>
    <n v="0"/>
    <n v="0.3"/>
    <n v="7.3"/>
  </r>
  <r>
    <x v="3"/>
    <x v="1"/>
    <x v="4"/>
    <n v="97605"/>
    <x v="0"/>
    <x v="1"/>
    <n v="69"/>
    <n v="11"/>
    <n v="3316001"/>
    <n v="0"/>
    <n v="0"/>
    <n v="6.3"/>
  </r>
  <r>
    <x v="3"/>
    <x v="1"/>
    <x v="4"/>
    <n v="97606"/>
    <x v="1"/>
    <x v="1"/>
    <n v="5"/>
    <n v="4"/>
    <n v="3316001"/>
    <n v="0"/>
    <n v="0"/>
    <n v="1.2"/>
  </r>
  <r>
    <x v="3"/>
    <x v="1"/>
    <x v="4"/>
    <s v="A6550"/>
    <x v="2"/>
    <x v="1"/>
    <n v="173"/>
    <n v="115"/>
    <n v="3316001"/>
    <n v="0"/>
    <n v="0.1"/>
    <n v="1.5"/>
  </r>
  <r>
    <x v="3"/>
    <x v="1"/>
    <x v="4"/>
    <s v="A7000"/>
    <x v="3"/>
    <x v="1"/>
    <n v="145"/>
    <n v="97"/>
    <n v="3316001"/>
    <n v="0"/>
    <n v="0"/>
    <n v="1.5"/>
  </r>
  <r>
    <x v="3"/>
    <x v="1"/>
    <x v="4"/>
    <s v="E2402"/>
    <x v="4"/>
    <x v="1"/>
    <n v="580"/>
    <n v="167"/>
    <n v="3316001"/>
    <n v="0.1"/>
    <n v="0.2"/>
    <n v="3.5"/>
  </r>
  <r>
    <x v="3"/>
    <x v="1"/>
    <x v="5"/>
    <n v="97605"/>
    <x v="0"/>
    <x v="1"/>
    <n v="306"/>
    <n v="76"/>
    <n v="3454399"/>
    <n v="0"/>
    <n v="0.1"/>
    <n v="4"/>
  </r>
  <r>
    <x v="3"/>
    <x v="1"/>
    <x v="5"/>
    <n v="97606"/>
    <x v="1"/>
    <x v="1"/>
    <n v="140"/>
    <n v="35"/>
    <n v="3454399"/>
    <n v="0"/>
    <n v="0"/>
    <n v="4"/>
  </r>
  <r>
    <x v="3"/>
    <x v="1"/>
    <x v="5"/>
    <s v="A6550"/>
    <x v="2"/>
    <x v="1"/>
    <n v="248"/>
    <n v="156"/>
    <n v="3454399"/>
    <n v="0"/>
    <n v="0.1"/>
    <n v="1.6"/>
  </r>
  <r>
    <x v="3"/>
    <x v="1"/>
    <x v="5"/>
    <s v="A7000"/>
    <x v="3"/>
    <x v="1"/>
    <n v="444"/>
    <n v="273"/>
    <n v="3454399"/>
    <n v="0.1"/>
    <n v="0.1"/>
    <n v="1.6"/>
  </r>
  <r>
    <x v="3"/>
    <x v="1"/>
    <x v="5"/>
    <s v="E2402"/>
    <x v="4"/>
    <x v="1"/>
    <n v="656"/>
    <n v="254"/>
    <n v="3454399"/>
    <n v="0.1"/>
    <n v="0.2"/>
    <n v="2.6"/>
  </r>
  <r>
    <x v="3"/>
    <x v="1"/>
    <x v="1"/>
    <n v="97605"/>
    <x v="0"/>
    <x v="1"/>
    <n v="565"/>
    <n v="113"/>
    <n v="3573350"/>
    <n v="0"/>
    <n v="0.2"/>
    <n v="5"/>
  </r>
  <r>
    <x v="3"/>
    <x v="1"/>
    <x v="1"/>
    <n v="97606"/>
    <x v="1"/>
    <x v="1"/>
    <n v="108"/>
    <n v="36"/>
    <n v="3573350"/>
    <n v="0"/>
    <n v="0"/>
    <n v="3"/>
  </r>
  <r>
    <x v="3"/>
    <x v="1"/>
    <x v="1"/>
    <s v="A6550"/>
    <x v="2"/>
    <x v="1"/>
    <n v="243"/>
    <n v="131"/>
    <n v="3573350"/>
    <n v="0"/>
    <n v="0.1"/>
    <n v="1.9"/>
  </r>
  <r>
    <x v="3"/>
    <x v="1"/>
    <x v="1"/>
    <s v="A7000"/>
    <x v="3"/>
    <x v="1"/>
    <n v="559"/>
    <n v="304"/>
    <n v="3573350"/>
    <n v="0.1"/>
    <n v="0.2"/>
    <n v="1.8"/>
  </r>
  <r>
    <x v="3"/>
    <x v="1"/>
    <x v="1"/>
    <s v="E2402"/>
    <x v="4"/>
    <x v="1"/>
    <n v="975"/>
    <n v="340"/>
    <n v="3573350"/>
    <n v="0.1"/>
    <n v="0.3"/>
    <n v="2.9"/>
  </r>
  <r>
    <x v="3"/>
    <x v="1"/>
    <x v="2"/>
    <n v="97605"/>
    <x v="0"/>
    <x v="1"/>
    <n v="757"/>
    <n v="139"/>
    <n v="3635829"/>
    <n v="0"/>
    <n v="0.2"/>
    <n v="5.4"/>
  </r>
  <r>
    <x v="3"/>
    <x v="1"/>
    <x v="2"/>
    <n v="97606"/>
    <x v="1"/>
    <x v="1"/>
    <n v="107"/>
    <n v="41"/>
    <n v="3635829"/>
    <n v="0"/>
    <n v="0"/>
    <n v="2.6"/>
  </r>
  <r>
    <x v="3"/>
    <x v="1"/>
    <x v="2"/>
    <s v="A6550"/>
    <x v="2"/>
    <x v="1"/>
    <n v="233"/>
    <n v="129"/>
    <n v="3635829"/>
    <n v="0"/>
    <n v="0.1"/>
    <n v="1.8"/>
  </r>
  <r>
    <x v="3"/>
    <x v="1"/>
    <x v="2"/>
    <s v="A7000"/>
    <x v="3"/>
    <x v="1"/>
    <n v="543"/>
    <n v="323"/>
    <n v="3635829"/>
    <n v="0.1"/>
    <n v="0.1"/>
    <n v="1.7"/>
  </r>
  <r>
    <x v="3"/>
    <x v="1"/>
    <x v="2"/>
    <s v="E2402"/>
    <x v="4"/>
    <x v="1"/>
    <n v="1073"/>
    <n v="336"/>
    <n v="3635829"/>
    <n v="0.1"/>
    <n v="0.3"/>
    <n v="3.2"/>
  </r>
  <r>
    <x v="3"/>
    <x v="1"/>
    <x v="0"/>
    <n v="97605"/>
    <x v="0"/>
    <x v="1"/>
    <n v="865"/>
    <n v="165"/>
    <n v="3692747"/>
    <n v="0"/>
    <n v="0.2"/>
    <n v="5.2"/>
  </r>
  <r>
    <x v="3"/>
    <x v="1"/>
    <x v="0"/>
    <n v="97606"/>
    <x v="1"/>
    <x v="1"/>
    <n v="130"/>
    <n v="37"/>
    <n v="3692747"/>
    <n v="0"/>
    <n v="0"/>
    <n v="3.5"/>
  </r>
  <r>
    <x v="3"/>
    <x v="1"/>
    <x v="0"/>
    <s v="A6550"/>
    <x v="2"/>
    <x v="1"/>
    <n v="291"/>
    <n v="158"/>
    <n v="3692747"/>
    <n v="0"/>
    <n v="0.1"/>
    <n v="1.8"/>
  </r>
  <r>
    <x v="3"/>
    <x v="1"/>
    <x v="0"/>
    <s v="A7000"/>
    <x v="3"/>
    <x v="1"/>
    <n v="594"/>
    <n v="338"/>
    <n v="3692747"/>
    <n v="0.1"/>
    <n v="0.2"/>
    <n v="1.8"/>
  </r>
  <r>
    <x v="3"/>
    <x v="1"/>
    <x v="0"/>
    <s v="E2402"/>
    <x v="4"/>
    <x v="1"/>
    <n v="1246"/>
    <n v="383"/>
    <n v="3692747"/>
    <n v="0.1"/>
    <n v="0.3"/>
    <n v="3.3"/>
  </r>
  <r>
    <x v="3"/>
    <x v="1"/>
    <x v="6"/>
    <n v="97605"/>
    <x v="0"/>
    <x v="1"/>
    <n v="671"/>
    <n v="139"/>
    <n v="3754616"/>
    <n v="0"/>
    <n v="0.2"/>
    <n v="4.8"/>
  </r>
  <r>
    <x v="3"/>
    <x v="1"/>
    <x v="6"/>
    <n v="97606"/>
    <x v="1"/>
    <x v="1"/>
    <n v="125"/>
    <n v="36"/>
    <n v="3754616"/>
    <n v="0"/>
    <n v="0"/>
    <n v="3.5"/>
  </r>
  <r>
    <x v="3"/>
    <x v="1"/>
    <x v="6"/>
    <s v="A6550"/>
    <x v="2"/>
    <x v="1"/>
    <n v="162"/>
    <n v="110"/>
    <n v="3754616"/>
    <n v="0"/>
    <n v="0"/>
    <n v="1.5"/>
  </r>
  <r>
    <x v="3"/>
    <x v="1"/>
    <x v="6"/>
    <s v="A7000"/>
    <x v="3"/>
    <x v="1"/>
    <n v="479"/>
    <n v="270"/>
    <n v="3754616"/>
    <n v="0.1"/>
    <n v="0.1"/>
    <n v="1.8"/>
  </r>
  <r>
    <x v="3"/>
    <x v="1"/>
    <x v="6"/>
    <s v="E2402"/>
    <x v="4"/>
    <x v="1"/>
    <n v="784"/>
    <n v="279"/>
    <n v="3754616"/>
    <n v="0.1"/>
    <n v="0.2"/>
    <n v="2.8"/>
  </r>
  <r>
    <x v="3"/>
    <x v="2"/>
    <x v="3"/>
    <s v="A7000"/>
    <x v="3"/>
    <x v="1"/>
    <n v="1"/>
    <n v="1"/>
    <n v="5338"/>
    <n v="0.2"/>
    <n v="0.2"/>
    <n v="1"/>
  </r>
  <r>
    <x v="3"/>
    <x v="2"/>
    <x v="4"/>
    <s v="A7000"/>
    <x v="3"/>
    <x v="1"/>
    <n v="1"/>
    <n v="1"/>
    <n v="5774"/>
    <n v="0.2"/>
    <n v="0.2"/>
    <n v="1"/>
  </r>
  <r>
    <x v="3"/>
    <x v="2"/>
    <x v="1"/>
    <s v="A7000"/>
    <x v="3"/>
    <x v="1"/>
    <n v="1"/>
    <n v="1"/>
    <n v="6785"/>
    <n v="0.1"/>
    <n v="0.1"/>
    <n v="1"/>
  </r>
  <r>
    <x v="3"/>
    <x v="2"/>
    <x v="6"/>
    <s v="E2402"/>
    <x v="4"/>
    <x v="1"/>
    <n v="2"/>
    <n v="2"/>
    <n v="9050"/>
    <n v="0.2"/>
    <n v="0.2"/>
    <n v="1"/>
  </r>
  <r>
    <x v="4"/>
    <x v="0"/>
    <x v="3"/>
    <s v="A6550"/>
    <x v="2"/>
    <x v="1"/>
    <n v="390"/>
    <n v="230"/>
    <n v="2882551"/>
    <n v="0.1"/>
    <n v="0.1"/>
    <n v="1.7"/>
  </r>
  <r>
    <x v="4"/>
    <x v="0"/>
    <x v="3"/>
    <s v="A7000"/>
    <x v="3"/>
    <x v="1"/>
    <n v="191"/>
    <n v="147"/>
    <n v="2882551"/>
    <n v="0.1"/>
    <n v="0.1"/>
    <n v="1.3"/>
  </r>
  <r>
    <x v="4"/>
    <x v="0"/>
    <x v="3"/>
    <s v="E2402"/>
    <x v="4"/>
    <x v="1"/>
    <n v="2665"/>
    <n v="375"/>
    <n v="2882551"/>
    <n v="0.1"/>
    <n v="0.9"/>
    <n v="7.1"/>
  </r>
  <r>
    <x v="4"/>
    <x v="0"/>
    <x v="4"/>
    <n v="97605"/>
    <x v="0"/>
    <x v="1"/>
    <n v="292"/>
    <n v="59"/>
    <n v="3133941"/>
    <n v="0"/>
    <n v="0.1"/>
    <n v="4.9000000000000004"/>
  </r>
  <r>
    <x v="4"/>
    <x v="0"/>
    <x v="4"/>
    <n v="97606"/>
    <x v="1"/>
    <x v="1"/>
    <n v="103"/>
    <n v="28"/>
    <n v="3133941"/>
    <n v="0"/>
    <n v="0"/>
    <n v="3.7"/>
  </r>
  <r>
    <x v="4"/>
    <x v="0"/>
    <x v="4"/>
    <s v="A6550"/>
    <x v="2"/>
    <x v="1"/>
    <n v="605"/>
    <n v="341"/>
    <n v="3133941"/>
    <n v="0.1"/>
    <n v="0.2"/>
    <n v="1.8"/>
  </r>
  <r>
    <x v="4"/>
    <x v="0"/>
    <x v="4"/>
    <s v="A7000"/>
    <x v="3"/>
    <x v="1"/>
    <n v="458"/>
    <n v="276"/>
    <n v="3133941"/>
    <n v="0.1"/>
    <n v="0.1"/>
    <n v="1.7"/>
  </r>
  <r>
    <x v="4"/>
    <x v="0"/>
    <x v="4"/>
    <s v="E2402"/>
    <x v="4"/>
    <x v="1"/>
    <n v="1873"/>
    <n v="501"/>
    <n v="3133941"/>
    <n v="0.2"/>
    <n v="0.6"/>
    <n v="3.7"/>
  </r>
  <r>
    <x v="4"/>
    <x v="0"/>
    <x v="5"/>
    <n v="97605"/>
    <x v="0"/>
    <x v="1"/>
    <n v="948"/>
    <n v="204"/>
    <n v="3300998"/>
    <n v="0.1"/>
    <n v="0.3"/>
    <n v="4.5999999999999996"/>
  </r>
  <r>
    <x v="4"/>
    <x v="0"/>
    <x v="5"/>
    <n v="97606"/>
    <x v="1"/>
    <x v="1"/>
    <n v="328"/>
    <n v="74"/>
    <n v="3300998"/>
    <n v="0"/>
    <n v="0.1"/>
    <n v="4.4000000000000004"/>
  </r>
  <r>
    <x v="4"/>
    <x v="0"/>
    <x v="5"/>
    <s v="A6550"/>
    <x v="2"/>
    <x v="1"/>
    <n v="763"/>
    <n v="453"/>
    <n v="3300998"/>
    <n v="0.1"/>
    <n v="0.2"/>
    <n v="1.7"/>
  </r>
  <r>
    <x v="4"/>
    <x v="0"/>
    <x v="5"/>
    <s v="A7000"/>
    <x v="3"/>
    <x v="1"/>
    <n v="1245"/>
    <n v="866"/>
    <n v="3300998"/>
    <n v="0.3"/>
    <n v="0.4"/>
    <n v="1.4"/>
  </r>
  <r>
    <x v="4"/>
    <x v="0"/>
    <x v="5"/>
    <s v="E2402"/>
    <x v="4"/>
    <x v="1"/>
    <n v="2047"/>
    <n v="681"/>
    <n v="3300998"/>
    <n v="0.2"/>
    <n v="0.6"/>
    <n v="3"/>
  </r>
  <r>
    <x v="4"/>
    <x v="0"/>
    <x v="1"/>
    <n v="97605"/>
    <x v="0"/>
    <x v="1"/>
    <n v="1583"/>
    <n v="296"/>
    <n v="3470917"/>
    <n v="0.1"/>
    <n v="0.5"/>
    <n v="5.3"/>
  </r>
  <r>
    <x v="4"/>
    <x v="0"/>
    <x v="1"/>
    <n v="97606"/>
    <x v="1"/>
    <x v="1"/>
    <n v="418"/>
    <n v="81"/>
    <n v="3470917"/>
    <n v="0"/>
    <n v="0.1"/>
    <n v="5.2"/>
  </r>
  <r>
    <x v="4"/>
    <x v="0"/>
    <x v="1"/>
    <s v="A6550"/>
    <x v="2"/>
    <x v="1"/>
    <n v="660"/>
    <n v="396"/>
    <n v="3470917"/>
    <n v="0.1"/>
    <n v="0.2"/>
    <n v="1.7"/>
  </r>
  <r>
    <x v="4"/>
    <x v="0"/>
    <x v="1"/>
    <s v="A7000"/>
    <x v="3"/>
    <x v="1"/>
    <n v="1310"/>
    <n v="932"/>
    <n v="3470917"/>
    <n v="0.3"/>
    <n v="0.4"/>
    <n v="1.4"/>
  </r>
  <r>
    <x v="4"/>
    <x v="0"/>
    <x v="1"/>
    <s v="E2402"/>
    <x v="4"/>
    <x v="1"/>
    <n v="2827"/>
    <n v="916"/>
    <n v="3470917"/>
    <n v="0.3"/>
    <n v="0.8"/>
    <n v="3.1"/>
  </r>
  <r>
    <x v="4"/>
    <x v="0"/>
    <x v="2"/>
    <n v="97605"/>
    <x v="0"/>
    <x v="1"/>
    <n v="2066"/>
    <n v="385"/>
    <n v="3628916"/>
    <n v="0.1"/>
    <n v="0.6"/>
    <n v="5.4"/>
  </r>
  <r>
    <x v="4"/>
    <x v="0"/>
    <x v="2"/>
    <n v="97606"/>
    <x v="1"/>
    <x v="1"/>
    <n v="421"/>
    <n v="119"/>
    <n v="3628916"/>
    <n v="0"/>
    <n v="0.1"/>
    <n v="3.5"/>
  </r>
  <r>
    <x v="4"/>
    <x v="0"/>
    <x v="2"/>
    <s v="A6550"/>
    <x v="2"/>
    <x v="1"/>
    <n v="772"/>
    <n v="421"/>
    <n v="3628916"/>
    <n v="0.1"/>
    <n v="0.2"/>
    <n v="1.8"/>
  </r>
  <r>
    <x v="4"/>
    <x v="0"/>
    <x v="2"/>
    <s v="A7000"/>
    <x v="3"/>
    <x v="1"/>
    <n v="1497"/>
    <n v="960"/>
    <n v="3628916"/>
    <n v="0.3"/>
    <n v="0.4"/>
    <n v="1.6"/>
  </r>
  <r>
    <x v="4"/>
    <x v="0"/>
    <x v="2"/>
    <s v="E2402"/>
    <x v="4"/>
    <x v="1"/>
    <n v="2969"/>
    <n v="995"/>
    <n v="3628916"/>
    <n v="0.3"/>
    <n v="0.8"/>
    <n v="3"/>
  </r>
  <r>
    <x v="4"/>
    <x v="0"/>
    <x v="0"/>
    <n v="97605"/>
    <x v="0"/>
    <x v="1"/>
    <n v="2231"/>
    <n v="452"/>
    <n v="3749775"/>
    <n v="0.1"/>
    <n v="0.6"/>
    <n v="4.9000000000000004"/>
  </r>
  <r>
    <x v="4"/>
    <x v="0"/>
    <x v="0"/>
    <n v="97606"/>
    <x v="1"/>
    <x v="1"/>
    <n v="426"/>
    <n v="130"/>
    <n v="3749775"/>
    <n v="0"/>
    <n v="0.1"/>
    <n v="3.3"/>
  </r>
  <r>
    <x v="4"/>
    <x v="0"/>
    <x v="0"/>
    <s v="A6550"/>
    <x v="2"/>
    <x v="1"/>
    <n v="884"/>
    <n v="491"/>
    <n v="3749775"/>
    <n v="0.1"/>
    <n v="0.2"/>
    <n v="1.8"/>
  </r>
  <r>
    <x v="4"/>
    <x v="0"/>
    <x v="0"/>
    <s v="A7000"/>
    <x v="3"/>
    <x v="1"/>
    <n v="1474"/>
    <n v="993"/>
    <n v="3749775"/>
    <n v="0.3"/>
    <n v="0.4"/>
    <n v="1.5"/>
  </r>
  <r>
    <x v="4"/>
    <x v="0"/>
    <x v="0"/>
    <s v="E2402"/>
    <x v="4"/>
    <x v="1"/>
    <n v="3506"/>
    <n v="1169"/>
    <n v="3749775"/>
    <n v="0.3"/>
    <n v="0.9"/>
    <n v="3"/>
  </r>
  <r>
    <x v="4"/>
    <x v="0"/>
    <x v="6"/>
    <n v="97605"/>
    <x v="0"/>
    <x v="1"/>
    <n v="1865"/>
    <n v="386"/>
    <n v="3936902"/>
    <n v="0.1"/>
    <n v="0.5"/>
    <n v="4.8"/>
  </r>
  <r>
    <x v="4"/>
    <x v="0"/>
    <x v="6"/>
    <n v="97606"/>
    <x v="1"/>
    <x v="1"/>
    <n v="290"/>
    <n v="106"/>
    <n v="3936902"/>
    <n v="0"/>
    <n v="0.1"/>
    <n v="2.7"/>
  </r>
  <r>
    <x v="4"/>
    <x v="0"/>
    <x v="6"/>
    <s v="A6550"/>
    <x v="2"/>
    <x v="1"/>
    <n v="689"/>
    <n v="365"/>
    <n v="3936902"/>
    <n v="0.1"/>
    <n v="0.2"/>
    <n v="1.9"/>
  </r>
  <r>
    <x v="4"/>
    <x v="0"/>
    <x v="6"/>
    <s v="A7000"/>
    <x v="3"/>
    <x v="1"/>
    <n v="1321"/>
    <n v="906"/>
    <n v="3936902"/>
    <n v="0.2"/>
    <n v="0.3"/>
    <n v="1.5"/>
  </r>
  <r>
    <x v="4"/>
    <x v="0"/>
    <x v="6"/>
    <s v="E2402"/>
    <x v="4"/>
    <x v="1"/>
    <n v="2482"/>
    <n v="922"/>
    <n v="3936902"/>
    <n v="0.2"/>
    <n v="0.6"/>
    <n v="2.7"/>
  </r>
  <r>
    <x v="4"/>
    <x v="1"/>
    <x v="3"/>
    <s v="A6550"/>
    <x v="2"/>
    <x v="1"/>
    <n v="424"/>
    <n v="237"/>
    <n v="2663119"/>
    <n v="0.1"/>
    <n v="0.2"/>
    <n v="1.8"/>
  </r>
  <r>
    <x v="4"/>
    <x v="1"/>
    <x v="3"/>
    <s v="A7000"/>
    <x v="3"/>
    <x v="1"/>
    <n v="172"/>
    <n v="136"/>
    <n v="2663119"/>
    <n v="0.1"/>
    <n v="0.1"/>
    <n v="1.3"/>
  </r>
  <r>
    <x v="4"/>
    <x v="1"/>
    <x v="3"/>
    <s v="E2402"/>
    <x v="4"/>
    <x v="1"/>
    <n v="2864"/>
    <n v="369"/>
    <n v="2663119"/>
    <n v="0.1"/>
    <n v="1.1000000000000001"/>
    <n v="7.8"/>
  </r>
  <r>
    <x v="4"/>
    <x v="1"/>
    <x v="4"/>
    <n v="97605"/>
    <x v="0"/>
    <x v="1"/>
    <n v="252"/>
    <n v="57"/>
    <n v="2900561"/>
    <n v="0"/>
    <n v="0.1"/>
    <n v="4.4000000000000004"/>
  </r>
  <r>
    <x v="4"/>
    <x v="1"/>
    <x v="4"/>
    <n v="97606"/>
    <x v="1"/>
    <x v="1"/>
    <n v="37"/>
    <n v="21"/>
    <n v="2900561"/>
    <n v="0"/>
    <n v="0"/>
    <n v="1.8"/>
  </r>
  <r>
    <x v="4"/>
    <x v="1"/>
    <x v="4"/>
    <s v="A6550"/>
    <x v="2"/>
    <x v="1"/>
    <n v="563"/>
    <n v="348"/>
    <n v="2900561"/>
    <n v="0.1"/>
    <n v="0.2"/>
    <n v="1.6"/>
  </r>
  <r>
    <x v="4"/>
    <x v="1"/>
    <x v="4"/>
    <s v="A7000"/>
    <x v="3"/>
    <x v="1"/>
    <n v="331"/>
    <n v="229"/>
    <n v="2900561"/>
    <n v="0.1"/>
    <n v="0.1"/>
    <n v="1.4"/>
  </r>
  <r>
    <x v="4"/>
    <x v="1"/>
    <x v="4"/>
    <s v="E2402"/>
    <x v="4"/>
    <x v="1"/>
    <n v="1990"/>
    <n v="500"/>
    <n v="2900561"/>
    <n v="0.2"/>
    <n v="0.7"/>
    <n v="4"/>
  </r>
  <r>
    <x v="4"/>
    <x v="1"/>
    <x v="5"/>
    <n v="97605"/>
    <x v="0"/>
    <x v="1"/>
    <n v="893"/>
    <n v="217"/>
    <n v="3071799"/>
    <n v="0.1"/>
    <n v="0.3"/>
    <n v="4.0999999999999996"/>
  </r>
  <r>
    <x v="4"/>
    <x v="1"/>
    <x v="5"/>
    <n v="97606"/>
    <x v="1"/>
    <x v="1"/>
    <n v="227"/>
    <n v="68"/>
    <n v="3071799"/>
    <n v="0"/>
    <n v="0.1"/>
    <n v="3.3"/>
  </r>
  <r>
    <x v="4"/>
    <x v="1"/>
    <x v="5"/>
    <s v="A6550"/>
    <x v="2"/>
    <x v="1"/>
    <n v="726"/>
    <n v="445"/>
    <n v="3071799"/>
    <n v="0.1"/>
    <n v="0.2"/>
    <n v="1.6"/>
  </r>
  <r>
    <x v="4"/>
    <x v="1"/>
    <x v="5"/>
    <s v="A7000"/>
    <x v="3"/>
    <x v="1"/>
    <n v="1164"/>
    <n v="823"/>
    <n v="3071799"/>
    <n v="0.3"/>
    <n v="0.4"/>
    <n v="1.4"/>
  </r>
  <r>
    <x v="4"/>
    <x v="1"/>
    <x v="5"/>
    <s v="E2402"/>
    <x v="4"/>
    <x v="1"/>
    <n v="1750"/>
    <n v="697"/>
    <n v="3071799"/>
    <n v="0.2"/>
    <n v="0.6"/>
    <n v="2.5"/>
  </r>
  <r>
    <x v="4"/>
    <x v="1"/>
    <x v="1"/>
    <n v="97605"/>
    <x v="0"/>
    <x v="1"/>
    <n v="1450"/>
    <n v="322"/>
    <n v="3235436"/>
    <n v="0.1"/>
    <n v="0.4"/>
    <n v="4.5"/>
  </r>
  <r>
    <x v="4"/>
    <x v="1"/>
    <x v="1"/>
    <n v="97606"/>
    <x v="1"/>
    <x v="1"/>
    <n v="294"/>
    <n v="81"/>
    <n v="3235436"/>
    <n v="0"/>
    <n v="0.1"/>
    <n v="3.6"/>
  </r>
  <r>
    <x v="4"/>
    <x v="1"/>
    <x v="1"/>
    <s v="A6550"/>
    <x v="2"/>
    <x v="1"/>
    <n v="759"/>
    <n v="428"/>
    <n v="3235436"/>
    <n v="0.1"/>
    <n v="0.2"/>
    <n v="1.8"/>
  </r>
  <r>
    <x v="4"/>
    <x v="1"/>
    <x v="1"/>
    <s v="A7000"/>
    <x v="3"/>
    <x v="1"/>
    <n v="1224"/>
    <n v="829"/>
    <n v="3235436"/>
    <n v="0.3"/>
    <n v="0.4"/>
    <n v="1.5"/>
  </r>
  <r>
    <x v="4"/>
    <x v="1"/>
    <x v="1"/>
    <s v="E2402"/>
    <x v="4"/>
    <x v="1"/>
    <n v="2821"/>
    <n v="878"/>
    <n v="3235436"/>
    <n v="0.3"/>
    <n v="0.9"/>
    <n v="3.2"/>
  </r>
  <r>
    <x v="4"/>
    <x v="1"/>
    <x v="2"/>
    <n v="97605"/>
    <x v="0"/>
    <x v="1"/>
    <n v="2554"/>
    <n v="453"/>
    <n v="3384031"/>
    <n v="0.1"/>
    <n v="0.8"/>
    <n v="5.6"/>
  </r>
  <r>
    <x v="4"/>
    <x v="1"/>
    <x v="2"/>
    <n v="97606"/>
    <x v="1"/>
    <x v="1"/>
    <n v="387"/>
    <n v="123"/>
    <n v="3384031"/>
    <n v="0"/>
    <n v="0.1"/>
    <n v="3.1"/>
  </r>
  <r>
    <x v="4"/>
    <x v="1"/>
    <x v="2"/>
    <s v="A6550"/>
    <x v="2"/>
    <x v="1"/>
    <n v="824"/>
    <n v="439"/>
    <n v="3384031"/>
    <n v="0.1"/>
    <n v="0.2"/>
    <n v="1.9"/>
  </r>
  <r>
    <x v="4"/>
    <x v="1"/>
    <x v="2"/>
    <s v="A7000"/>
    <x v="3"/>
    <x v="1"/>
    <n v="1454"/>
    <n v="917"/>
    <n v="3384031"/>
    <n v="0.3"/>
    <n v="0.4"/>
    <n v="1.6"/>
  </r>
  <r>
    <x v="4"/>
    <x v="1"/>
    <x v="2"/>
    <s v="E2402"/>
    <x v="4"/>
    <x v="1"/>
    <n v="2884"/>
    <n v="982"/>
    <n v="3384031"/>
    <n v="0.3"/>
    <n v="0.9"/>
    <n v="2.9"/>
  </r>
  <r>
    <x v="4"/>
    <x v="1"/>
    <x v="0"/>
    <n v="97605"/>
    <x v="0"/>
    <x v="1"/>
    <n v="2602"/>
    <n v="501"/>
    <n v="3508216"/>
    <n v="0.1"/>
    <n v="0.7"/>
    <n v="5.2"/>
  </r>
  <r>
    <x v="4"/>
    <x v="1"/>
    <x v="0"/>
    <n v="97606"/>
    <x v="1"/>
    <x v="1"/>
    <n v="315"/>
    <n v="94"/>
    <n v="3508216"/>
    <n v="0"/>
    <n v="0.1"/>
    <n v="3.4"/>
  </r>
  <r>
    <x v="4"/>
    <x v="1"/>
    <x v="0"/>
    <s v="A6550"/>
    <x v="2"/>
    <x v="1"/>
    <n v="938"/>
    <n v="507"/>
    <n v="3508216"/>
    <n v="0.1"/>
    <n v="0.3"/>
    <n v="1.9"/>
  </r>
  <r>
    <x v="4"/>
    <x v="1"/>
    <x v="0"/>
    <s v="A7000"/>
    <x v="3"/>
    <x v="1"/>
    <n v="1521"/>
    <n v="969"/>
    <n v="3508216"/>
    <n v="0.3"/>
    <n v="0.4"/>
    <n v="1.6"/>
  </r>
  <r>
    <x v="4"/>
    <x v="1"/>
    <x v="0"/>
    <s v="E2402"/>
    <x v="4"/>
    <x v="1"/>
    <n v="3634"/>
    <n v="1184"/>
    <n v="3508216"/>
    <n v="0.3"/>
    <n v="1"/>
    <n v="3.1"/>
  </r>
  <r>
    <x v="4"/>
    <x v="1"/>
    <x v="6"/>
    <n v="97605"/>
    <x v="0"/>
    <x v="1"/>
    <n v="1742"/>
    <n v="354"/>
    <n v="3671994"/>
    <n v="0.1"/>
    <n v="0.5"/>
    <n v="4.9000000000000004"/>
  </r>
  <r>
    <x v="4"/>
    <x v="1"/>
    <x v="6"/>
    <n v="97606"/>
    <x v="1"/>
    <x v="1"/>
    <n v="240"/>
    <n v="76"/>
    <n v="3671994"/>
    <n v="0"/>
    <n v="0.1"/>
    <n v="3.2"/>
  </r>
  <r>
    <x v="4"/>
    <x v="1"/>
    <x v="6"/>
    <s v="A6550"/>
    <x v="2"/>
    <x v="1"/>
    <n v="655"/>
    <n v="344"/>
    <n v="3671994"/>
    <n v="0.1"/>
    <n v="0.2"/>
    <n v="1.9"/>
  </r>
  <r>
    <x v="4"/>
    <x v="1"/>
    <x v="6"/>
    <s v="A7000"/>
    <x v="3"/>
    <x v="1"/>
    <n v="1202"/>
    <n v="824"/>
    <n v="3671994"/>
    <n v="0.2"/>
    <n v="0.3"/>
    <n v="1.5"/>
  </r>
  <r>
    <x v="4"/>
    <x v="1"/>
    <x v="6"/>
    <s v="E2402"/>
    <x v="4"/>
    <x v="1"/>
    <n v="2846"/>
    <n v="886"/>
    <n v="3671994"/>
    <n v="0.2"/>
    <n v="0.8"/>
    <n v="3.2"/>
  </r>
  <r>
    <x v="4"/>
    <x v="2"/>
    <x v="1"/>
    <s v="E2402"/>
    <x v="4"/>
    <x v="1"/>
    <n v="1"/>
    <n v="1"/>
    <n v="3668"/>
    <n v="0.3"/>
    <n v="0.3"/>
    <n v="1"/>
  </r>
  <r>
    <x v="4"/>
    <x v="2"/>
    <x v="6"/>
    <n v="97605"/>
    <x v="0"/>
    <x v="1"/>
    <n v="2"/>
    <n v="1"/>
    <n v="5048"/>
    <n v="0.2"/>
    <n v="0.4"/>
    <n v="2"/>
  </r>
  <r>
    <x v="4"/>
    <x v="2"/>
    <x v="6"/>
    <s v="A7000"/>
    <x v="3"/>
    <x v="1"/>
    <n v="2"/>
    <n v="1"/>
    <n v="5048"/>
    <n v="0.2"/>
    <n v="0.4"/>
    <n v="2"/>
  </r>
  <r>
    <x v="5"/>
    <x v="0"/>
    <x v="3"/>
    <s v="A6550"/>
    <x v="2"/>
    <x v="1"/>
    <n v="490"/>
    <n v="301"/>
    <n v="1315101"/>
    <n v="0.2"/>
    <n v="0.4"/>
    <n v="1.6"/>
  </r>
  <r>
    <x v="5"/>
    <x v="0"/>
    <x v="3"/>
    <s v="A7000"/>
    <x v="3"/>
    <x v="1"/>
    <n v="120"/>
    <n v="81"/>
    <n v="1315101"/>
    <n v="0.1"/>
    <n v="0.1"/>
    <n v="1.5"/>
  </r>
  <r>
    <x v="5"/>
    <x v="0"/>
    <x v="3"/>
    <s v="E2402"/>
    <x v="4"/>
    <x v="1"/>
    <n v="755"/>
    <n v="329"/>
    <n v="1315101"/>
    <n v="0.3"/>
    <n v="0.6"/>
    <n v="2.2999999999999998"/>
  </r>
  <r>
    <x v="5"/>
    <x v="0"/>
    <x v="4"/>
    <n v="97605"/>
    <x v="0"/>
    <x v="1"/>
    <n v="139"/>
    <n v="36"/>
    <n v="1332227"/>
    <n v="0"/>
    <n v="0.1"/>
    <n v="3.9"/>
  </r>
  <r>
    <x v="5"/>
    <x v="0"/>
    <x v="4"/>
    <n v="97606"/>
    <x v="1"/>
    <x v="1"/>
    <n v="6"/>
    <n v="6"/>
    <n v="1332227"/>
    <n v="0"/>
    <n v="0"/>
    <n v="1"/>
  </r>
  <r>
    <x v="5"/>
    <x v="0"/>
    <x v="4"/>
    <s v="A6550"/>
    <x v="2"/>
    <x v="1"/>
    <n v="576"/>
    <n v="332"/>
    <n v="1332227"/>
    <n v="0.2"/>
    <n v="0.4"/>
    <n v="1.7"/>
  </r>
  <r>
    <x v="5"/>
    <x v="0"/>
    <x v="4"/>
    <s v="A7000"/>
    <x v="3"/>
    <x v="1"/>
    <n v="142"/>
    <n v="92"/>
    <n v="1332227"/>
    <n v="0.1"/>
    <n v="0.1"/>
    <n v="1.5"/>
  </r>
  <r>
    <x v="5"/>
    <x v="0"/>
    <x v="4"/>
    <s v="E2402"/>
    <x v="4"/>
    <x v="1"/>
    <n v="635"/>
    <n v="364"/>
    <n v="1332227"/>
    <n v="0.3"/>
    <n v="0.5"/>
    <n v="1.7"/>
  </r>
  <r>
    <x v="5"/>
    <x v="0"/>
    <x v="5"/>
    <n v="97605"/>
    <x v="0"/>
    <x v="1"/>
    <n v="612"/>
    <n v="139"/>
    <n v="1302280"/>
    <n v="0.1"/>
    <n v="0.5"/>
    <n v="4.4000000000000004"/>
  </r>
  <r>
    <x v="5"/>
    <x v="0"/>
    <x v="5"/>
    <n v="97606"/>
    <x v="1"/>
    <x v="1"/>
    <n v="149"/>
    <n v="49"/>
    <n v="1302280"/>
    <n v="0"/>
    <n v="0.1"/>
    <n v="3"/>
  </r>
  <r>
    <x v="5"/>
    <x v="0"/>
    <x v="5"/>
    <s v="A6550"/>
    <x v="2"/>
    <x v="1"/>
    <n v="913"/>
    <n v="507"/>
    <n v="1302280"/>
    <n v="0.4"/>
    <n v="0.7"/>
    <n v="1.8"/>
  </r>
  <r>
    <x v="5"/>
    <x v="0"/>
    <x v="5"/>
    <s v="A7000"/>
    <x v="3"/>
    <x v="1"/>
    <n v="956"/>
    <n v="586"/>
    <n v="1302280"/>
    <n v="0.4"/>
    <n v="0.7"/>
    <n v="1.6"/>
  </r>
  <r>
    <x v="5"/>
    <x v="0"/>
    <x v="5"/>
    <s v="E2402"/>
    <x v="4"/>
    <x v="1"/>
    <n v="922"/>
    <n v="516"/>
    <n v="1302280"/>
    <n v="0.4"/>
    <n v="0.7"/>
    <n v="1.8"/>
  </r>
  <r>
    <x v="5"/>
    <x v="0"/>
    <x v="1"/>
    <n v="97605"/>
    <x v="0"/>
    <x v="1"/>
    <n v="1016"/>
    <n v="248"/>
    <n v="1341133"/>
    <n v="0.2"/>
    <n v="0.8"/>
    <n v="4.0999999999999996"/>
  </r>
  <r>
    <x v="5"/>
    <x v="0"/>
    <x v="1"/>
    <n v="97606"/>
    <x v="1"/>
    <x v="1"/>
    <n v="127"/>
    <n v="56"/>
    <n v="1341133"/>
    <n v="0"/>
    <n v="0.1"/>
    <n v="2.2999999999999998"/>
  </r>
  <r>
    <x v="5"/>
    <x v="0"/>
    <x v="1"/>
    <s v="A6550"/>
    <x v="2"/>
    <x v="1"/>
    <n v="889"/>
    <n v="563"/>
    <n v="1341133"/>
    <n v="0.4"/>
    <n v="0.7"/>
    <n v="1.6"/>
  </r>
  <r>
    <x v="5"/>
    <x v="0"/>
    <x v="1"/>
    <s v="A7000"/>
    <x v="3"/>
    <x v="1"/>
    <n v="974"/>
    <n v="658"/>
    <n v="1341133"/>
    <n v="0.5"/>
    <n v="0.7"/>
    <n v="1.5"/>
  </r>
  <r>
    <x v="5"/>
    <x v="0"/>
    <x v="1"/>
    <s v="E2402"/>
    <x v="4"/>
    <x v="1"/>
    <n v="987"/>
    <n v="611"/>
    <n v="1341133"/>
    <n v="0.5"/>
    <n v="0.7"/>
    <n v="1.6"/>
  </r>
  <r>
    <x v="5"/>
    <x v="0"/>
    <x v="2"/>
    <n v="97605"/>
    <x v="0"/>
    <x v="1"/>
    <n v="1370"/>
    <n v="302"/>
    <n v="1379316"/>
    <n v="0.2"/>
    <n v="1"/>
    <n v="4.5"/>
  </r>
  <r>
    <x v="5"/>
    <x v="0"/>
    <x v="2"/>
    <n v="97606"/>
    <x v="1"/>
    <x v="1"/>
    <n v="320"/>
    <n v="77"/>
    <n v="1379316"/>
    <n v="0.1"/>
    <n v="0.2"/>
    <n v="4.2"/>
  </r>
  <r>
    <x v="5"/>
    <x v="0"/>
    <x v="2"/>
    <s v="A6550"/>
    <x v="2"/>
    <x v="1"/>
    <n v="1040"/>
    <n v="635"/>
    <n v="1379316"/>
    <n v="0.5"/>
    <n v="0.8"/>
    <n v="1.6"/>
  </r>
  <r>
    <x v="5"/>
    <x v="0"/>
    <x v="2"/>
    <s v="A7000"/>
    <x v="3"/>
    <x v="1"/>
    <n v="1221"/>
    <n v="783"/>
    <n v="1379316"/>
    <n v="0.6"/>
    <n v="0.9"/>
    <n v="1.6"/>
  </r>
  <r>
    <x v="5"/>
    <x v="0"/>
    <x v="2"/>
    <s v="E2402"/>
    <x v="4"/>
    <x v="1"/>
    <n v="1130"/>
    <n v="715"/>
    <n v="1379316"/>
    <n v="0.5"/>
    <n v="0.8"/>
    <n v="1.6"/>
  </r>
  <r>
    <x v="5"/>
    <x v="0"/>
    <x v="0"/>
    <n v="97605"/>
    <x v="0"/>
    <x v="1"/>
    <n v="1441"/>
    <n v="352"/>
    <n v="1429841"/>
    <n v="0.2"/>
    <n v="1"/>
    <n v="4.0999999999999996"/>
  </r>
  <r>
    <x v="5"/>
    <x v="0"/>
    <x v="0"/>
    <n v="97606"/>
    <x v="1"/>
    <x v="1"/>
    <n v="180"/>
    <n v="87"/>
    <n v="1429841"/>
    <n v="0.1"/>
    <n v="0.1"/>
    <n v="2.1"/>
  </r>
  <r>
    <x v="5"/>
    <x v="0"/>
    <x v="0"/>
    <s v="A6550"/>
    <x v="2"/>
    <x v="1"/>
    <n v="1105"/>
    <n v="668"/>
    <n v="1429841"/>
    <n v="0.5"/>
    <n v="0.8"/>
    <n v="1.7"/>
  </r>
  <r>
    <x v="5"/>
    <x v="0"/>
    <x v="0"/>
    <s v="A7000"/>
    <x v="3"/>
    <x v="1"/>
    <n v="1358"/>
    <n v="814"/>
    <n v="1429841"/>
    <n v="0.6"/>
    <n v="0.9"/>
    <n v="1.7"/>
  </r>
  <r>
    <x v="5"/>
    <x v="0"/>
    <x v="0"/>
    <s v="E2402"/>
    <x v="4"/>
    <x v="1"/>
    <n v="1274"/>
    <n v="728"/>
    <n v="1429841"/>
    <n v="0.5"/>
    <n v="0.9"/>
    <n v="1.8"/>
  </r>
  <r>
    <x v="5"/>
    <x v="0"/>
    <x v="6"/>
    <n v="97605"/>
    <x v="0"/>
    <x v="1"/>
    <n v="1205"/>
    <n v="331"/>
    <n v="1474941"/>
    <n v="0.2"/>
    <n v="0.8"/>
    <n v="3.6"/>
  </r>
  <r>
    <x v="5"/>
    <x v="0"/>
    <x v="6"/>
    <n v="97606"/>
    <x v="1"/>
    <x v="1"/>
    <n v="122"/>
    <n v="53"/>
    <n v="1474941"/>
    <n v="0"/>
    <n v="0.1"/>
    <n v="2.2999999999999998"/>
  </r>
  <r>
    <x v="5"/>
    <x v="0"/>
    <x v="6"/>
    <s v="A6550"/>
    <x v="2"/>
    <x v="1"/>
    <n v="813"/>
    <n v="484"/>
    <n v="1474941"/>
    <n v="0.3"/>
    <n v="0.6"/>
    <n v="1.7"/>
  </r>
  <r>
    <x v="5"/>
    <x v="0"/>
    <x v="6"/>
    <s v="A7000"/>
    <x v="3"/>
    <x v="1"/>
    <n v="960"/>
    <n v="633"/>
    <n v="1474941"/>
    <n v="0.4"/>
    <n v="0.7"/>
    <n v="1.5"/>
  </r>
  <r>
    <x v="5"/>
    <x v="0"/>
    <x v="6"/>
    <s v="E2402"/>
    <x v="4"/>
    <x v="1"/>
    <n v="842"/>
    <n v="546"/>
    <n v="1474941"/>
    <n v="0.4"/>
    <n v="0.6"/>
    <n v="1.5"/>
  </r>
  <r>
    <x v="5"/>
    <x v="1"/>
    <x v="3"/>
    <s v="A6550"/>
    <x v="2"/>
    <x v="1"/>
    <n v="421"/>
    <n v="264"/>
    <n v="948957"/>
    <n v="0.3"/>
    <n v="0.4"/>
    <n v="1.6"/>
  </r>
  <r>
    <x v="5"/>
    <x v="1"/>
    <x v="3"/>
    <s v="A7000"/>
    <x v="3"/>
    <x v="1"/>
    <n v="164"/>
    <n v="99"/>
    <n v="948957"/>
    <n v="0.1"/>
    <n v="0.2"/>
    <n v="1.7"/>
  </r>
  <r>
    <x v="5"/>
    <x v="1"/>
    <x v="3"/>
    <s v="E2402"/>
    <x v="4"/>
    <x v="1"/>
    <n v="961"/>
    <n v="303"/>
    <n v="948957"/>
    <n v="0.3"/>
    <n v="1"/>
    <n v="3.2"/>
  </r>
  <r>
    <x v="5"/>
    <x v="1"/>
    <x v="4"/>
    <n v="97605"/>
    <x v="0"/>
    <x v="1"/>
    <n v="236"/>
    <n v="41"/>
    <n v="983538"/>
    <n v="0"/>
    <n v="0.2"/>
    <n v="5.8"/>
  </r>
  <r>
    <x v="5"/>
    <x v="1"/>
    <x v="4"/>
    <n v="97606"/>
    <x v="1"/>
    <x v="1"/>
    <n v="47"/>
    <n v="13"/>
    <n v="983538"/>
    <n v="0"/>
    <n v="0"/>
    <n v="3.6"/>
  </r>
  <r>
    <x v="5"/>
    <x v="1"/>
    <x v="4"/>
    <s v="A6550"/>
    <x v="2"/>
    <x v="1"/>
    <n v="630"/>
    <n v="385"/>
    <n v="983538"/>
    <n v="0.4"/>
    <n v="0.6"/>
    <n v="1.6"/>
  </r>
  <r>
    <x v="5"/>
    <x v="1"/>
    <x v="4"/>
    <s v="A7000"/>
    <x v="3"/>
    <x v="1"/>
    <n v="176"/>
    <n v="115"/>
    <n v="983538"/>
    <n v="0.1"/>
    <n v="0.2"/>
    <n v="1.5"/>
  </r>
  <r>
    <x v="5"/>
    <x v="1"/>
    <x v="4"/>
    <s v="E2402"/>
    <x v="4"/>
    <x v="1"/>
    <n v="834"/>
    <n v="407"/>
    <n v="983538"/>
    <n v="0.4"/>
    <n v="0.8"/>
    <n v="2"/>
  </r>
  <r>
    <x v="5"/>
    <x v="1"/>
    <x v="5"/>
    <n v="97605"/>
    <x v="0"/>
    <x v="1"/>
    <n v="739"/>
    <n v="146"/>
    <n v="975064"/>
    <n v="0.1"/>
    <n v="0.8"/>
    <n v="5.0999999999999996"/>
  </r>
  <r>
    <x v="5"/>
    <x v="1"/>
    <x v="5"/>
    <n v="97606"/>
    <x v="1"/>
    <x v="1"/>
    <n v="208"/>
    <n v="49"/>
    <n v="975064"/>
    <n v="0.1"/>
    <n v="0.2"/>
    <n v="4.2"/>
  </r>
  <r>
    <x v="5"/>
    <x v="1"/>
    <x v="5"/>
    <s v="A6550"/>
    <x v="2"/>
    <x v="1"/>
    <n v="881"/>
    <n v="482"/>
    <n v="975064"/>
    <n v="0.5"/>
    <n v="0.9"/>
    <n v="1.8"/>
  </r>
  <r>
    <x v="5"/>
    <x v="1"/>
    <x v="5"/>
    <s v="A7000"/>
    <x v="3"/>
    <x v="1"/>
    <n v="1071"/>
    <n v="610"/>
    <n v="975064"/>
    <n v="0.6"/>
    <n v="1.1000000000000001"/>
    <n v="1.8"/>
  </r>
  <r>
    <x v="5"/>
    <x v="1"/>
    <x v="5"/>
    <s v="E2402"/>
    <x v="4"/>
    <x v="1"/>
    <n v="1027"/>
    <n v="507"/>
    <n v="975064"/>
    <n v="0.5"/>
    <n v="1.1000000000000001"/>
    <n v="2"/>
  </r>
  <r>
    <x v="5"/>
    <x v="1"/>
    <x v="1"/>
    <n v="97605"/>
    <x v="0"/>
    <x v="1"/>
    <n v="1190"/>
    <n v="270"/>
    <n v="1023810"/>
    <n v="0.3"/>
    <n v="1.2"/>
    <n v="4.4000000000000004"/>
  </r>
  <r>
    <x v="5"/>
    <x v="1"/>
    <x v="1"/>
    <n v="97606"/>
    <x v="1"/>
    <x v="1"/>
    <n v="281"/>
    <n v="50"/>
    <n v="1023810"/>
    <n v="0"/>
    <n v="0.3"/>
    <n v="5.6"/>
  </r>
  <r>
    <x v="5"/>
    <x v="1"/>
    <x v="1"/>
    <s v="A6550"/>
    <x v="2"/>
    <x v="1"/>
    <n v="885"/>
    <n v="519"/>
    <n v="1023810"/>
    <n v="0.5"/>
    <n v="0.9"/>
    <n v="1.7"/>
  </r>
  <r>
    <x v="5"/>
    <x v="1"/>
    <x v="1"/>
    <s v="A7000"/>
    <x v="3"/>
    <x v="1"/>
    <n v="1092"/>
    <n v="650"/>
    <n v="1023810"/>
    <n v="0.6"/>
    <n v="1.1000000000000001"/>
    <n v="1.7"/>
  </r>
  <r>
    <x v="5"/>
    <x v="1"/>
    <x v="1"/>
    <s v="E2402"/>
    <x v="4"/>
    <x v="1"/>
    <n v="1222"/>
    <n v="602"/>
    <n v="1023810"/>
    <n v="0.6"/>
    <n v="1.2"/>
    <n v="2"/>
  </r>
  <r>
    <x v="5"/>
    <x v="1"/>
    <x v="2"/>
    <n v="97605"/>
    <x v="0"/>
    <x v="1"/>
    <n v="1616"/>
    <n v="300"/>
    <n v="1072571"/>
    <n v="0.3"/>
    <n v="1.5"/>
    <n v="5.4"/>
  </r>
  <r>
    <x v="5"/>
    <x v="1"/>
    <x v="2"/>
    <n v="97606"/>
    <x v="1"/>
    <x v="1"/>
    <n v="287"/>
    <n v="65"/>
    <n v="1072571"/>
    <n v="0.1"/>
    <n v="0.3"/>
    <n v="4.4000000000000004"/>
  </r>
  <r>
    <x v="5"/>
    <x v="1"/>
    <x v="2"/>
    <s v="A6550"/>
    <x v="2"/>
    <x v="1"/>
    <n v="892"/>
    <n v="531"/>
    <n v="1072571"/>
    <n v="0.5"/>
    <n v="0.8"/>
    <n v="1.7"/>
  </r>
  <r>
    <x v="5"/>
    <x v="1"/>
    <x v="2"/>
    <s v="A7000"/>
    <x v="3"/>
    <x v="1"/>
    <n v="1219"/>
    <n v="732"/>
    <n v="1072571"/>
    <n v="0.7"/>
    <n v="1.1000000000000001"/>
    <n v="1.7"/>
  </r>
  <r>
    <x v="5"/>
    <x v="1"/>
    <x v="2"/>
    <s v="E2402"/>
    <x v="4"/>
    <x v="1"/>
    <n v="1010"/>
    <n v="593"/>
    <n v="1072571"/>
    <n v="0.6"/>
    <n v="0.9"/>
    <n v="1.7"/>
  </r>
  <r>
    <x v="5"/>
    <x v="1"/>
    <x v="0"/>
    <n v="97605"/>
    <x v="0"/>
    <x v="1"/>
    <n v="1557"/>
    <n v="335"/>
    <n v="1134905"/>
    <n v="0.3"/>
    <n v="1.4"/>
    <n v="4.5999999999999996"/>
  </r>
  <r>
    <x v="5"/>
    <x v="1"/>
    <x v="0"/>
    <n v="97606"/>
    <x v="1"/>
    <x v="1"/>
    <n v="193"/>
    <n v="77"/>
    <n v="1134905"/>
    <n v="0.1"/>
    <n v="0.2"/>
    <n v="2.5"/>
  </r>
  <r>
    <x v="5"/>
    <x v="1"/>
    <x v="0"/>
    <s v="A6550"/>
    <x v="2"/>
    <x v="1"/>
    <n v="1096"/>
    <n v="642"/>
    <n v="1134905"/>
    <n v="0.6"/>
    <n v="1"/>
    <n v="1.7"/>
  </r>
  <r>
    <x v="5"/>
    <x v="1"/>
    <x v="0"/>
    <s v="A7000"/>
    <x v="3"/>
    <x v="1"/>
    <n v="1389"/>
    <n v="833"/>
    <n v="1134905"/>
    <n v="0.7"/>
    <n v="1.2"/>
    <n v="1.7"/>
  </r>
  <r>
    <x v="5"/>
    <x v="1"/>
    <x v="0"/>
    <s v="E2402"/>
    <x v="4"/>
    <x v="1"/>
    <n v="1274"/>
    <n v="739"/>
    <n v="1134905"/>
    <n v="0.7"/>
    <n v="1.1000000000000001"/>
    <n v="1.7"/>
  </r>
  <r>
    <x v="5"/>
    <x v="1"/>
    <x v="6"/>
    <n v="97605"/>
    <x v="0"/>
    <x v="1"/>
    <n v="1374"/>
    <n v="330"/>
    <n v="1181848"/>
    <n v="0.3"/>
    <n v="1.2"/>
    <n v="4.2"/>
  </r>
  <r>
    <x v="5"/>
    <x v="1"/>
    <x v="6"/>
    <n v="97606"/>
    <x v="1"/>
    <x v="1"/>
    <n v="226"/>
    <n v="60"/>
    <n v="1181848"/>
    <n v="0.1"/>
    <n v="0.2"/>
    <n v="3.8"/>
  </r>
  <r>
    <x v="5"/>
    <x v="1"/>
    <x v="6"/>
    <s v="A6550"/>
    <x v="2"/>
    <x v="1"/>
    <n v="829"/>
    <n v="481"/>
    <n v="1181848"/>
    <n v="0.4"/>
    <n v="0.7"/>
    <n v="1.7"/>
  </r>
  <r>
    <x v="5"/>
    <x v="1"/>
    <x v="6"/>
    <s v="A7000"/>
    <x v="3"/>
    <x v="1"/>
    <n v="1088"/>
    <n v="662"/>
    <n v="1181848"/>
    <n v="0.6"/>
    <n v="0.9"/>
    <n v="1.6"/>
  </r>
  <r>
    <x v="5"/>
    <x v="1"/>
    <x v="6"/>
    <s v="E2402"/>
    <x v="4"/>
    <x v="1"/>
    <n v="901"/>
    <n v="538"/>
    <n v="1181848"/>
    <n v="0.5"/>
    <n v="0.8"/>
    <n v="1.7"/>
  </r>
  <r>
    <x v="5"/>
    <x v="2"/>
    <x v="1"/>
    <s v="A7000"/>
    <x v="3"/>
    <x v="1"/>
    <n v="1"/>
    <n v="1"/>
    <n v="728"/>
    <n v="1.4"/>
    <n v="1.4"/>
    <n v="1"/>
  </r>
  <r>
    <x v="5"/>
    <x v="2"/>
    <x v="2"/>
    <s v="A6550"/>
    <x v="2"/>
    <x v="1"/>
    <n v="4"/>
    <n v="2"/>
    <n v="863"/>
    <n v="2.2999999999999998"/>
    <n v="4.5999999999999996"/>
    <n v="2"/>
  </r>
  <r>
    <x v="5"/>
    <x v="2"/>
    <x v="2"/>
    <s v="A7000"/>
    <x v="3"/>
    <x v="1"/>
    <n v="5"/>
    <n v="2"/>
    <n v="863"/>
    <n v="2.2999999999999998"/>
    <n v="5.8"/>
    <n v="2.5"/>
  </r>
  <r>
    <x v="5"/>
    <x v="2"/>
    <x v="2"/>
    <s v="E2402"/>
    <x v="4"/>
    <x v="1"/>
    <n v="3"/>
    <n v="2"/>
    <n v="863"/>
    <n v="2.2999999999999998"/>
    <n v="3.5"/>
    <n v="1.5"/>
  </r>
  <r>
    <x v="0"/>
    <x v="1"/>
    <x v="6"/>
    <n v="97606"/>
    <x v="1"/>
    <x v="1"/>
    <n v="1"/>
    <n v="1"/>
    <n v="14222"/>
    <n v="0.1"/>
    <n v="0.1"/>
    <n v="1"/>
  </r>
  <r>
    <x v="1"/>
    <x v="1"/>
    <x v="1"/>
    <n v="97605"/>
    <x v="0"/>
    <x v="1"/>
    <n v="1"/>
    <n v="1"/>
    <n v="34115"/>
    <n v="0"/>
    <n v="0"/>
    <n v="1"/>
  </r>
  <r>
    <x v="1"/>
    <x v="1"/>
    <x v="2"/>
    <n v="97605"/>
    <x v="0"/>
    <x v="1"/>
    <n v="2"/>
    <n v="1"/>
    <n v="33982"/>
    <n v="0"/>
    <n v="0.1"/>
    <n v="2"/>
  </r>
  <r>
    <x v="1"/>
    <x v="1"/>
    <x v="6"/>
    <n v="97605"/>
    <x v="0"/>
    <x v="1"/>
    <n v="1"/>
    <n v="1"/>
    <n v="35510"/>
    <n v="0"/>
    <n v="0"/>
    <n v="1"/>
  </r>
  <r>
    <x v="3"/>
    <x v="0"/>
    <x v="1"/>
    <n v="97605"/>
    <x v="0"/>
    <x v="1"/>
    <n v="2"/>
    <n v="2"/>
    <n v="77396"/>
    <n v="0"/>
    <n v="0"/>
    <n v="1"/>
  </r>
  <r>
    <x v="3"/>
    <x v="0"/>
    <x v="2"/>
    <n v="97605"/>
    <x v="0"/>
    <x v="1"/>
    <n v="14"/>
    <n v="3"/>
    <n v="79230"/>
    <n v="0"/>
    <n v="0.2"/>
    <n v="4.7"/>
  </r>
  <r>
    <x v="3"/>
    <x v="0"/>
    <x v="2"/>
    <n v="97606"/>
    <x v="1"/>
    <x v="1"/>
    <n v="1"/>
    <n v="1"/>
    <n v="79230"/>
    <n v="0"/>
    <n v="0"/>
    <n v="1"/>
  </r>
  <r>
    <x v="3"/>
    <x v="0"/>
    <x v="0"/>
    <n v="97605"/>
    <x v="0"/>
    <x v="1"/>
    <n v="7"/>
    <n v="3"/>
    <n v="83546"/>
    <n v="0"/>
    <n v="0.1"/>
    <n v="2.2999999999999998"/>
  </r>
  <r>
    <x v="3"/>
    <x v="0"/>
    <x v="0"/>
    <n v="97606"/>
    <x v="1"/>
    <x v="1"/>
    <n v="2"/>
    <n v="2"/>
    <n v="83546"/>
    <n v="0"/>
    <n v="0"/>
    <n v="1"/>
  </r>
  <r>
    <x v="3"/>
    <x v="1"/>
    <x v="1"/>
    <n v="97605"/>
    <x v="0"/>
    <x v="1"/>
    <n v="1"/>
    <n v="1"/>
    <n v="60831"/>
    <n v="0"/>
    <n v="0"/>
    <n v="1"/>
  </r>
  <r>
    <x v="3"/>
    <x v="1"/>
    <x v="0"/>
    <n v="97605"/>
    <x v="0"/>
    <x v="1"/>
    <n v="1"/>
    <n v="1"/>
    <n v="67658"/>
    <n v="0"/>
    <n v="0"/>
    <n v="1"/>
  </r>
  <r>
    <x v="4"/>
    <x v="0"/>
    <x v="3"/>
    <s v="A7000"/>
    <x v="3"/>
    <x v="1"/>
    <n v="1"/>
    <n v="1"/>
    <n v="91215"/>
    <n v="0"/>
    <n v="0"/>
    <n v="1"/>
  </r>
  <r>
    <x v="4"/>
    <x v="0"/>
    <x v="5"/>
    <n v="97605"/>
    <x v="0"/>
    <x v="1"/>
    <n v="9"/>
    <n v="3"/>
    <n v="93465"/>
    <n v="0"/>
    <n v="0.1"/>
    <n v="3"/>
  </r>
  <r>
    <x v="4"/>
    <x v="0"/>
    <x v="1"/>
    <n v="97605"/>
    <x v="0"/>
    <x v="1"/>
    <n v="5"/>
    <n v="2"/>
    <n v="93251"/>
    <n v="0"/>
    <n v="0.1"/>
    <n v="2.5"/>
  </r>
  <r>
    <x v="4"/>
    <x v="0"/>
    <x v="2"/>
    <n v="97605"/>
    <x v="0"/>
    <x v="1"/>
    <n v="13"/>
    <n v="6"/>
    <n v="95095"/>
    <n v="0.1"/>
    <n v="0.1"/>
    <n v="2.2000000000000002"/>
  </r>
  <r>
    <x v="4"/>
    <x v="0"/>
    <x v="2"/>
    <n v="97606"/>
    <x v="1"/>
    <x v="1"/>
    <n v="2"/>
    <n v="1"/>
    <n v="95095"/>
    <n v="0"/>
    <n v="0"/>
    <n v="2"/>
  </r>
  <r>
    <x v="4"/>
    <x v="0"/>
    <x v="0"/>
    <n v="97605"/>
    <x v="0"/>
    <x v="1"/>
    <n v="18"/>
    <n v="4"/>
    <n v="98948"/>
    <n v="0"/>
    <n v="0.2"/>
    <n v="4.5"/>
  </r>
  <r>
    <x v="4"/>
    <x v="0"/>
    <x v="0"/>
    <n v="97606"/>
    <x v="1"/>
    <x v="1"/>
    <n v="5"/>
    <n v="2"/>
    <n v="98948"/>
    <n v="0"/>
    <n v="0.1"/>
    <n v="2.5"/>
  </r>
  <r>
    <x v="4"/>
    <x v="0"/>
    <x v="6"/>
    <n v="97605"/>
    <x v="0"/>
    <x v="1"/>
    <n v="6"/>
    <n v="5"/>
    <n v="108073"/>
    <n v="0"/>
    <n v="0.1"/>
    <n v="1.2"/>
  </r>
  <r>
    <x v="4"/>
    <x v="0"/>
    <x v="6"/>
    <n v="97606"/>
    <x v="1"/>
    <x v="1"/>
    <n v="3"/>
    <n v="1"/>
    <n v="108073"/>
    <n v="0"/>
    <n v="0"/>
    <n v="3"/>
  </r>
  <r>
    <x v="4"/>
    <x v="0"/>
    <x v="6"/>
    <s v="E2402"/>
    <x v="4"/>
    <x v="1"/>
    <n v="2"/>
    <n v="1"/>
    <n v="108073"/>
    <n v="0"/>
    <n v="0"/>
    <n v="2"/>
  </r>
  <r>
    <x v="4"/>
    <x v="1"/>
    <x v="5"/>
    <n v="97605"/>
    <x v="0"/>
    <x v="1"/>
    <n v="3"/>
    <n v="2"/>
    <n v="80191"/>
    <n v="0"/>
    <n v="0"/>
    <n v="1.5"/>
  </r>
  <r>
    <x v="4"/>
    <x v="1"/>
    <x v="1"/>
    <n v="97605"/>
    <x v="0"/>
    <x v="1"/>
    <n v="10"/>
    <n v="2"/>
    <n v="79591"/>
    <n v="0"/>
    <n v="0.1"/>
    <n v="5"/>
  </r>
  <r>
    <x v="4"/>
    <x v="1"/>
    <x v="1"/>
    <n v="97606"/>
    <x v="1"/>
    <x v="1"/>
    <n v="1"/>
    <n v="1"/>
    <n v="79591"/>
    <n v="0"/>
    <n v="0"/>
    <n v="1"/>
  </r>
  <r>
    <x v="4"/>
    <x v="1"/>
    <x v="1"/>
    <s v="E2402"/>
    <x v="4"/>
    <x v="1"/>
    <n v="1"/>
    <n v="1"/>
    <n v="79591"/>
    <n v="0"/>
    <n v="0"/>
    <n v="1"/>
  </r>
  <r>
    <x v="4"/>
    <x v="1"/>
    <x v="2"/>
    <n v="97605"/>
    <x v="0"/>
    <x v="1"/>
    <n v="3"/>
    <n v="2"/>
    <n v="80797"/>
    <n v="0"/>
    <n v="0"/>
    <n v="1.5"/>
  </r>
  <r>
    <x v="4"/>
    <x v="1"/>
    <x v="0"/>
    <n v="97605"/>
    <x v="0"/>
    <x v="1"/>
    <n v="28"/>
    <n v="2"/>
    <n v="83885"/>
    <n v="0"/>
    <n v="0.3"/>
    <n v="14"/>
  </r>
  <r>
    <x v="4"/>
    <x v="1"/>
    <x v="6"/>
    <n v="97605"/>
    <x v="0"/>
    <x v="1"/>
    <n v="17"/>
    <n v="5"/>
    <n v="91468"/>
    <n v="0.1"/>
    <n v="0.2"/>
    <n v="3.4"/>
  </r>
  <r>
    <x v="4"/>
    <x v="1"/>
    <x v="6"/>
    <n v="97606"/>
    <x v="1"/>
    <x v="1"/>
    <n v="7"/>
    <n v="2"/>
    <n v="91468"/>
    <n v="0"/>
    <n v="0.1"/>
    <n v="3.5"/>
  </r>
  <r>
    <x v="5"/>
    <x v="0"/>
    <x v="7"/>
    <s v="A7000"/>
    <x v="3"/>
    <x v="1"/>
    <n v="1"/>
    <n v="1"/>
    <n v="37660"/>
    <n v="0"/>
    <n v="0"/>
    <n v="1"/>
  </r>
  <r>
    <x v="5"/>
    <x v="0"/>
    <x v="5"/>
    <n v="97605"/>
    <x v="0"/>
    <x v="1"/>
    <n v="4"/>
    <n v="1"/>
    <n v="39350"/>
    <n v="0"/>
    <n v="0.1"/>
    <n v="4"/>
  </r>
  <r>
    <x v="5"/>
    <x v="0"/>
    <x v="1"/>
    <s v="A6550"/>
    <x v="2"/>
    <x v="1"/>
    <n v="2"/>
    <n v="1"/>
    <n v="38685"/>
    <n v="0"/>
    <n v="0.1"/>
    <n v="2"/>
  </r>
  <r>
    <x v="5"/>
    <x v="0"/>
    <x v="1"/>
    <s v="A7000"/>
    <x v="3"/>
    <x v="1"/>
    <n v="2"/>
    <n v="1"/>
    <n v="38685"/>
    <n v="0"/>
    <n v="0.1"/>
    <n v="2"/>
  </r>
  <r>
    <x v="5"/>
    <x v="0"/>
    <x v="1"/>
    <s v="E2402"/>
    <x v="4"/>
    <x v="1"/>
    <n v="2"/>
    <n v="1"/>
    <n v="38685"/>
    <n v="0"/>
    <n v="0.1"/>
    <n v="2"/>
  </r>
  <r>
    <x v="5"/>
    <x v="0"/>
    <x v="2"/>
    <n v="97605"/>
    <x v="0"/>
    <x v="1"/>
    <n v="6"/>
    <n v="1"/>
    <n v="38561"/>
    <n v="0"/>
    <n v="0.2"/>
    <n v="6"/>
  </r>
  <r>
    <x v="5"/>
    <x v="0"/>
    <x v="2"/>
    <s v="E2402"/>
    <x v="4"/>
    <x v="1"/>
    <n v="1"/>
    <n v="1"/>
    <n v="38561"/>
    <n v="0"/>
    <n v="0"/>
    <n v="1"/>
  </r>
  <r>
    <x v="5"/>
    <x v="0"/>
    <x v="0"/>
    <n v="97605"/>
    <x v="0"/>
    <x v="1"/>
    <n v="63"/>
    <n v="4"/>
    <n v="39031"/>
    <n v="0.1"/>
    <n v="1.6"/>
    <n v="15.8"/>
  </r>
  <r>
    <x v="5"/>
    <x v="0"/>
    <x v="6"/>
    <n v="97605"/>
    <x v="0"/>
    <x v="1"/>
    <n v="2"/>
    <n v="2"/>
    <n v="41445"/>
    <n v="0"/>
    <n v="0"/>
    <n v="1"/>
  </r>
  <r>
    <x v="5"/>
    <x v="1"/>
    <x v="8"/>
    <s v="A7000"/>
    <x v="3"/>
    <x v="1"/>
    <n v="2"/>
    <n v="1"/>
    <n v="29230"/>
    <n v="0"/>
    <n v="0.1"/>
    <n v="2"/>
  </r>
  <r>
    <x v="5"/>
    <x v="1"/>
    <x v="1"/>
    <n v="97605"/>
    <x v="0"/>
    <x v="1"/>
    <n v="12"/>
    <n v="3"/>
    <n v="29621"/>
    <n v="0.1"/>
    <n v="0.4"/>
    <n v="4"/>
  </r>
  <r>
    <x v="5"/>
    <x v="1"/>
    <x v="1"/>
    <n v="97606"/>
    <x v="1"/>
    <x v="1"/>
    <n v="6"/>
    <n v="1"/>
    <n v="29621"/>
    <n v="0"/>
    <n v="0.2"/>
    <n v="6"/>
  </r>
  <r>
    <x v="5"/>
    <x v="1"/>
    <x v="2"/>
    <n v="97605"/>
    <x v="0"/>
    <x v="1"/>
    <n v="27"/>
    <n v="3"/>
    <n v="29881"/>
    <n v="0.1"/>
    <n v="0.9"/>
    <n v="9"/>
  </r>
  <r>
    <x v="5"/>
    <x v="1"/>
    <x v="0"/>
    <n v="97605"/>
    <x v="0"/>
    <x v="1"/>
    <n v="19"/>
    <n v="4"/>
    <n v="30528"/>
    <n v="0.1"/>
    <n v="0.6"/>
    <n v="4.8"/>
  </r>
  <r>
    <x v="5"/>
    <x v="1"/>
    <x v="0"/>
    <n v="97606"/>
    <x v="1"/>
    <x v="1"/>
    <n v="7"/>
    <n v="3"/>
    <n v="30528"/>
    <n v="0.1"/>
    <n v="0.2"/>
    <n v="2.2999999999999998"/>
  </r>
  <r>
    <x v="5"/>
    <x v="1"/>
    <x v="6"/>
    <n v="97605"/>
    <x v="0"/>
    <x v="1"/>
    <n v="12"/>
    <n v="4"/>
    <n v="32764"/>
    <n v="0.1"/>
    <n v="0.4"/>
    <n v="3"/>
  </r>
  <r>
    <x v="5"/>
    <x v="1"/>
    <x v="6"/>
    <s v="A7000"/>
    <x v="3"/>
    <x v="1"/>
    <n v="4"/>
    <n v="3"/>
    <n v="32764"/>
    <n v="0.1"/>
    <n v="0.1"/>
    <n v="1.3"/>
  </r>
  <r>
    <x v="2"/>
    <x v="1"/>
    <x v="2"/>
    <n v="97605"/>
    <x v="0"/>
    <x v="1"/>
    <n v="1"/>
    <n v="1"/>
    <n v="3116"/>
    <n v="0.3"/>
    <n v="0.3"/>
    <n v="1"/>
  </r>
  <r>
    <x v="3"/>
    <x v="0"/>
    <x v="5"/>
    <n v="97605"/>
    <x v="0"/>
    <x v="1"/>
    <n v="1"/>
    <n v="1"/>
    <n v="25393"/>
    <n v="0"/>
    <n v="0"/>
    <n v="1"/>
  </r>
  <r>
    <x v="3"/>
    <x v="0"/>
    <x v="2"/>
    <n v="97605"/>
    <x v="0"/>
    <x v="1"/>
    <n v="5"/>
    <n v="1"/>
    <n v="20408"/>
    <n v="0"/>
    <n v="0.2"/>
    <n v="5"/>
  </r>
  <r>
    <x v="4"/>
    <x v="0"/>
    <x v="2"/>
    <n v="97605"/>
    <x v="0"/>
    <x v="1"/>
    <n v="3"/>
    <n v="3"/>
    <n v="28927"/>
    <n v="0.1"/>
    <n v="0.1"/>
    <n v="1"/>
  </r>
  <r>
    <x v="4"/>
    <x v="1"/>
    <x v="4"/>
    <n v="97605"/>
    <x v="0"/>
    <x v="1"/>
    <n v="4"/>
    <n v="1"/>
    <n v="27634"/>
    <n v="0"/>
    <n v="0.1"/>
    <n v="4"/>
  </r>
  <r>
    <x v="4"/>
    <x v="1"/>
    <x v="2"/>
    <n v="97605"/>
    <x v="0"/>
    <x v="1"/>
    <n v="3"/>
    <n v="2"/>
    <n v="24171"/>
    <n v="0.1"/>
    <n v="0.1"/>
    <n v="1.5"/>
  </r>
  <r>
    <x v="5"/>
    <x v="0"/>
    <x v="2"/>
    <n v="97605"/>
    <x v="0"/>
    <x v="1"/>
    <n v="9"/>
    <n v="6"/>
    <n v="17376"/>
    <n v="0.3"/>
    <n v="0.5"/>
    <n v="1.5"/>
  </r>
  <r>
    <x v="5"/>
    <x v="1"/>
    <x v="2"/>
    <n v="97605"/>
    <x v="0"/>
    <x v="1"/>
    <n v="4"/>
    <n v="2"/>
    <n v="13154"/>
    <n v="0.2"/>
    <n v="0.3"/>
    <n v="2"/>
  </r>
  <r>
    <x v="0"/>
    <x v="0"/>
    <x v="3"/>
    <s v="A7000"/>
    <x v="3"/>
    <x v="1"/>
    <n v="4"/>
    <n v="1"/>
    <n v="5913"/>
    <n v="0.2"/>
    <n v="0.7"/>
    <n v="4"/>
  </r>
  <r>
    <x v="0"/>
    <x v="0"/>
    <x v="4"/>
    <s v="A7000"/>
    <x v="3"/>
    <x v="1"/>
    <n v="6"/>
    <n v="3"/>
    <n v="10205"/>
    <n v="0.3"/>
    <n v="0.6"/>
    <n v="2"/>
  </r>
  <r>
    <x v="0"/>
    <x v="0"/>
    <x v="5"/>
    <s v="A7000"/>
    <x v="3"/>
    <x v="1"/>
    <n v="13"/>
    <n v="3"/>
    <n v="10281"/>
    <n v="0.3"/>
    <n v="1.3"/>
    <n v="4.3"/>
  </r>
  <r>
    <x v="0"/>
    <x v="0"/>
    <x v="1"/>
    <s v="A7000"/>
    <x v="3"/>
    <x v="1"/>
    <n v="22"/>
    <n v="5"/>
    <n v="11171"/>
    <n v="0.4"/>
    <n v="2"/>
    <n v="4.4000000000000004"/>
  </r>
  <r>
    <x v="0"/>
    <x v="0"/>
    <x v="2"/>
    <s v="A7000"/>
    <x v="3"/>
    <x v="1"/>
    <n v="10"/>
    <n v="2"/>
    <n v="11425"/>
    <n v="0.2"/>
    <n v="0.9"/>
    <n v="5"/>
  </r>
  <r>
    <x v="0"/>
    <x v="0"/>
    <x v="0"/>
    <s v="A7000"/>
    <x v="3"/>
    <x v="1"/>
    <n v="4"/>
    <n v="3"/>
    <n v="12268"/>
    <n v="0.2"/>
    <n v="0.3"/>
    <n v="1.3"/>
  </r>
  <r>
    <x v="0"/>
    <x v="0"/>
    <x v="6"/>
    <s v="A7000"/>
    <x v="3"/>
    <x v="1"/>
    <n v="5"/>
    <n v="3"/>
    <n v="12270"/>
    <n v="0.2"/>
    <n v="0.4"/>
    <n v="1.7"/>
  </r>
  <r>
    <x v="0"/>
    <x v="1"/>
    <x v="3"/>
    <s v="A7000"/>
    <x v="3"/>
    <x v="1"/>
    <n v="7"/>
    <n v="3"/>
    <n v="6083"/>
    <n v="0.5"/>
    <n v="1.2"/>
    <n v="2.2999999999999998"/>
  </r>
  <r>
    <x v="0"/>
    <x v="1"/>
    <x v="4"/>
    <s v="A7000"/>
    <x v="3"/>
    <x v="1"/>
    <n v="9"/>
    <n v="3"/>
    <n v="10481"/>
    <n v="0.3"/>
    <n v="0.9"/>
    <n v="3"/>
  </r>
  <r>
    <x v="0"/>
    <x v="1"/>
    <x v="5"/>
    <s v="A7000"/>
    <x v="3"/>
    <x v="1"/>
    <n v="2"/>
    <n v="1"/>
    <n v="10512"/>
    <n v="0.1"/>
    <n v="0.2"/>
    <n v="2"/>
  </r>
  <r>
    <x v="0"/>
    <x v="1"/>
    <x v="1"/>
    <s v="A7000"/>
    <x v="3"/>
    <x v="1"/>
    <n v="9"/>
    <n v="1"/>
    <n v="11367"/>
    <n v="0.1"/>
    <n v="0.8"/>
    <n v="9"/>
  </r>
  <r>
    <x v="0"/>
    <x v="1"/>
    <x v="2"/>
    <s v="A7000"/>
    <x v="3"/>
    <x v="1"/>
    <n v="8"/>
    <n v="2"/>
    <n v="11688"/>
    <n v="0.2"/>
    <n v="0.7"/>
    <n v="4"/>
  </r>
  <r>
    <x v="0"/>
    <x v="1"/>
    <x v="0"/>
    <s v="A7000"/>
    <x v="3"/>
    <x v="1"/>
    <n v="3"/>
    <n v="2"/>
    <n v="12782"/>
    <n v="0.2"/>
    <n v="0.2"/>
    <n v="1.5"/>
  </r>
  <r>
    <x v="0"/>
    <x v="1"/>
    <x v="6"/>
    <s v="A7000"/>
    <x v="3"/>
    <x v="1"/>
    <n v="1"/>
    <n v="1"/>
    <n v="12774"/>
    <n v="0.1"/>
    <n v="0.1"/>
    <n v="1"/>
  </r>
  <r>
    <x v="6"/>
    <x v="0"/>
    <x v="3"/>
    <s v="A7000"/>
    <x v="3"/>
    <x v="1"/>
    <n v="1"/>
    <n v="1"/>
    <n v="12009"/>
    <n v="0.1"/>
    <n v="0.1"/>
    <n v="1"/>
  </r>
  <r>
    <x v="6"/>
    <x v="0"/>
    <x v="4"/>
    <s v="A7000"/>
    <x v="3"/>
    <x v="1"/>
    <n v="2"/>
    <n v="1"/>
    <n v="8948"/>
    <n v="0.1"/>
    <n v="0.2"/>
    <n v="2"/>
  </r>
  <r>
    <x v="6"/>
    <x v="0"/>
    <x v="2"/>
    <s v="A7000"/>
    <x v="3"/>
    <x v="1"/>
    <n v="1"/>
    <n v="1"/>
    <n v="9404"/>
    <n v="0.1"/>
    <n v="0.1"/>
    <n v="1"/>
  </r>
  <r>
    <x v="6"/>
    <x v="0"/>
    <x v="0"/>
    <s v="A7000"/>
    <x v="3"/>
    <x v="1"/>
    <n v="2"/>
    <n v="1"/>
    <n v="10328"/>
    <n v="0.1"/>
    <n v="0.2"/>
    <n v="2"/>
  </r>
  <r>
    <x v="6"/>
    <x v="0"/>
    <x v="6"/>
    <s v="A7000"/>
    <x v="3"/>
    <x v="1"/>
    <n v="1"/>
    <n v="1"/>
    <n v="10595"/>
    <n v="0.1"/>
    <n v="0.1"/>
    <n v="1"/>
  </r>
  <r>
    <x v="6"/>
    <x v="1"/>
    <x v="3"/>
    <s v="A6550"/>
    <x v="2"/>
    <x v="1"/>
    <n v="1"/>
    <n v="1"/>
    <n v="12184"/>
    <n v="0.1"/>
    <n v="0.1"/>
    <n v="1"/>
  </r>
  <r>
    <x v="6"/>
    <x v="1"/>
    <x v="3"/>
    <s v="A7000"/>
    <x v="3"/>
    <x v="1"/>
    <n v="4"/>
    <n v="2"/>
    <n v="12184"/>
    <n v="0.2"/>
    <n v="0.3"/>
    <n v="2"/>
  </r>
  <r>
    <x v="6"/>
    <x v="1"/>
    <x v="3"/>
    <s v="E2402"/>
    <x v="4"/>
    <x v="1"/>
    <n v="2"/>
    <n v="1"/>
    <n v="12184"/>
    <n v="0.1"/>
    <n v="0.2"/>
    <n v="2"/>
  </r>
  <r>
    <x v="6"/>
    <x v="1"/>
    <x v="4"/>
    <s v="A7000"/>
    <x v="3"/>
    <x v="1"/>
    <n v="3"/>
    <n v="2"/>
    <n v="9203"/>
    <n v="0.2"/>
    <n v="0.3"/>
    <n v="1.5"/>
  </r>
  <r>
    <x v="6"/>
    <x v="1"/>
    <x v="5"/>
    <s v="A7000"/>
    <x v="3"/>
    <x v="1"/>
    <n v="6"/>
    <n v="2"/>
    <n v="8954"/>
    <n v="0.2"/>
    <n v="0.7"/>
    <n v="3"/>
  </r>
  <r>
    <x v="6"/>
    <x v="1"/>
    <x v="1"/>
    <s v="A7000"/>
    <x v="3"/>
    <x v="1"/>
    <n v="10"/>
    <n v="1"/>
    <n v="9576"/>
    <n v="0.1"/>
    <n v="1"/>
    <n v="10"/>
  </r>
  <r>
    <x v="6"/>
    <x v="1"/>
    <x v="2"/>
    <s v="A7000"/>
    <x v="3"/>
    <x v="1"/>
    <n v="1"/>
    <n v="1"/>
    <n v="9757"/>
    <n v="0.1"/>
    <n v="0.1"/>
    <n v="1"/>
  </r>
  <r>
    <x v="1"/>
    <x v="0"/>
    <x v="3"/>
    <s v="A6550"/>
    <x v="2"/>
    <x v="1"/>
    <n v="1"/>
    <n v="1"/>
    <n v="22539"/>
    <n v="0"/>
    <n v="0"/>
    <n v="1"/>
  </r>
  <r>
    <x v="1"/>
    <x v="0"/>
    <x v="3"/>
    <s v="A7000"/>
    <x v="3"/>
    <x v="1"/>
    <n v="1"/>
    <n v="1"/>
    <n v="22539"/>
    <n v="0"/>
    <n v="0"/>
    <n v="1"/>
  </r>
  <r>
    <x v="1"/>
    <x v="0"/>
    <x v="3"/>
    <s v="E2402"/>
    <x v="4"/>
    <x v="1"/>
    <n v="1"/>
    <n v="1"/>
    <n v="22539"/>
    <n v="0"/>
    <n v="0"/>
    <n v="1"/>
  </r>
  <r>
    <x v="1"/>
    <x v="0"/>
    <x v="5"/>
    <s v="A7000"/>
    <x v="3"/>
    <x v="1"/>
    <n v="12"/>
    <n v="3"/>
    <n v="14863"/>
    <n v="0.2"/>
    <n v="0.8"/>
    <n v="4"/>
  </r>
  <r>
    <x v="1"/>
    <x v="0"/>
    <x v="1"/>
    <s v="A7000"/>
    <x v="3"/>
    <x v="1"/>
    <n v="16"/>
    <n v="2"/>
    <n v="14917"/>
    <n v="0.1"/>
    <n v="1.1000000000000001"/>
    <n v="8"/>
  </r>
  <r>
    <x v="1"/>
    <x v="0"/>
    <x v="2"/>
    <s v="A6550"/>
    <x v="2"/>
    <x v="1"/>
    <n v="1"/>
    <n v="1"/>
    <n v="14921"/>
    <n v="0.1"/>
    <n v="0.1"/>
    <n v="1"/>
  </r>
  <r>
    <x v="1"/>
    <x v="0"/>
    <x v="2"/>
    <s v="A7000"/>
    <x v="3"/>
    <x v="1"/>
    <n v="10"/>
    <n v="3"/>
    <n v="14921"/>
    <n v="0.2"/>
    <n v="0.7"/>
    <n v="3.3"/>
  </r>
  <r>
    <x v="1"/>
    <x v="0"/>
    <x v="2"/>
    <s v="E2402"/>
    <x v="4"/>
    <x v="1"/>
    <n v="1"/>
    <n v="1"/>
    <n v="14921"/>
    <n v="0.1"/>
    <n v="0.1"/>
    <n v="1"/>
  </r>
  <r>
    <x v="1"/>
    <x v="1"/>
    <x v="3"/>
    <s v="A6550"/>
    <x v="2"/>
    <x v="1"/>
    <n v="2"/>
    <n v="2"/>
    <n v="23284"/>
    <n v="0.1"/>
    <n v="0.1"/>
    <n v="1"/>
  </r>
  <r>
    <x v="1"/>
    <x v="1"/>
    <x v="3"/>
    <s v="A7000"/>
    <x v="3"/>
    <x v="1"/>
    <n v="5"/>
    <n v="2"/>
    <n v="23284"/>
    <n v="0.1"/>
    <n v="0.2"/>
    <n v="2.5"/>
  </r>
  <r>
    <x v="1"/>
    <x v="1"/>
    <x v="3"/>
    <s v="E2402"/>
    <x v="4"/>
    <x v="1"/>
    <n v="3"/>
    <n v="2"/>
    <n v="23284"/>
    <n v="0.1"/>
    <n v="0.1"/>
    <n v="1.5"/>
  </r>
  <r>
    <x v="1"/>
    <x v="1"/>
    <x v="4"/>
    <s v="A6550"/>
    <x v="2"/>
    <x v="1"/>
    <n v="2"/>
    <n v="2"/>
    <n v="15413"/>
    <n v="0.1"/>
    <n v="0.1"/>
    <n v="1"/>
  </r>
  <r>
    <x v="1"/>
    <x v="1"/>
    <x v="4"/>
    <s v="A7000"/>
    <x v="3"/>
    <x v="1"/>
    <n v="22"/>
    <n v="3"/>
    <n v="15413"/>
    <n v="0.2"/>
    <n v="1.4"/>
    <n v="7.3"/>
  </r>
  <r>
    <x v="1"/>
    <x v="1"/>
    <x v="4"/>
    <s v="E2402"/>
    <x v="4"/>
    <x v="1"/>
    <n v="4"/>
    <n v="2"/>
    <n v="15413"/>
    <n v="0.1"/>
    <n v="0.3"/>
    <n v="2"/>
  </r>
  <r>
    <x v="1"/>
    <x v="1"/>
    <x v="5"/>
    <n v="97605"/>
    <x v="0"/>
    <x v="1"/>
    <n v="1"/>
    <n v="1"/>
    <n v="14999"/>
    <n v="0.1"/>
    <n v="0.1"/>
    <n v="1"/>
  </r>
  <r>
    <x v="1"/>
    <x v="1"/>
    <x v="5"/>
    <s v="A6550"/>
    <x v="2"/>
    <x v="1"/>
    <n v="1"/>
    <n v="1"/>
    <n v="14999"/>
    <n v="0.1"/>
    <n v="0.1"/>
    <n v="1"/>
  </r>
  <r>
    <x v="1"/>
    <x v="1"/>
    <x v="5"/>
    <s v="A7000"/>
    <x v="3"/>
    <x v="1"/>
    <n v="4"/>
    <n v="2"/>
    <n v="14999"/>
    <n v="0.1"/>
    <n v="0.3"/>
    <n v="2"/>
  </r>
  <r>
    <x v="1"/>
    <x v="1"/>
    <x v="5"/>
    <s v="E2402"/>
    <x v="4"/>
    <x v="1"/>
    <n v="2"/>
    <n v="1"/>
    <n v="14999"/>
    <n v="0.1"/>
    <n v="0.1"/>
    <n v="2"/>
  </r>
  <r>
    <x v="1"/>
    <x v="1"/>
    <x v="1"/>
    <s v="A7000"/>
    <x v="3"/>
    <x v="1"/>
    <n v="9"/>
    <n v="2"/>
    <n v="15069"/>
    <n v="0.1"/>
    <n v="0.6"/>
    <n v="4.5"/>
  </r>
  <r>
    <x v="1"/>
    <x v="1"/>
    <x v="2"/>
    <s v="A6550"/>
    <x v="2"/>
    <x v="1"/>
    <n v="3"/>
    <n v="2"/>
    <n v="14827"/>
    <n v="0.1"/>
    <n v="0.2"/>
    <n v="1.5"/>
  </r>
  <r>
    <x v="1"/>
    <x v="1"/>
    <x v="2"/>
    <s v="E2402"/>
    <x v="4"/>
    <x v="1"/>
    <n v="17"/>
    <n v="3"/>
    <n v="14827"/>
    <n v="0.2"/>
    <n v="1.1000000000000001"/>
    <n v="5.7"/>
  </r>
  <r>
    <x v="1"/>
    <x v="1"/>
    <x v="0"/>
    <s v="A7000"/>
    <x v="3"/>
    <x v="1"/>
    <n v="1"/>
    <n v="1"/>
    <n v="16130"/>
    <n v="0.1"/>
    <n v="0.1"/>
    <n v="1"/>
  </r>
  <r>
    <x v="1"/>
    <x v="1"/>
    <x v="0"/>
    <s v="E2402"/>
    <x v="4"/>
    <x v="1"/>
    <n v="1"/>
    <n v="1"/>
    <n v="16130"/>
    <n v="0.1"/>
    <n v="0.1"/>
    <n v="1"/>
  </r>
  <r>
    <x v="1"/>
    <x v="1"/>
    <x v="6"/>
    <n v="97605"/>
    <x v="0"/>
    <x v="1"/>
    <n v="4"/>
    <n v="1"/>
    <n v="16617"/>
    <n v="0.1"/>
    <n v="0.2"/>
    <n v="4"/>
  </r>
  <r>
    <x v="1"/>
    <x v="1"/>
    <x v="6"/>
    <s v="A7000"/>
    <x v="3"/>
    <x v="1"/>
    <n v="1"/>
    <n v="1"/>
    <n v="16617"/>
    <n v="0.1"/>
    <n v="0.1"/>
    <n v="1"/>
  </r>
  <r>
    <x v="2"/>
    <x v="0"/>
    <x v="5"/>
    <s v="A6550"/>
    <x v="2"/>
    <x v="1"/>
    <n v="1"/>
    <n v="1"/>
    <n v="3501"/>
    <n v="0.3"/>
    <n v="0.3"/>
    <n v="1"/>
  </r>
  <r>
    <x v="2"/>
    <x v="0"/>
    <x v="5"/>
    <s v="A7000"/>
    <x v="3"/>
    <x v="1"/>
    <n v="1"/>
    <n v="1"/>
    <n v="3501"/>
    <n v="0.3"/>
    <n v="0.3"/>
    <n v="1"/>
  </r>
  <r>
    <x v="2"/>
    <x v="0"/>
    <x v="5"/>
    <s v="E2402"/>
    <x v="4"/>
    <x v="1"/>
    <n v="1"/>
    <n v="1"/>
    <n v="3501"/>
    <n v="0.3"/>
    <n v="0.3"/>
    <n v="1"/>
  </r>
  <r>
    <x v="2"/>
    <x v="0"/>
    <x v="2"/>
    <s v="A7000"/>
    <x v="3"/>
    <x v="1"/>
    <n v="6"/>
    <n v="1"/>
    <n v="3037"/>
    <n v="0.3"/>
    <n v="2"/>
    <n v="6"/>
  </r>
  <r>
    <x v="2"/>
    <x v="0"/>
    <x v="0"/>
    <s v="A7000"/>
    <x v="3"/>
    <x v="1"/>
    <n v="3"/>
    <n v="1"/>
    <n v="3628"/>
    <n v="0.3"/>
    <n v="0.8"/>
    <n v="3"/>
  </r>
  <r>
    <x v="2"/>
    <x v="1"/>
    <x v="1"/>
    <s v="A7000"/>
    <x v="3"/>
    <x v="1"/>
    <n v="6"/>
    <n v="1"/>
    <n v="1986"/>
    <n v="0.5"/>
    <n v="3"/>
    <n v="6"/>
  </r>
  <r>
    <x v="2"/>
    <x v="1"/>
    <x v="2"/>
    <s v="A7000"/>
    <x v="3"/>
    <x v="1"/>
    <n v="1"/>
    <n v="1"/>
    <n v="1907"/>
    <n v="0.5"/>
    <n v="0.5"/>
    <n v="1"/>
  </r>
  <r>
    <x v="3"/>
    <x v="0"/>
    <x v="3"/>
    <s v="A7000"/>
    <x v="3"/>
    <x v="1"/>
    <n v="3"/>
    <n v="1"/>
    <n v="45980"/>
    <n v="0"/>
    <n v="0.1"/>
    <n v="3"/>
  </r>
  <r>
    <x v="3"/>
    <x v="0"/>
    <x v="4"/>
    <s v="A6550"/>
    <x v="2"/>
    <x v="1"/>
    <n v="7"/>
    <n v="6"/>
    <n v="23723"/>
    <n v="0.3"/>
    <n v="0.3"/>
    <n v="1.2"/>
  </r>
  <r>
    <x v="3"/>
    <x v="0"/>
    <x v="4"/>
    <s v="A7000"/>
    <x v="3"/>
    <x v="1"/>
    <n v="14"/>
    <n v="3"/>
    <n v="23723"/>
    <n v="0.1"/>
    <n v="0.6"/>
    <n v="4.7"/>
  </r>
  <r>
    <x v="3"/>
    <x v="0"/>
    <x v="4"/>
    <s v="E2402"/>
    <x v="4"/>
    <x v="1"/>
    <n v="11"/>
    <n v="6"/>
    <n v="23723"/>
    <n v="0.3"/>
    <n v="0.5"/>
    <n v="1.8"/>
  </r>
  <r>
    <x v="3"/>
    <x v="0"/>
    <x v="5"/>
    <n v="97605"/>
    <x v="0"/>
    <x v="1"/>
    <n v="3"/>
    <n v="2"/>
    <n v="23417"/>
    <n v="0.1"/>
    <n v="0.1"/>
    <n v="1.5"/>
  </r>
  <r>
    <x v="3"/>
    <x v="0"/>
    <x v="5"/>
    <s v="A6550"/>
    <x v="2"/>
    <x v="1"/>
    <n v="10"/>
    <n v="7"/>
    <n v="23417"/>
    <n v="0.3"/>
    <n v="0.4"/>
    <n v="1.4"/>
  </r>
  <r>
    <x v="3"/>
    <x v="0"/>
    <x v="5"/>
    <s v="A7000"/>
    <x v="3"/>
    <x v="1"/>
    <n v="7"/>
    <n v="3"/>
    <n v="23417"/>
    <n v="0.1"/>
    <n v="0.3"/>
    <n v="2.2999999999999998"/>
  </r>
  <r>
    <x v="3"/>
    <x v="0"/>
    <x v="5"/>
    <s v="E2402"/>
    <x v="4"/>
    <x v="1"/>
    <n v="21"/>
    <n v="9"/>
    <n v="23417"/>
    <n v="0.4"/>
    <n v="0.9"/>
    <n v="2.2999999999999998"/>
  </r>
  <r>
    <x v="3"/>
    <x v="0"/>
    <x v="1"/>
    <n v="97605"/>
    <x v="0"/>
    <x v="1"/>
    <n v="4"/>
    <n v="3"/>
    <n v="20619"/>
    <n v="0.1"/>
    <n v="0.2"/>
    <n v="1.3"/>
  </r>
  <r>
    <x v="3"/>
    <x v="0"/>
    <x v="1"/>
    <s v="A6550"/>
    <x v="2"/>
    <x v="1"/>
    <n v="10"/>
    <n v="6"/>
    <n v="20619"/>
    <n v="0.3"/>
    <n v="0.5"/>
    <n v="1.7"/>
  </r>
  <r>
    <x v="3"/>
    <x v="0"/>
    <x v="1"/>
    <s v="A7000"/>
    <x v="3"/>
    <x v="1"/>
    <n v="1"/>
    <n v="1"/>
    <n v="20619"/>
    <n v="0"/>
    <n v="0"/>
    <n v="1"/>
  </r>
  <r>
    <x v="3"/>
    <x v="0"/>
    <x v="1"/>
    <s v="E2402"/>
    <x v="4"/>
    <x v="1"/>
    <n v="25"/>
    <n v="7"/>
    <n v="20619"/>
    <n v="0.3"/>
    <n v="1.2"/>
    <n v="3.6"/>
  </r>
  <r>
    <x v="3"/>
    <x v="0"/>
    <x v="2"/>
    <n v="97605"/>
    <x v="0"/>
    <x v="1"/>
    <n v="3"/>
    <n v="1"/>
    <n v="20056"/>
    <n v="0"/>
    <n v="0.1"/>
    <n v="3"/>
  </r>
  <r>
    <x v="3"/>
    <x v="0"/>
    <x v="2"/>
    <s v="A6550"/>
    <x v="2"/>
    <x v="1"/>
    <n v="15"/>
    <n v="6"/>
    <n v="20056"/>
    <n v="0.3"/>
    <n v="0.7"/>
    <n v="2.5"/>
  </r>
  <r>
    <x v="3"/>
    <x v="0"/>
    <x v="2"/>
    <s v="E2402"/>
    <x v="4"/>
    <x v="1"/>
    <n v="27"/>
    <n v="7"/>
    <n v="20056"/>
    <n v="0.3"/>
    <n v="1.3"/>
    <n v="3.9"/>
  </r>
  <r>
    <x v="3"/>
    <x v="0"/>
    <x v="0"/>
    <n v="97605"/>
    <x v="0"/>
    <x v="1"/>
    <n v="1"/>
    <n v="1"/>
    <n v="23291"/>
    <n v="0"/>
    <n v="0"/>
    <n v="1"/>
  </r>
  <r>
    <x v="3"/>
    <x v="0"/>
    <x v="0"/>
    <s v="A6550"/>
    <x v="2"/>
    <x v="1"/>
    <n v="5"/>
    <n v="4"/>
    <n v="23291"/>
    <n v="0.2"/>
    <n v="0.2"/>
    <n v="1.2"/>
  </r>
  <r>
    <x v="3"/>
    <x v="0"/>
    <x v="0"/>
    <s v="E2402"/>
    <x v="4"/>
    <x v="1"/>
    <n v="7"/>
    <n v="4"/>
    <n v="23291"/>
    <n v="0.2"/>
    <n v="0.3"/>
    <n v="1.8"/>
  </r>
  <r>
    <x v="3"/>
    <x v="0"/>
    <x v="6"/>
    <n v="97605"/>
    <x v="0"/>
    <x v="1"/>
    <n v="26"/>
    <n v="4"/>
    <n v="25505"/>
    <n v="0.2"/>
    <n v="1"/>
    <n v="6.5"/>
  </r>
  <r>
    <x v="3"/>
    <x v="0"/>
    <x v="6"/>
    <s v="A6550"/>
    <x v="2"/>
    <x v="1"/>
    <n v="9"/>
    <n v="3"/>
    <n v="25505"/>
    <n v="0.1"/>
    <n v="0.4"/>
    <n v="3"/>
  </r>
  <r>
    <x v="3"/>
    <x v="0"/>
    <x v="6"/>
    <s v="E2402"/>
    <x v="4"/>
    <x v="1"/>
    <n v="14"/>
    <n v="3"/>
    <n v="25505"/>
    <n v="0.1"/>
    <n v="0.5"/>
    <n v="4.7"/>
  </r>
  <r>
    <x v="3"/>
    <x v="1"/>
    <x v="3"/>
    <s v="A6550"/>
    <x v="2"/>
    <x v="1"/>
    <n v="2"/>
    <n v="2"/>
    <n v="37150"/>
    <n v="0.1"/>
    <n v="0.1"/>
    <n v="1"/>
  </r>
  <r>
    <x v="3"/>
    <x v="1"/>
    <x v="3"/>
    <s v="E2402"/>
    <x v="4"/>
    <x v="1"/>
    <n v="3"/>
    <n v="2"/>
    <n v="37150"/>
    <n v="0.1"/>
    <n v="0.1"/>
    <n v="1.5"/>
  </r>
  <r>
    <x v="3"/>
    <x v="1"/>
    <x v="4"/>
    <s v="A6550"/>
    <x v="2"/>
    <x v="1"/>
    <n v="2"/>
    <n v="2"/>
    <n v="15684"/>
    <n v="0.1"/>
    <n v="0.1"/>
    <n v="1"/>
  </r>
  <r>
    <x v="3"/>
    <x v="1"/>
    <x v="4"/>
    <s v="A7000"/>
    <x v="3"/>
    <x v="1"/>
    <n v="1"/>
    <n v="1"/>
    <n v="15684"/>
    <n v="0.1"/>
    <n v="0.1"/>
    <n v="1"/>
  </r>
  <r>
    <x v="3"/>
    <x v="1"/>
    <x v="4"/>
    <s v="E2402"/>
    <x v="4"/>
    <x v="1"/>
    <n v="6"/>
    <n v="2"/>
    <n v="15684"/>
    <n v="0.1"/>
    <n v="0.4"/>
    <n v="3"/>
  </r>
  <r>
    <x v="3"/>
    <x v="1"/>
    <x v="5"/>
    <s v="A6550"/>
    <x v="2"/>
    <x v="1"/>
    <n v="5"/>
    <n v="4"/>
    <n v="15537"/>
    <n v="0.3"/>
    <n v="0.3"/>
    <n v="1.2"/>
  </r>
  <r>
    <x v="3"/>
    <x v="1"/>
    <x v="5"/>
    <s v="E2402"/>
    <x v="4"/>
    <x v="1"/>
    <n v="15"/>
    <n v="6"/>
    <n v="15537"/>
    <n v="0.4"/>
    <n v="1"/>
    <n v="2.5"/>
  </r>
  <r>
    <x v="3"/>
    <x v="1"/>
    <x v="1"/>
    <n v="97605"/>
    <x v="0"/>
    <x v="1"/>
    <n v="3"/>
    <n v="2"/>
    <n v="12796"/>
    <n v="0.2"/>
    <n v="0.2"/>
    <n v="1.5"/>
  </r>
  <r>
    <x v="3"/>
    <x v="1"/>
    <x v="1"/>
    <n v="97606"/>
    <x v="1"/>
    <x v="1"/>
    <n v="1"/>
    <n v="1"/>
    <n v="12796"/>
    <n v="0.1"/>
    <n v="0.1"/>
    <n v="1"/>
  </r>
  <r>
    <x v="3"/>
    <x v="1"/>
    <x v="1"/>
    <s v="A6550"/>
    <x v="2"/>
    <x v="1"/>
    <n v="38"/>
    <n v="6"/>
    <n v="12796"/>
    <n v="0.5"/>
    <n v="3"/>
    <n v="6.3"/>
  </r>
  <r>
    <x v="3"/>
    <x v="1"/>
    <x v="1"/>
    <s v="A7000"/>
    <x v="3"/>
    <x v="1"/>
    <n v="2"/>
    <n v="2"/>
    <n v="12796"/>
    <n v="0.2"/>
    <n v="0.2"/>
    <n v="1"/>
  </r>
  <r>
    <x v="3"/>
    <x v="1"/>
    <x v="1"/>
    <s v="E2402"/>
    <x v="4"/>
    <x v="1"/>
    <n v="79"/>
    <n v="7"/>
    <n v="12796"/>
    <n v="0.5"/>
    <n v="6.2"/>
    <n v="11.3"/>
  </r>
  <r>
    <x v="3"/>
    <x v="1"/>
    <x v="2"/>
    <s v="A6550"/>
    <x v="2"/>
    <x v="1"/>
    <n v="44"/>
    <n v="8"/>
    <n v="12387"/>
    <n v="0.6"/>
    <n v="3.6"/>
    <n v="5.5"/>
  </r>
  <r>
    <x v="3"/>
    <x v="1"/>
    <x v="2"/>
    <s v="A7000"/>
    <x v="3"/>
    <x v="1"/>
    <n v="3"/>
    <n v="1"/>
    <n v="12387"/>
    <n v="0.1"/>
    <n v="0.2"/>
    <n v="3"/>
  </r>
  <r>
    <x v="3"/>
    <x v="1"/>
    <x v="2"/>
    <s v="E2402"/>
    <x v="4"/>
    <x v="1"/>
    <n v="92"/>
    <n v="9"/>
    <n v="12387"/>
    <n v="0.7"/>
    <n v="7.4"/>
    <n v="10.199999999999999"/>
  </r>
  <r>
    <x v="3"/>
    <x v="1"/>
    <x v="0"/>
    <n v="97605"/>
    <x v="0"/>
    <x v="1"/>
    <n v="8"/>
    <n v="1"/>
    <n v="14053"/>
    <n v="0.1"/>
    <n v="0.6"/>
    <n v="8"/>
  </r>
  <r>
    <x v="3"/>
    <x v="1"/>
    <x v="0"/>
    <n v="97606"/>
    <x v="1"/>
    <x v="1"/>
    <n v="2"/>
    <n v="1"/>
    <n v="14053"/>
    <n v="0.1"/>
    <n v="0.1"/>
    <n v="2"/>
  </r>
  <r>
    <x v="3"/>
    <x v="1"/>
    <x v="0"/>
    <s v="A6550"/>
    <x v="2"/>
    <x v="1"/>
    <n v="6"/>
    <n v="3"/>
    <n v="14053"/>
    <n v="0.2"/>
    <n v="0.4"/>
    <n v="2"/>
  </r>
  <r>
    <x v="3"/>
    <x v="1"/>
    <x v="0"/>
    <s v="E2402"/>
    <x v="4"/>
    <x v="1"/>
    <n v="6"/>
    <n v="4"/>
    <n v="14053"/>
    <n v="0.3"/>
    <n v="0.4"/>
    <n v="1.5"/>
  </r>
  <r>
    <x v="3"/>
    <x v="1"/>
    <x v="6"/>
    <s v="E2402"/>
    <x v="4"/>
    <x v="1"/>
    <n v="1"/>
    <n v="1"/>
    <n v="16135"/>
    <n v="0.1"/>
    <n v="0.1"/>
    <n v="1"/>
  </r>
  <r>
    <x v="4"/>
    <x v="0"/>
    <x v="9"/>
    <s v="A7000"/>
    <x v="3"/>
    <x v="1"/>
    <n v="2"/>
    <n v="1"/>
    <n v="34312"/>
    <n v="0"/>
    <n v="0.1"/>
    <n v="2"/>
  </r>
  <r>
    <x v="4"/>
    <x v="0"/>
    <x v="3"/>
    <s v="A6550"/>
    <x v="2"/>
    <x v="1"/>
    <n v="2"/>
    <n v="2"/>
    <n v="39097"/>
    <n v="0.1"/>
    <n v="0.1"/>
    <n v="1"/>
  </r>
  <r>
    <x v="4"/>
    <x v="0"/>
    <x v="3"/>
    <s v="A7000"/>
    <x v="3"/>
    <x v="1"/>
    <n v="7"/>
    <n v="1"/>
    <n v="39097"/>
    <n v="0"/>
    <n v="0.2"/>
    <n v="7"/>
  </r>
  <r>
    <x v="4"/>
    <x v="0"/>
    <x v="3"/>
    <s v="E2402"/>
    <x v="4"/>
    <x v="1"/>
    <n v="5"/>
    <n v="3"/>
    <n v="39097"/>
    <n v="0.1"/>
    <n v="0.1"/>
    <n v="1.7"/>
  </r>
  <r>
    <x v="4"/>
    <x v="0"/>
    <x v="4"/>
    <n v="97605"/>
    <x v="0"/>
    <x v="1"/>
    <n v="5"/>
    <n v="2"/>
    <n v="19714"/>
    <n v="0.1"/>
    <n v="0.3"/>
    <n v="2.5"/>
  </r>
  <r>
    <x v="4"/>
    <x v="0"/>
    <x v="4"/>
    <n v="97606"/>
    <x v="1"/>
    <x v="1"/>
    <n v="3"/>
    <n v="2"/>
    <n v="19714"/>
    <n v="0.1"/>
    <n v="0.2"/>
    <n v="1.5"/>
  </r>
  <r>
    <x v="4"/>
    <x v="0"/>
    <x v="4"/>
    <s v="A6550"/>
    <x v="2"/>
    <x v="1"/>
    <n v="18"/>
    <n v="13"/>
    <n v="19714"/>
    <n v="0.7"/>
    <n v="0.9"/>
    <n v="1.4"/>
  </r>
  <r>
    <x v="4"/>
    <x v="0"/>
    <x v="4"/>
    <s v="A7000"/>
    <x v="3"/>
    <x v="1"/>
    <n v="4"/>
    <n v="1"/>
    <n v="19714"/>
    <n v="0.1"/>
    <n v="0.2"/>
    <n v="4"/>
  </r>
  <r>
    <x v="4"/>
    <x v="0"/>
    <x v="4"/>
    <s v="E2402"/>
    <x v="4"/>
    <x v="1"/>
    <n v="43"/>
    <n v="14"/>
    <n v="19714"/>
    <n v="0.7"/>
    <n v="2.2000000000000002"/>
    <n v="3.1"/>
  </r>
  <r>
    <x v="4"/>
    <x v="0"/>
    <x v="5"/>
    <n v="97605"/>
    <x v="0"/>
    <x v="1"/>
    <n v="6"/>
    <n v="2"/>
    <n v="20104"/>
    <n v="0.1"/>
    <n v="0.3"/>
    <n v="3"/>
  </r>
  <r>
    <x v="4"/>
    <x v="0"/>
    <x v="5"/>
    <s v="A6550"/>
    <x v="2"/>
    <x v="1"/>
    <n v="14"/>
    <n v="10"/>
    <n v="20104"/>
    <n v="0.5"/>
    <n v="0.7"/>
    <n v="1.4"/>
  </r>
  <r>
    <x v="4"/>
    <x v="0"/>
    <x v="5"/>
    <s v="A7000"/>
    <x v="3"/>
    <x v="1"/>
    <n v="1"/>
    <n v="1"/>
    <n v="20104"/>
    <n v="0"/>
    <n v="0"/>
    <n v="1"/>
  </r>
  <r>
    <x v="4"/>
    <x v="0"/>
    <x v="5"/>
    <s v="E2402"/>
    <x v="4"/>
    <x v="1"/>
    <n v="36"/>
    <n v="15"/>
    <n v="20104"/>
    <n v="0.7"/>
    <n v="1.8"/>
    <n v="2.4"/>
  </r>
  <r>
    <x v="4"/>
    <x v="0"/>
    <x v="1"/>
    <n v="97605"/>
    <x v="0"/>
    <x v="1"/>
    <n v="31"/>
    <n v="4"/>
    <n v="17977"/>
    <n v="0.2"/>
    <n v="1.7"/>
    <n v="7.8"/>
  </r>
  <r>
    <x v="4"/>
    <x v="0"/>
    <x v="1"/>
    <n v="97606"/>
    <x v="1"/>
    <x v="1"/>
    <n v="1"/>
    <n v="1"/>
    <n v="17977"/>
    <n v="0.1"/>
    <n v="0.1"/>
    <n v="1"/>
  </r>
  <r>
    <x v="4"/>
    <x v="0"/>
    <x v="1"/>
    <s v="A6550"/>
    <x v="2"/>
    <x v="1"/>
    <n v="28"/>
    <n v="14"/>
    <n v="17977"/>
    <n v="0.8"/>
    <n v="1.6"/>
    <n v="2"/>
  </r>
  <r>
    <x v="4"/>
    <x v="0"/>
    <x v="1"/>
    <s v="A7000"/>
    <x v="3"/>
    <x v="1"/>
    <n v="7"/>
    <n v="3"/>
    <n v="17977"/>
    <n v="0.2"/>
    <n v="0.4"/>
    <n v="2.2999999999999998"/>
  </r>
  <r>
    <x v="4"/>
    <x v="0"/>
    <x v="1"/>
    <s v="E2402"/>
    <x v="4"/>
    <x v="1"/>
    <n v="50"/>
    <n v="16"/>
    <n v="17977"/>
    <n v="0.9"/>
    <n v="2.8"/>
    <n v="3.1"/>
  </r>
  <r>
    <x v="4"/>
    <x v="0"/>
    <x v="2"/>
    <n v="97605"/>
    <x v="0"/>
    <x v="1"/>
    <n v="6"/>
    <n v="3"/>
    <n v="18322"/>
    <n v="0.2"/>
    <n v="0.3"/>
    <n v="2"/>
  </r>
  <r>
    <x v="4"/>
    <x v="0"/>
    <x v="2"/>
    <n v="97606"/>
    <x v="1"/>
    <x v="1"/>
    <n v="1"/>
    <n v="1"/>
    <n v="18322"/>
    <n v="0.1"/>
    <n v="0.1"/>
    <n v="1"/>
  </r>
  <r>
    <x v="4"/>
    <x v="0"/>
    <x v="2"/>
    <s v="A6550"/>
    <x v="2"/>
    <x v="1"/>
    <n v="24"/>
    <n v="12"/>
    <n v="18322"/>
    <n v="0.7"/>
    <n v="1.3"/>
    <n v="2"/>
  </r>
  <r>
    <x v="4"/>
    <x v="0"/>
    <x v="2"/>
    <s v="A7000"/>
    <x v="3"/>
    <x v="1"/>
    <n v="2"/>
    <n v="2"/>
    <n v="18322"/>
    <n v="0.1"/>
    <n v="0.1"/>
    <n v="1"/>
  </r>
  <r>
    <x v="4"/>
    <x v="0"/>
    <x v="2"/>
    <s v="E2402"/>
    <x v="4"/>
    <x v="1"/>
    <n v="62"/>
    <n v="18"/>
    <n v="18322"/>
    <n v="1"/>
    <n v="3.4"/>
    <n v="3.4"/>
  </r>
  <r>
    <x v="4"/>
    <x v="0"/>
    <x v="0"/>
    <n v="97605"/>
    <x v="0"/>
    <x v="1"/>
    <n v="19"/>
    <n v="4"/>
    <n v="21533"/>
    <n v="0.2"/>
    <n v="0.9"/>
    <n v="4.8"/>
  </r>
  <r>
    <x v="4"/>
    <x v="0"/>
    <x v="0"/>
    <n v="97606"/>
    <x v="1"/>
    <x v="1"/>
    <n v="2"/>
    <n v="1"/>
    <n v="21533"/>
    <n v="0"/>
    <n v="0.1"/>
    <n v="2"/>
  </r>
  <r>
    <x v="4"/>
    <x v="0"/>
    <x v="0"/>
    <s v="A6550"/>
    <x v="2"/>
    <x v="1"/>
    <n v="8"/>
    <n v="4"/>
    <n v="21533"/>
    <n v="0.2"/>
    <n v="0.4"/>
    <n v="2"/>
  </r>
  <r>
    <x v="4"/>
    <x v="0"/>
    <x v="0"/>
    <s v="A7000"/>
    <x v="3"/>
    <x v="1"/>
    <n v="3"/>
    <n v="1"/>
    <n v="21533"/>
    <n v="0"/>
    <n v="0.1"/>
    <n v="3"/>
  </r>
  <r>
    <x v="4"/>
    <x v="0"/>
    <x v="0"/>
    <s v="E2402"/>
    <x v="4"/>
    <x v="1"/>
    <n v="10"/>
    <n v="5"/>
    <n v="21533"/>
    <n v="0.2"/>
    <n v="0.5"/>
    <n v="2"/>
  </r>
  <r>
    <x v="4"/>
    <x v="0"/>
    <x v="6"/>
    <n v="97605"/>
    <x v="0"/>
    <x v="1"/>
    <n v="10"/>
    <n v="2"/>
    <n v="23854"/>
    <n v="0.1"/>
    <n v="0.4"/>
    <n v="5"/>
  </r>
  <r>
    <x v="4"/>
    <x v="0"/>
    <x v="6"/>
    <n v="97606"/>
    <x v="1"/>
    <x v="1"/>
    <n v="1"/>
    <n v="1"/>
    <n v="23854"/>
    <n v="0"/>
    <n v="0"/>
    <n v="1"/>
  </r>
  <r>
    <x v="4"/>
    <x v="0"/>
    <x v="6"/>
    <s v="A6550"/>
    <x v="2"/>
    <x v="1"/>
    <n v="6"/>
    <n v="2"/>
    <n v="23854"/>
    <n v="0.1"/>
    <n v="0.3"/>
    <n v="3"/>
  </r>
  <r>
    <x v="4"/>
    <x v="0"/>
    <x v="6"/>
    <s v="A7000"/>
    <x v="3"/>
    <x v="1"/>
    <n v="2"/>
    <n v="1"/>
    <n v="23854"/>
    <n v="0"/>
    <n v="0.1"/>
    <n v="2"/>
  </r>
  <r>
    <x v="4"/>
    <x v="0"/>
    <x v="6"/>
    <s v="E2402"/>
    <x v="4"/>
    <x v="1"/>
    <n v="16"/>
    <n v="8"/>
    <n v="23854"/>
    <n v="0.3"/>
    <n v="0.7"/>
    <n v="2"/>
  </r>
  <r>
    <x v="4"/>
    <x v="1"/>
    <x v="3"/>
    <s v="A6550"/>
    <x v="2"/>
    <x v="1"/>
    <n v="3"/>
    <n v="3"/>
    <n v="34365"/>
    <n v="0.1"/>
    <n v="0.1"/>
    <n v="1"/>
  </r>
  <r>
    <x v="4"/>
    <x v="1"/>
    <x v="3"/>
    <s v="E2402"/>
    <x v="4"/>
    <x v="1"/>
    <n v="7"/>
    <n v="3"/>
    <n v="34365"/>
    <n v="0.1"/>
    <n v="0.2"/>
    <n v="2.2999999999999998"/>
  </r>
  <r>
    <x v="4"/>
    <x v="1"/>
    <x v="4"/>
    <n v="97605"/>
    <x v="0"/>
    <x v="1"/>
    <n v="6"/>
    <n v="4"/>
    <n v="16481"/>
    <n v="0.2"/>
    <n v="0.4"/>
    <n v="1.5"/>
  </r>
  <r>
    <x v="4"/>
    <x v="1"/>
    <x v="4"/>
    <n v="97606"/>
    <x v="1"/>
    <x v="1"/>
    <n v="4"/>
    <n v="3"/>
    <n v="16481"/>
    <n v="0.2"/>
    <n v="0.2"/>
    <n v="1.3"/>
  </r>
  <r>
    <x v="4"/>
    <x v="1"/>
    <x v="4"/>
    <s v="A6550"/>
    <x v="2"/>
    <x v="1"/>
    <n v="22"/>
    <n v="14"/>
    <n v="16481"/>
    <n v="0.8"/>
    <n v="1.3"/>
    <n v="1.6"/>
  </r>
  <r>
    <x v="4"/>
    <x v="1"/>
    <x v="4"/>
    <s v="E2402"/>
    <x v="4"/>
    <x v="1"/>
    <n v="50"/>
    <n v="17"/>
    <n v="16481"/>
    <n v="1"/>
    <n v="3"/>
    <n v="2.9"/>
  </r>
  <r>
    <x v="4"/>
    <x v="1"/>
    <x v="5"/>
    <n v="97605"/>
    <x v="0"/>
    <x v="1"/>
    <n v="3"/>
    <n v="2"/>
    <n v="17233"/>
    <n v="0.1"/>
    <n v="0.2"/>
    <n v="1.5"/>
  </r>
  <r>
    <x v="4"/>
    <x v="1"/>
    <x v="5"/>
    <n v="97606"/>
    <x v="1"/>
    <x v="1"/>
    <n v="1"/>
    <n v="1"/>
    <n v="17233"/>
    <n v="0.1"/>
    <n v="0.1"/>
    <n v="1"/>
  </r>
  <r>
    <x v="4"/>
    <x v="1"/>
    <x v="5"/>
    <s v="A6550"/>
    <x v="2"/>
    <x v="1"/>
    <n v="13"/>
    <n v="9"/>
    <n v="17233"/>
    <n v="0.5"/>
    <n v="0.8"/>
    <n v="1.4"/>
  </r>
  <r>
    <x v="4"/>
    <x v="1"/>
    <x v="5"/>
    <s v="E2402"/>
    <x v="4"/>
    <x v="1"/>
    <n v="39"/>
    <n v="14"/>
    <n v="17233"/>
    <n v="0.8"/>
    <n v="2.2999999999999998"/>
    <n v="2.8"/>
  </r>
  <r>
    <x v="4"/>
    <x v="1"/>
    <x v="1"/>
    <n v="97605"/>
    <x v="0"/>
    <x v="1"/>
    <n v="4"/>
    <n v="4"/>
    <n v="15186"/>
    <n v="0.3"/>
    <n v="0.3"/>
    <n v="1"/>
  </r>
  <r>
    <x v="4"/>
    <x v="1"/>
    <x v="1"/>
    <s v="A6550"/>
    <x v="2"/>
    <x v="1"/>
    <n v="29"/>
    <n v="14"/>
    <n v="15186"/>
    <n v="0.9"/>
    <n v="1.9"/>
    <n v="2.1"/>
  </r>
  <r>
    <x v="4"/>
    <x v="1"/>
    <x v="1"/>
    <s v="A7000"/>
    <x v="3"/>
    <x v="1"/>
    <n v="3"/>
    <n v="2"/>
    <n v="15186"/>
    <n v="0.1"/>
    <n v="0.2"/>
    <n v="1.5"/>
  </r>
  <r>
    <x v="4"/>
    <x v="1"/>
    <x v="1"/>
    <s v="E2402"/>
    <x v="4"/>
    <x v="1"/>
    <n v="67"/>
    <n v="21"/>
    <n v="15186"/>
    <n v="1.4"/>
    <n v="4.4000000000000004"/>
    <n v="3.2"/>
  </r>
  <r>
    <x v="4"/>
    <x v="1"/>
    <x v="2"/>
    <n v="97605"/>
    <x v="0"/>
    <x v="1"/>
    <n v="21"/>
    <n v="1"/>
    <n v="15370"/>
    <n v="0.1"/>
    <n v="1.4"/>
    <n v="21"/>
  </r>
  <r>
    <x v="4"/>
    <x v="1"/>
    <x v="2"/>
    <n v="97606"/>
    <x v="1"/>
    <x v="1"/>
    <n v="1"/>
    <n v="1"/>
    <n v="15370"/>
    <n v="0.1"/>
    <n v="0.1"/>
    <n v="1"/>
  </r>
  <r>
    <x v="4"/>
    <x v="1"/>
    <x v="2"/>
    <s v="A6550"/>
    <x v="2"/>
    <x v="1"/>
    <n v="15"/>
    <n v="9"/>
    <n v="15370"/>
    <n v="0.6"/>
    <n v="1"/>
    <n v="1.7"/>
  </r>
  <r>
    <x v="4"/>
    <x v="1"/>
    <x v="2"/>
    <s v="A7000"/>
    <x v="3"/>
    <x v="1"/>
    <n v="1"/>
    <n v="1"/>
    <n v="15370"/>
    <n v="0.1"/>
    <n v="0.1"/>
    <n v="1"/>
  </r>
  <r>
    <x v="4"/>
    <x v="1"/>
    <x v="2"/>
    <s v="E2402"/>
    <x v="4"/>
    <x v="1"/>
    <n v="80"/>
    <n v="13"/>
    <n v="15370"/>
    <n v="0.8"/>
    <n v="5.2"/>
    <n v="6.2"/>
  </r>
  <r>
    <x v="4"/>
    <x v="1"/>
    <x v="0"/>
    <n v="97605"/>
    <x v="0"/>
    <x v="1"/>
    <n v="6"/>
    <n v="5"/>
    <n v="17318"/>
    <n v="0.3"/>
    <n v="0.3"/>
    <n v="1.2"/>
  </r>
  <r>
    <x v="4"/>
    <x v="1"/>
    <x v="0"/>
    <n v="97606"/>
    <x v="1"/>
    <x v="1"/>
    <n v="2"/>
    <n v="1"/>
    <n v="17318"/>
    <n v="0.1"/>
    <n v="0.1"/>
    <n v="2"/>
  </r>
  <r>
    <x v="4"/>
    <x v="1"/>
    <x v="0"/>
    <s v="A6550"/>
    <x v="2"/>
    <x v="1"/>
    <n v="6"/>
    <n v="5"/>
    <n v="17318"/>
    <n v="0.3"/>
    <n v="0.3"/>
    <n v="1.2"/>
  </r>
  <r>
    <x v="4"/>
    <x v="1"/>
    <x v="0"/>
    <s v="A7000"/>
    <x v="3"/>
    <x v="1"/>
    <n v="8"/>
    <n v="1"/>
    <n v="17318"/>
    <n v="0.1"/>
    <n v="0.5"/>
    <n v="8"/>
  </r>
  <r>
    <x v="4"/>
    <x v="1"/>
    <x v="0"/>
    <s v="E2402"/>
    <x v="4"/>
    <x v="1"/>
    <n v="12"/>
    <n v="9"/>
    <n v="17318"/>
    <n v="0.5"/>
    <n v="0.7"/>
    <n v="1.3"/>
  </r>
  <r>
    <x v="4"/>
    <x v="1"/>
    <x v="6"/>
    <n v="97605"/>
    <x v="0"/>
    <x v="1"/>
    <n v="9"/>
    <n v="2"/>
    <n v="18977"/>
    <n v="0.1"/>
    <n v="0.5"/>
    <n v="4.5"/>
  </r>
  <r>
    <x v="4"/>
    <x v="1"/>
    <x v="6"/>
    <n v="97606"/>
    <x v="1"/>
    <x v="1"/>
    <n v="1"/>
    <n v="1"/>
    <n v="18977"/>
    <n v="0.1"/>
    <n v="0.1"/>
    <n v="1"/>
  </r>
  <r>
    <x v="4"/>
    <x v="1"/>
    <x v="6"/>
    <s v="A6550"/>
    <x v="2"/>
    <x v="1"/>
    <n v="4"/>
    <n v="2"/>
    <n v="18977"/>
    <n v="0.1"/>
    <n v="0.2"/>
    <n v="2"/>
  </r>
  <r>
    <x v="4"/>
    <x v="1"/>
    <x v="6"/>
    <s v="E2402"/>
    <x v="4"/>
    <x v="1"/>
    <n v="9"/>
    <n v="7"/>
    <n v="18977"/>
    <n v="0.4"/>
    <n v="0.5"/>
    <n v="1.3"/>
  </r>
  <r>
    <x v="5"/>
    <x v="0"/>
    <x v="3"/>
    <s v="A6550"/>
    <x v="2"/>
    <x v="1"/>
    <n v="17"/>
    <n v="3"/>
    <n v="20167"/>
    <n v="0.1"/>
    <n v="0.8"/>
    <n v="5.7"/>
  </r>
  <r>
    <x v="5"/>
    <x v="0"/>
    <x v="3"/>
    <s v="A7000"/>
    <x v="3"/>
    <x v="1"/>
    <n v="16"/>
    <n v="2"/>
    <n v="20167"/>
    <n v="0.1"/>
    <n v="0.8"/>
    <n v="8"/>
  </r>
  <r>
    <x v="5"/>
    <x v="0"/>
    <x v="3"/>
    <s v="E2402"/>
    <x v="4"/>
    <x v="1"/>
    <n v="40"/>
    <n v="5"/>
    <n v="20167"/>
    <n v="0.2"/>
    <n v="2"/>
    <n v="8"/>
  </r>
  <r>
    <x v="5"/>
    <x v="0"/>
    <x v="4"/>
    <n v="97605"/>
    <x v="0"/>
    <x v="1"/>
    <n v="10"/>
    <n v="4"/>
    <n v="16024"/>
    <n v="0.2"/>
    <n v="0.6"/>
    <n v="2.5"/>
  </r>
  <r>
    <x v="5"/>
    <x v="0"/>
    <x v="4"/>
    <n v="97606"/>
    <x v="1"/>
    <x v="1"/>
    <n v="2"/>
    <n v="1"/>
    <n v="16024"/>
    <n v="0.1"/>
    <n v="0.1"/>
    <n v="2"/>
  </r>
  <r>
    <x v="5"/>
    <x v="0"/>
    <x v="4"/>
    <s v="A6550"/>
    <x v="2"/>
    <x v="1"/>
    <n v="17"/>
    <n v="12"/>
    <n v="16024"/>
    <n v="0.7"/>
    <n v="1.1000000000000001"/>
    <n v="1.4"/>
  </r>
  <r>
    <x v="5"/>
    <x v="0"/>
    <x v="4"/>
    <s v="A7000"/>
    <x v="3"/>
    <x v="1"/>
    <n v="3"/>
    <n v="1"/>
    <n v="16024"/>
    <n v="0.1"/>
    <n v="0.2"/>
    <n v="3"/>
  </r>
  <r>
    <x v="5"/>
    <x v="0"/>
    <x v="4"/>
    <s v="E2402"/>
    <x v="4"/>
    <x v="1"/>
    <n v="34"/>
    <n v="15"/>
    <n v="16024"/>
    <n v="0.9"/>
    <n v="2.1"/>
    <n v="2.2999999999999998"/>
  </r>
  <r>
    <x v="5"/>
    <x v="0"/>
    <x v="5"/>
    <n v="97605"/>
    <x v="0"/>
    <x v="1"/>
    <n v="15"/>
    <n v="6"/>
    <n v="16000"/>
    <n v="0.4"/>
    <n v="0.9"/>
    <n v="2.5"/>
  </r>
  <r>
    <x v="5"/>
    <x v="0"/>
    <x v="5"/>
    <n v="97606"/>
    <x v="1"/>
    <x v="1"/>
    <n v="3"/>
    <n v="2"/>
    <n v="16000"/>
    <n v="0.1"/>
    <n v="0.2"/>
    <n v="1.5"/>
  </r>
  <r>
    <x v="5"/>
    <x v="0"/>
    <x v="5"/>
    <s v="A6550"/>
    <x v="2"/>
    <x v="1"/>
    <n v="16"/>
    <n v="10"/>
    <n v="16000"/>
    <n v="0.6"/>
    <n v="1"/>
    <n v="1.6"/>
  </r>
  <r>
    <x v="5"/>
    <x v="0"/>
    <x v="5"/>
    <s v="A7000"/>
    <x v="3"/>
    <x v="1"/>
    <n v="2"/>
    <n v="2"/>
    <n v="16000"/>
    <n v="0.1"/>
    <n v="0.1"/>
    <n v="1"/>
  </r>
  <r>
    <x v="5"/>
    <x v="0"/>
    <x v="5"/>
    <s v="E2402"/>
    <x v="4"/>
    <x v="1"/>
    <n v="44"/>
    <n v="15"/>
    <n v="16000"/>
    <n v="0.9"/>
    <n v="2.8"/>
    <n v="2.9"/>
  </r>
  <r>
    <x v="5"/>
    <x v="0"/>
    <x v="1"/>
    <n v="97605"/>
    <x v="0"/>
    <x v="1"/>
    <n v="19"/>
    <n v="5"/>
    <n v="15856"/>
    <n v="0.3"/>
    <n v="1.2"/>
    <n v="3.8"/>
  </r>
  <r>
    <x v="5"/>
    <x v="0"/>
    <x v="1"/>
    <s v="A6550"/>
    <x v="2"/>
    <x v="1"/>
    <n v="20"/>
    <n v="12"/>
    <n v="15856"/>
    <n v="0.8"/>
    <n v="1.3"/>
    <n v="1.7"/>
  </r>
  <r>
    <x v="5"/>
    <x v="0"/>
    <x v="1"/>
    <s v="E2402"/>
    <x v="4"/>
    <x v="1"/>
    <n v="54"/>
    <n v="14"/>
    <n v="15856"/>
    <n v="0.9"/>
    <n v="3.4"/>
    <n v="3.9"/>
  </r>
  <r>
    <x v="5"/>
    <x v="0"/>
    <x v="2"/>
    <n v="97605"/>
    <x v="0"/>
    <x v="1"/>
    <n v="14"/>
    <n v="4"/>
    <n v="16401"/>
    <n v="0.2"/>
    <n v="0.9"/>
    <n v="3.5"/>
  </r>
  <r>
    <x v="5"/>
    <x v="0"/>
    <x v="2"/>
    <s v="A6550"/>
    <x v="2"/>
    <x v="1"/>
    <n v="27"/>
    <n v="13"/>
    <n v="16401"/>
    <n v="0.8"/>
    <n v="1.6"/>
    <n v="2.1"/>
  </r>
  <r>
    <x v="5"/>
    <x v="0"/>
    <x v="2"/>
    <s v="E2402"/>
    <x v="4"/>
    <x v="1"/>
    <n v="79"/>
    <n v="17"/>
    <n v="16401"/>
    <n v="1"/>
    <n v="4.8"/>
    <n v="4.5999999999999996"/>
  </r>
  <r>
    <x v="5"/>
    <x v="0"/>
    <x v="0"/>
    <n v="97605"/>
    <x v="0"/>
    <x v="1"/>
    <n v="6"/>
    <n v="2"/>
    <n v="16806"/>
    <n v="0.1"/>
    <n v="0.4"/>
    <n v="3"/>
  </r>
  <r>
    <x v="5"/>
    <x v="0"/>
    <x v="0"/>
    <s v="A6550"/>
    <x v="2"/>
    <x v="1"/>
    <n v="5"/>
    <n v="4"/>
    <n v="16806"/>
    <n v="0.2"/>
    <n v="0.3"/>
    <n v="1.2"/>
  </r>
  <r>
    <x v="5"/>
    <x v="0"/>
    <x v="0"/>
    <s v="A7000"/>
    <x v="3"/>
    <x v="1"/>
    <n v="1"/>
    <n v="1"/>
    <n v="16806"/>
    <n v="0.1"/>
    <n v="0.1"/>
    <n v="1"/>
  </r>
  <r>
    <x v="5"/>
    <x v="0"/>
    <x v="0"/>
    <s v="E2402"/>
    <x v="4"/>
    <x v="1"/>
    <n v="11"/>
    <n v="8"/>
    <n v="16806"/>
    <n v="0.5"/>
    <n v="0.7"/>
    <n v="1.4"/>
  </r>
  <r>
    <x v="5"/>
    <x v="0"/>
    <x v="6"/>
    <n v="97605"/>
    <x v="0"/>
    <x v="1"/>
    <n v="12"/>
    <n v="4"/>
    <n v="17285"/>
    <n v="0.2"/>
    <n v="0.7"/>
    <n v="3"/>
  </r>
  <r>
    <x v="5"/>
    <x v="0"/>
    <x v="6"/>
    <s v="A6550"/>
    <x v="2"/>
    <x v="1"/>
    <n v="4"/>
    <n v="2"/>
    <n v="17285"/>
    <n v="0.1"/>
    <n v="0.2"/>
    <n v="2"/>
  </r>
  <r>
    <x v="5"/>
    <x v="0"/>
    <x v="6"/>
    <s v="E2402"/>
    <x v="4"/>
    <x v="1"/>
    <n v="4"/>
    <n v="4"/>
    <n v="17285"/>
    <n v="0.2"/>
    <n v="0.2"/>
    <n v="1"/>
  </r>
  <r>
    <x v="5"/>
    <x v="1"/>
    <x v="3"/>
    <s v="A6550"/>
    <x v="2"/>
    <x v="1"/>
    <n v="9"/>
    <n v="4"/>
    <n v="15555"/>
    <n v="0.3"/>
    <n v="0.6"/>
    <n v="2.2000000000000002"/>
  </r>
  <r>
    <x v="5"/>
    <x v="1"/>
    <x v="3"/>
    <s v="E2402"/>
    <x v="4"/>
    <x v="1"/>
    <n v="22"/>
    <n v="4"/>
    <n v="15555"/>
    <n v="0.3"/>
    <n v="1.4"/>
    <n v="5.5"/>
  </r>
  <r>
    <x v="5"/>
    <x v="1"/>
    <x v="4"/>
    <n v="97605"/>
    <x v="0"/>
    <x v="1"/>
    <n v="10"/>
    <n v="6"/>
    <n v="11692"/>
    <n v="0.5"/>
    <n v="0.9"/>
    <n v="1.7"/>
  </r>
  <r>
    <x v="5"/>
    <x v="1"/>
    <x v="4"/>
    <n v="97606"/>
    <x v="1"/>
    <x v="1"/>
    <n v="2"/>
    <n v="2"/>
    <n v="11692"/>
    <n v="0.2"/>
    <n v="0.2"/>
    <n v="1"/>
  </r>
  <r>
    <x v="5"/>
    <x v="1"/>
    <x v="4"/>
    <s v="A6550"/>
    <x v="2"/>
    <x v="1"/>
    <n v="20"/>
    <n v="13"/>
    <n v="11692"/>
    <n v="1.1000000000000001"/>
    <n v="1.7"/>
    <n v="1.5"/>
  </r>
  <r>
    <x v="5"/>
    <x v="1"/>
    <x v="4"/>
    <s v="A7000"/>
    <x v="3"/>
    <x v="1"/>
    <n v="1"/>
    <n v="1"/>
    <n v="11692"/>
    <n v="0.1"/>
    <n v="0.1"/>
    <n v="1"/>
  </r>
  <r>
    <x v="5"/>
    <x v="1"/>
    <x v="4"/>
    <s v="E2402"/>
    <x v="4"/>
    <x v="1"/>
    <n v="53"/>
    <n v="14"/>
    <n v="11692"/>
    <n v="1.2"/>
    <n v="4.5"/>
    <n v="3.8"/>
  </r>
  <r>
    <x v="5"/>
    <x v="1"/>
    <x v="5"/>
    <n v="97605"/>
    <x v="0"/>
    <x v="1"/>
    <n v="7"/>
    <n v="3"/>
    <n v="11734"/>
    <n v="0.3"/>
    <n v="0.6"/>
    <n v="2.2999999999999998"/>
  </r>
  <r>
    <x v="5"/>
    <x v="1"/>
    <x v="5"/>
    <s v="A6550"/>
    <x v="2"/>
    <x v="1"/>
    <n v="6"/>
    <n v="5"/>
    <n v="11734"/>
    <n v="0.4"/>
    <n v="0.5"/>
    <n v="1.2"/>
  </r>
  <r>
    <x v="5"/>
    <x v="1"/>
    <x v="5"/>
    <s v="A7000"/>
    <x v="3"/>
    <x v="1"/>
    <n v="2"/>
    <n v="1"/>
    <n v="11734"/>
    <n v="0.1"/>
    <n v="0.2"/>
    <n v="2"/>
  </r>
  <r>
    <x v="5"/>
    <x v="1"/>
    <x v="5"/>
    <s v="E2402"/>
    <x v="4"/>
    <x v="1"/>
    <n v="14"/>
    <n v="7"/>
    <n v="11734"/>
    <n v="0.6"/>
    <n v="1.2"/>
    <n v="2"/>
  </r>
  <r>
    <x v="5"/>
    <x v="1"/>
    <x v="1"/>
    <n v="97605"/>
    <x v="0"/>
    <x v="1"/>
    <n v="22"/>
    <n v="6"/>
    <n v="11694"/>
    <n v="0.5"/>
    <n v="1.9"/>
    <n v="3.7"/>
  </r>
  <r>
    <x v="5"/>
    <x v="1"/>
    <x v="1"/>
    <n v="97606"/>
    <x v="1"/>
    <x v="1"/>
    <n v="1"/>
    <n v="1"/>
    <n v="11694"/>
    <n v="0.1"/>
    <n v="0.1"/>
    <n v="1"/>
  </r>
  <r>
    <x v="5"/>
    <x v="1"/>
    <x v="1"/>
    <s v="A6550"/>
    <x v="2"/>
    <x v="1"/>
    <n v="11"/>
    <n v="9"/>
    <n v="11694"/>
    <n v="0.8"/>
    <n v="0.9"/>
    <n v="1.2"/>
  </r>
  <r>
    <x v="5"/>
    <x v="1"/>
    <x v="1"/>
    <s v="E2402"/>
    <x v="4"/>
    <x v="1"/>
    <n v="45"/>
    <n v="14"/>
    <n v="11694"/>
    <n v="1.2"/>
    <n v="3.8"/>
    <n v="3.2"/>
  </r>
  <r>
    <x v="5"/>
    <x v="1"/>
    <x v="2"/>
    <n v="97605"/>
    <x v="0"/>
    <x v="1"/>
    <n v="16"/>
    <n v="6"/>
    <n v="12296"/>
    <n v="0.5"/>
    <n v="1.3"/>
    <n v="2.7"/>
  </r>
  <r>
    <x v="5"/>
    <x v="1"/>
    <x v="2"/>
    <s v="A6550"/>
    <x v="2"/>
    <x v="1"/>
    <n v="24"/>
    <n v="11"/>
    <n v="12296"/>
    <n v="0.9"/>
    <n v="2"/>
    <n v="2.2000000000000002"/>
  </r>
  <r>
    <x v="5"/>
    <x v="1"/>
    <x v="2"/>
    <s v="E2402"/>
    <x v="4"/>
    <x v="1"/>
    <n v="53"/>
    <n v="15"/>
    <n v="12296"/>
    <n v="1.2"/>
    <n v="4.3"/>
    <n v="3.5"/>
  </r>
  <r>
    <x v="5"/>
    <x v="1"/>
    <x v="0"/>
    <n v="97605"/>
    <x v="0"/>
    <x v="1"/>
    <n v="5"/>
    <n v="1"/>
    <n v="12631"/>
    <n v="0.1"/>
    <n v="0.4"/>
    <n v="5"/>
  </r>
  <r>
    <x v="5"/>
    <x v="1"/>
    <x v="0"/>
    <s v="A6550"/>
    <x v="2"/>
    <x v="1"/>
    <n v="5"/>
    <n v="4"/>
    <n v="12631"/>
    <n v="0.3"/>
    <n v="0.4"/>
    <n v="1.2"/>
  </r>
  <r>
    <x v="5"/>
    <x v="1"/>
    <x v="0"/>
    <s v="A7000"/>
    <x v="3"/>
    <x v="1"/>
    <n v="2"/>
    <n v="1"/>
    <n v="12631"/>
    <n v="0.1"/>
    <n v="0.2"/>
    <n v="2"/>
  </r>
  <r>
    <x v="5"/>
    <x v="1"/>
    <x v="0"/>
    <s v="E2402"/>
    <x v="4"/>
    <x v="1"/>
    <n v="7"/>
    <n v="4"/>
    <n v="12631"/>
    <n v="0.3"/>
    <n v="0.6"/>
    <n v="1.8"/>
  </r>
  <r>
    <x v="5"/>
    <x v="1"/>
    <x v="6"/>
    <n v="97605"/>
    <x v="0"/>
    <x v="1"/>
    <n v="8"/>
    <n v="3"/>
    <n v="13023"/>
    <n v="0.2"/>
    <n v="0.6"/>
    <n v="2.7"/>
  </r>
  <r>
    <x v="5"/>
    <x v="1"/>
    <x v="6"/>
    <s v="A6550"/>
    <x v="2"/>
    <x v="1"/>
    <n v="7"/>
    <n v="5"/>
    <n v="13023"/>
    <n v="0.4"/>
    <n v="0.5"/>
    <n v="1.4"/>
  </r>
  <r>
    <x v="5"/>
    <x v="1"/>
    <x v="6"/>
    <s v="A7000"/>
    <x v="3"/>
    <x v="1"/>
    <n v="2"/>
    <n v="1"/>
    <n v="13023"/>
    <n v="0.1"/>
    <n v="0.2"/>
    <n v="2"/>
  </r>
  <r>
    <x v="5"/>
    <x v="1"/>
    <x v="6"/>
    <s v="E2402"/>
    <x v="4"/>
    <x v="1"/>
    <n v="13"/>
    <n v="8"/>
    <n v="13023"/>
    <n v="0.6"/>
    <n v="1"/>
    <n v="1.6"/>
  </r>
  <r>
    <x v="0"/>
    <x v="0"/>
    <x v="3"/>
    <s v="A7000"/>
    <x v="3"/>
    <x v="1"/>
    <n v="1"/>
    <n v="1"/>
    <n v="4452"/>
    <n v="0.2"/>
    <n v="0.2"/>
    <n v="1"/>
  </r>
  <r>
    <x v="0"/>
    <x v="0"/>
    <x v="5"/>
    <s v="A7000"/>
    <x v="3"/>
    <x v="1"/>
    <n v="1"/>
    <n v="1"/>
    <n v="3394"/>
    <n v="0.3"/>
    <n v="0.3"/>
    <n v="1"/>
  </r>
  <r>
    <x v="0"/>
    <x v="1"/>
    <x v="1"/>
    <s v="A7000"/>
    <x v="3"/>
    <x v="1"/>
    <n v="1"/>
    <n v="1"/>
    <n v="3939"/>
    <n v="0.3"/>
    <n v="0.3"/>
    <n v="1"/>
  </r>
  <r>
    <x v="0"/>
    <x v="1"/>
    <x v="0"/>
    <s v="A7000"/>
    <x v="3"/>
    <x v="1"/>
    <n v="4"/>
    <n v="1"/>
    <n v="3705"/>
    <n v="0.3"/>
    <n v="1.1000000000000001"/>
    <n v="4"/>
  </r>
  <r>
    <x v="6"/>
    <x v="0"/>
    <x v="0"/>
    <s v="A7000"/>
    <x v="3"/>
    <x v="1"/>
    <n v="10"/>
    <n v="1"/>
    <n v="5070"/>
    <n v="0.2"/>
    <n v="2"/>
    <n v="10"/>
  </r>
  <r>
    <x v="6"/>
    <x v="1"/>
    <x v="9"/>
    <s v="A7000"/>
    <x v="3"/>
    <x v="1"/>
    <n v="1"/>
    <n v="1"/>
    <n v="5723"/>
    <n v="0.2"/>
    <n v="0.2"/>
    <n v="1"/>
  </r>
  <r>
    <x v="6"/>
    <x v="1"/>
    <x v="3"/>
    <s v="A7000"/>
    <x v="3"/>
    <x v="1"/>
    <n v="13"/>
    <n v="1"/>
    <n v="5670"/>
    <n v="0.2"/>
    <n v="2.2999999999999998"/>
    <n v="13"/>
  </r>
  <r>
    <x v="6"/>
    <x v="1"/>
    <x v="2"/>
    <s v="A7000"/>
    <x v="3"/>
    <x v="1"/>
    <n v="4"/>
    <n v="1"/>
    <n v="4934"/>
    <n v="0.2"/>
    <n v="0.8"/>
    <n v="4"/>
  </r>
  <r>
    <x v="6"/>
    <x v="1"/>
    <x v="0"/>
    <s v="A7000"/>
    <x v="3"/>
    <x v="1"/>
    <n v="16"/>
    <n v="2"/>
    <n v="5184"/>
    <n v="0.4"/>
    <n v="3.1"/>
    <n v="8"/>
  </r>
  <r>
    <x v="1"/>
    <x v="0"/>
    <x v="9"/>
    <s v="A7000"/>
    <x v="3"/>
    <x v="1"/>
    <n v="1"/>
    <n v="1"/>
    <n v="11346"/>
    <n v="0.1"/>
    <n v="0.1"/>
    <n v="1"/>
  </r>
  <r>
    <x v="1"/>
    <x v="0"/>
    <x v="5"/>
    <s v="E2402"/>
    <x v="4"/>
    <x v="1"/>
    <n v="2"/>
    <n v="2"/>
    <n v="9109"/>
    <n v="0.2"/>
    <n v="0.2"/>
    <n v="1"/>
  </r>
  <r>
    <x v="1"/>
    <x v="0"/>
    <x v="1"/>
    <n v="97605"/>
    <x v="0"/>
    <x v="1"/>
    <n v="1"/>
    <n v="1"/>
    <n v="10451"/>
    <n v="0.1"/>
    <n v="0.1"/>
    <n v="1"/>
  </r>
  <r>
    <x v="1"/>
    <x v="0"/>
    <x v="1"/>
    <s v="A7000"/>
    <x v="3"/>
    <x v="1"/>
    <n v="1"/>
    <n v="1"/>
    <n v="10451"/>
    <n v="0.1"/>
    <n v="0.1"/>
    <n v="1"/>
  </r>
  <r>
    <x v="1"/>
    <x v="0"/>
    <x v="1"/>
    <s v="E2402"/>
    <x v="4"/>
    <x v="1"/>
    <n v="1"/>
    <n v="1"/>
    <n v="10451"/>
    <n v="0.1"/>
    <n v="0.1"/>
    <n v="1"/>
  </r>
  <r>
    <x v="1"/>
    <x v="0"/>
    <x v="2"/>
    <s v="A7000"/>
    <x v="3"/>
    <x v="1"/>
    <n v="7"/>
    <n v="1"/>
    <n v="10488"/>
    <n v="0.1"/>
    <n v="0.7"/>
    <n v="7"/>
  </r>
  <r>
    <x v="1"/>
    <x v="0"/>
    <x v="2"/>
    <s v="E2402"/>
    <x v="4"/>
    <x v="1"/>
    <n v="1"/>
    <n v="1"/>
    <n v="10488"/>
    <n v="0.1"/>
    <n v="0.1"/>
    <n v="1"/>
  </r>
  <r>
    <x v="1"/>
    <x v="0"/>
    <x v="0"/>
    <s v="A7000"/>
    <x v="3"/>
    <x v="1"/>
    <n v="13"/>
    <n v="2"/>
    <n v="11211"/>
    <n v="0.2"/>
    <n v="1.2"/>
    <n v="6.5"/>
  </r>
  <r>
    <x v="1"/>
    <x v="1"/>
    <x v="1"/>
    <s v="E2402"/>
    <x v="4"/>
    <x v="1"/>
    <n v="2"/>
    <n v="1"/>
    <n v="10857"/>
    <n v="0.1"/>
    <n v="0.2"/>
    <n v="2"/>
  </r>
  <r>
    <x v="1"/>
    <x v="1"/>
    <x v="2"/>
    <s v="A7000"/>
    <x v="3"/>
    <x v="1"/>
    <n v="6"/>
    <n v="1"/>
    <n v="10778"/>
    <n v="0.1"/>
    <n v="0.6"/>
    <n v="6"/>
  </r>
  <r>
    <x v="1"/>
    <x v="1"/>
    <x v="0"/>
    <s v="A7000"/>
    <x v="3"/>
    <x v="1"/>
    <n v="7"/>
    <n v="1"/>
    <n v="11576"/>
    <n v="0.1"/>
    <n v="0.6"/>
    <n v="7"/>
  </r>
  <r>
    <x v="1"/>
    <x v="1"/>
    <x v="0"/>
    <s v="E2402"/>
    <x v="4"/>
    <x v="1"/>
    <n v="1"/>
    <n v="1"/>
    <n v="11576"/>
    <n v="0.1"/>
    <n v="0.1"/>
    <n v="1"/>
  </r>
  <r>
    <x v="2"/>
    <x v="1"/>
    <x v="2"/>
    <s v="E2402"/>
    <x v="4"/>
    <x v="1"/>
    <n v="3"/>
    <n v="1"/>
    <n v="3435"/>
    <n v="0.3"/>
    <n v="0.9"/>
    <n v="3"/>
  </r>
  <r>
    <x v="2"/>
    <x v="1"/>
    <x v="0"/>
    <s v="E2402"/>
    <x v="4"/>
    <x v="1"/>
    <n v="1"/>
    <n v="1"/>
    <n v="4004"/>
    <n v="0.2"/>
    <n v="0.2"/>
    <n v="1"/>
  </r>
  <r>
    <x v="3"/>
    <x v="0"/>
    <x v="3"/>
    <s v="E2402"/>
    <x v="4"/>
    <x v="1"/>
    <n v="2"/>
    <n v="1"/>
    <n v="26789"/>
    <n v="0"/>
    <n v="0.1"/>
    <n v="2"/>
  </r>
  <r>
    <x v="3"/>
    <x v="0"/>
    <x v="4"/>
    <s v="E2402"/>
    <x v="4"/>
    <x v="1"/>
    <n v="2"/>
    <n v="1"/>
    <n v="24047"/>
    <n v="0"/>
    <n v="0.1"/>
    <n v="2"/>
  </r>
  <r>
    <x v="3"/>
    <x v="0"/>
    <x v="5"/>
    <s v="E2402"/>
    <x v="4"/>
    <x v="1"/>
    <n v="2"/>
    <n v="2"/>
    <n v="21009"/>
    <n v="0.1"/>
    <n v="0.1"/>
    <n v="1"/>
  </r>
  <r>
    <x v="3"/>
    <x v="0"/>
    <x v="1"/>
    <n v="97606"/>
    <x v="1"/>
    <x v="1"/>
    <n v="1"/>
    <n v="1"/>
    <n v="23804"/>
    <n v="0"/>
    <n v="0"/>
    <n v="1"/>
  </r>
  <r>
    <x v="3"/>
    <x v="0"/>
    <x v="1"/>
    <s v="E2402"/>
    <x v="4"/>
    <x v="1"/>
    <n v="9"/>
    <n v="7"/>
    <n v="23804"/>
    <n v="0.3"/>
    <n v="0.4"/>
    <n v="1.3"/>
  </r>
  <r>
    <x v="3"/>
    <x v="0"/>
    <x v="2"/>
    <s v="A7000"/>
    <x v="3"/>
    <x v="1"/>
    <n v="7"/>
    <n v="3"/>
    <n v="25403"/>
    <n v="0.1"/>
    <n v="0.3"/>
    <n v="2.2999999999999998"/>
  </r>
  <r>
    <x v="3"/>
    <x v="0"/>
    <x v="2"/>
    <s v="E2402"/>
    <x v="4"/>
    <x v="1"/>
    <n v="5"/>
    <n v="3"/>
    <n v="25403"/>
    <n v="0.1"/>
    <n v="0.2"/>
    <n v="1.7"/>
  </r>
  <r>
    <x v="3"/>
    <x v="1"/>
    <x v="3"/>
    <s v="E2402"/>
    <x v="4"/>
    <x v="1"/>
    <n v="16"/>
    <n v="1"/>
    <n v="24163"/>
    <n v="0"/>
    <n v="0.7"/>
    <n v="16"/>
  </r>
  <r>
    <x v="3"/>
    <x v="1"/>
    <x v="5"/>
    <n v="97605"/>
    <x v="0"/>
    <x v="1"/>
    <n v="1"/>
    <n v="1"/>
    <n v="20214"/>
    <n v="0"/>
    <n v="0"/>
    <n v="1"/>
  </r>
  <r>
    <x v="3"/>
    <x v="1"/>
    <x v="5"/>
    <s v="E2402"/>
    <x v="4"/>
    <x v="1"/>
    <n v="7"/>
    <n v="2"/>
    <n v="20214"/>
    <n v="0.1"/>
    <n v="0.3"/>
    <n v="3.5"/>
  </r>
  <r>
    <x v="3"/>
    <x v="1"/>
    <x v="1"/>
    <s v="A7000"/>
    <x v="3"/>
    <x v="1"/>
    <n v="1"/>
    <n v="1"/>
    <n v="21223"/>
    <n v="0"/>
    <n v="0"/>
    <n v="1"/>
  </r>
  <r>
    <x v="3"/>
    <x v="1"/>
    <x v="1"/>
    <s v="E2402"/>
    <x v="4"/>
    <x v="1"/>
    <n v="2"/>
    <n v="1"/>
    <n v="21223"/>
    <n v="0"/>
    <n v="0.1"/>
    <n v="2"/>
  </r>
  <r>
    <x v="3"/>
    <x v="1"/>
    <x v="2"/>
    <n v="97605"/>
    <x v="0"/>
    <x v="1"/>
    <n v="1"/>
    <n v="1"/>
    <n v="23445"/>
    <n v="0"/>
    <n v="0"/>
    <n v="1"/>
  </r>
  <r>
    <x v="3"/>
    <x v="1"/>
    <x v="2"/>
    <s v="A7000"/>
    <x v="3"/>
    <x v="1"/>
    <n v="8"/>
    <n v="1"/>
    <n v="23445"/>
    <n v="0"/>
    <n v="0.3"/>
    <n v="8"/>
  </r>
  <r>
    <x v="3"/>
    <x v="1"/>
    <x v="2"/>
    <s v="E2402"/>
    <x v="4"/>
    <x v="1"/>
    <n v="15"/>
    <n v="3"/>
    <n v="23445"/>
    <n v="0.1"/>
    <n v="0.6"/>
    <n v="5"/>
  </r>
  <r>
    <x v="3"/>
    <x v="1"/>
    <x v="0"/>
    <s v="A7000"/>
    <x v="3"/>
    <x v="1"/>
    <n v="4"/>
    <n v="2"/>
    <n v="25751"/>
    <n v="0.1"/>
    <n v="0.2"/>
    <n v="2"/>
  </r>
  <r>
    <x v="3"/>
    <x v="1"/>
    <x v="0"/>
    <s v="E2402"/>
    <x v="4"/>
    <x v="1"/>
    <n v="3"/>
    <n v="1"/>
    <n v="25751"/>
    <n v="0"/>
    <n v="0.1"/>
    <n v="3"/>
  </r>
  <r>
    <x v="4"/>
    <x v="0"/>
    <x v="9"/>
    <s v="A7000"/>
    <x v="3"/>
    <x v="1"/>
    <n v="4"/>
    <n v="3"/>
    <n v="22941"/>
    <n v="0.1"/>
    <n v="0.2"/>
    <n v="1.3"/>
  </r>
  <r>
    <x v="4"/>
    <x v="0"/>
    <x v="3"/>
    <s v="A7000"/>
    <x v="3"/>
    <x v="1"/>
    <n v="1"/>
    <n v="1"/>
    <n v="23787"/>
    <n v="0"/>
    <n v="0"/>
    <n v="1"/>
  </r>
  <r>
    <x v="4"/>
    <x v="0"/>
    <x v="3"/>
    <s v="E2402"/>
    <x v="4"/>
    <x v="1"/>
    <n v="28"/>
    <n v="4"/>
    <n v="23787"/>
    <n v="0.2"/>
    <n v="1.2"/>
    <n v="7"/>
  </r>
  <r>
    <x v="4"/>
    <x v="0"/>
    <x v="4"/>
    <s v="A6550"/>
    <x v="2"/>
    <x v="1"/>
    <n v="3"/>
    <n v="1"/>
    <n v="22842"/>
    <n v="0"/>
    <n v="0.1"/>
    <n v="3"/>
  </r>
  <r>
    <x v="4"/>
    <x v="0"/>
    <x v="4"/>
    <s v="E2402"/>
    <x v="4"/>
    <x v="1"/>
    <n v="19"/>
    <n v="10"/>
    <n v="22842"/>
    <n v="0.4"/>
    <n v="0.8"/>
    <n v="1.9"/>
  </r>
  <r>
    <x v="4"/>
    <x v="0"/>
    <x v="5"/>
    <n v="97605"/>
    <x v="0"/>
    <x v="1"/>
    <n v="1"/>
    <n v="1"/>
    <n v="22201"/>
    <n v="0"/>
    <n v="0"/>
    <n v="1"/>
  </r>
  <r>
    <x v="4"/>
    <x v="0"/>
    <x v="5"/>
    <s v="E2402"/>
    <x v="4"/>
    <x v="1"/>
    <n v="6"/>
    <n v="5"/>
    <n v="22201"/>
    <n v="0.2"/>
    <n v="0.3"/>
    <n v="1.2"/>
  </r>
  <r>
    <x v="4"/>
    <x v="0"/>
    <x v="1"/>
    <n v="97605"/>
    <x v="0"/>
    <x v="1"/>
    <n v="4"/>
    <n v="2"/>
    <n v="24215"/>
    <n v="0.1"/>
    <n v="0.2"/>
    <n v="2"/>
  </r>
  <r>
    <x v="4"/>
    <x v="0"/>
    <x v="1"/>
    <s v="A7000"/>
    <x v="3"/>
    <x v="1"/>
    <n v="5"/>
    <n v="2"/>
    <n v="24215"/>
    <n v="0.1"/>
    <n v="0.2"/>
    <n v="2.5"/>
  </r>
  <r>
    <x v="4"/>
    <x v="0"/>
    <x v="1"/>
    <s v="E2402"/>
    <x v="4"/>
    <x v="1"/>
    <n v="24"/>
    <n v="11"/>
    <n v="24215"/>
    <n v="0.5"/>
    <n v="1"/>
    <n v="2.2000000000000002"/>
  </r>
  <r>
    <x v="4"/>
    <x v="0"/>
    <x v="2"/>
    <n v="97605"/>
    <x v="0"/>
    <x v="1"/>
    <n v="3"/>
    <n v="1"/>
    <n v="25515"/>
    <n v="0"/>
    <n v="0.1"/>
    <n v="3"/>
  </r>
  <r>
    <x v="4"/>
    <x v="0"/>
    <x v="2"/>
    <s v="A7000"/>
    <x v="3"/>
    <x v="1"/>
    <n v="1"/>
    <n v="1"/>
    <n v="25515"/>
    <n v="0"/>
    <n v="0"/>
    <n v="1"/>
  </r>
  <r>
    <x v="4"/>
    <x v="0"/>
    <x v="2"/>
    <s v="E2402"/>
    <x v="4"/>
    <x v="1"/>
    <n v="48"/>
    <n v="18"/>
    <n v="25515"/>
    <n v="0.7"/>
    <n v="1.9"/>
    <n v="2.7"/>
  </r>
  <r>
    <x v="4"/>
    <x v="0"/>
    <x v="0"/>
    <n v="97605"/>
    <x v="0"/>
    <x v="1"/>
    <n v="5"/>
    <n v="2"/>
    <n v="29431"/>
    <n v="0.1"/>
    <n v="0.2"/>
    <n v="2.5"/>
  </r>
  <r>
    <x v="4"/>
    <x v="0"/>
    <x v="0"/>
    <s v="A6550"/>
    <x v="2"/>
    <x v="1"/>
    <n v="2"/>
    <n v="1"/>
    <n v="29431"/>
    <n v="0"/>
    <n v="0.1"/>
    <n v="2"/>
  </r>
  <r>
    <x v="4"/>
    <x v="0"/>
    <x v="0"/>
    <s v="A7000"/>
    <x v="3"/>
    <x v="1"/>
    <n v="10"/>
    <n v="3"/>
    <n v="29431"/>
    <n v="0.1"/>
    <n v="0.3"/>
    <n v="3.3"/>
  </r>
  <r>
    <x v="4"/>
    <x v="0"/>
    <x v="0"/>
    <s v="E2402"/>
    <x v="4"/>
    <x v="1"/>
    <n v="46"/>
    <n v="12"/>
    <n v="29431"/>
    <n v="0.4"/>
    <n v="1.6"/>
    <n v="3.8"/>
  </r>
  <r>
    <x v="4"/>
    <x v="1"/>
    <x v="3"/>
    <s v="E2402"/>
    <x v="4"/>
    <x v="1"/>
    <n v="17"/>
    <n v="3"/>
    <n v="23227"/>
    <n v="0.1"/>
    <n v="0.7"/>
    <n v="5.7"/>
  </r>
  <r>
    <x v="4"/>
    <x v="1"/>
    <x v="4"/>
    <s v="A6550"/>
    <x v="2"/>
    <x v="1"/>
    <n v="1"/>
    <n v="1"/>
    <n v="22185"/>
    <n v="0"/>
    <n v="0"/>
    <n v="1"/>
  </r>
  <r>
    <x v="4"/>
    <x v="1"/>
    <x v="4"/>
    <s v="A7000"/>
    <x v="3"/>
    <x v="1"/>
    <n v="2"/>
    <n v="1"/>
    <n v="22185"/>
    <n v="0"/>
    <n v="0.1"/>
    <n v="2"/>
  </r>
  <r>
    <x v="4"/>
    <x v="1"/>
    <x v="4"/>
    <s v="E2402"/>
    <x v="4"/>
    <x v="1"/>
    <n v="14"/>
    <n v="4"/>
    <n v="22185"/>
    <n v="0.2"/>
    <n v="0.6"/>
    <n v="3.5"/>
  </r>
  <r>
    <x v="4"/>
    <x v="1"/>
    <x v="5"/>
    <n v="97605"/>
    <x v="0"/>
    <x v="1"/>
    <n v="6"/>
    <n v="3"/>
    <n v="21790"/>
    <n v="0.1"/>
    <n v="0.3"/>
    <n v="2"/>
  </r>
  <r>
    <x v="4"/>
    <x v="1"/>
    <x v="5"/>
    <s v="A7000"/>
    <x v="3"/>
    <x v="1"/>
    <n v="1"/>
    <n v="1"/>
    <n v="21790"/>
    <n v="0"/>
    <n v="0"/>
    <n v="1"/>
  </r>
  <r>
    <x v="4"/>
    <x v="1"/>
    <x v="5"/>
    <s v="E2402"/>
    <x v="4"/>
    <x v="1"/>
    <n v="30"/>
    <n v="9"/>
    <n v="21790"/>
    <n v="0.4"/>
    <n v="1.4"/>
    <n v="3.3"/>
  </r>
  <r>
    <x v="4"/>
    <x v="1"/>
    <x v="1"/>
    <n v="97605"/>
    <x v="0"/>
    <x v="1"/>
    <n v="6"/>
    <n v="3"/>
    <n v="23490"/>
    <n v="0.1"/>
    <n v="0.3"/>
    <n v="2"/>
  </r>
  <r>
    <x v="4"/>
    <x v="1"/>
    <x v="1"/>
    <s v="A7000"/>
    <x v="3"/>
    <x v="1"/>
    <n v="4"/>
    <n v="2"/>
    <n v="23490"/>
    <n v="0.1"/>
    <n v="0.2"/>
    <n v="2"/>
  </r>
  <r>
    <x v="4"/>
    <x v="1"/>
    <x v="1"/>
    <s v="E2402"/>
    <x v="4"/>
    <x v="1"/>
    <n v="39"/>
    <n v="11"/>
    <n v="23490"/>
    <n v="0.5"/>
    <n v="1.7"/>
    <n v="3.5"/>
  </r>
  <r>
    <x v="4"/>
    <x v="1"/>
    <x v="2"/>
    <n v="97605"/>
    <x v="0"/>
    <x v="1"/>
    <n v="11"/>
    <n v="3"/>
    <n v="24867"/>
    <n v="0.1"/>
    <n v="0.4"/>
    <n v="3.7"/>
  </r>
  <r>
    <x v="4"/>
    <x v="1"/>
    <x v="2"/>
    <n v="97606"/>
    <x v="1"/>
    <x v="1"/>
    <n v="1"/>
    <n v="1"/>
    <n v="24867"/>
    <n v="0"/>
    <n v="0"/>
    <n v="1"/>
  </r>
  <r>
    <x v="4"/>
    <x v="1"/>
    <x v="2"/>
    <s v="A7000"/>
    <x v="3"/>
    <x v="1"/>
    <n v="6"/>
    <n v="3"/>
    <n v="24867"/>
    <n v="0.1"/>
    <n v="0.2"/>
    <n v="2"/>
  </r>
  <r>
    <x v="4"/>
    <x v="1"/>
    <x v="2"/>
    <s v="E2402"/>
    <x v="4"/>
    <x v="1"/>
    <n v="78"/>
    <n v="17"/>
    <n v="24867"/>
    <n v="0.7"/>
    <n v="3.1"/>
    <n v="4.5999999999999996"/>
  </r>
  <r>
    <x v="4"/>
    <x v="1"/>
    <x v="0"/>
    <n v="97605"/>
    <x v="0"/>
    <x v="1"/>
    <n v="6"/>
    <n v="2"/>
    <n v="28599"/>
    <n v="0.1"/>
    <n v="0.2"/>
    <n v="3"/>
  </r>
  <r>
    <x v="4"/>
    <x v="1"/>
    <x v="0"/>
    <s v="A7000"/>
    <x v="3"/>
    <x v="1"/>
    <n v="1"/>
    <n v="1"/>
    <n v="28599"/>
    <n v="0"/>
    <n v="0"/>
    <n v="1"/>
  </r>
  <r>
    <x v="4"/>
    <x v="1"/>
    <x v="0"/>
    <s v="E2402"/>
    <x v="4"/>
    <x v="1"/>
    <n v="79"/>
    <n v="14"/>
    <n v="28599"/>
    <n v="0.5"/>
    <n v="2.8"/>
    <n v="5.6"/>
  </r>
  <r>
    <x v="5"/>
    <x v="0"/>
    <x v="3"/>
    <s v="A7000"/>
    <x v="3"/>
    <x v="1"/>
    <n v="2"/>
    <n v="1"/>
    <n v="20927"/>
    <n v="0"/>
    <n v="0.1"/>
    <n v="2"/>
  </r>
  <r>
    <x v="5"/>
    <x v="0"/>
    <x v="3"/>
    <s v="E2402"/>
    <x v="4"/>
    <x v="1"/>
    <n v="25"/>
    <n v="4"/>
    <n v="20927"/>
    <n v="0.2"/>
    <n v="1.2"/>
    <n v="6.2"/>
  </r>
  <r>
    <x v="5"/>
    <x v="0"/>
    <x v="4"/>
    <s v="E2402"/>
    <x v="4"/>
    <x v="1"/>
    <n v="38"/>
    <n v="8"/>
    <n v="20532"/>
    <n v="0.4"/>
    <n v="1.9"/>
    <n v="4.8"/>
  </r>
  <r>
    <x v="5"/>
    <x v="0"/>
    <x v="5"/>
    <n v="97605"/>
    <x v="0"/>
    <x v="1"/>
    <n v="8"/>
    <n v="6"/>
    <n v="20628"/>
    <n v="0.3"/>
    <n v="0.4"/>
    <n v="1.3"/>
  </r>
  <r>
    <x v="5"/>
    <x v="0"/>
    <x v="5"/>
    <s v="A7000"/>
    <x v="3"/>
    <x v="1"/>
    <n v="1"/>
    <n v="1"/>
    <n v="20628"/>
    <n v="0"/>
    <n v="0"/>
    <n v="1"/>
  </r>
  <r>
    <x v="5"/>
    <x v="0"/>
    <x v="5"/>
    <s v="E2402"/>
    <x v="4"/>
    <x v="1"/>
    <n v="81"/>
    <n v="20"/>
    <n v="20628"/>
    <n v="1"/>
    <n v="3.9"/>
    <n v="4"/>
  </r>
  <r>
    <x v="5"/>
    <x v="0"/>
    <x v="1"/>
    <n v="97605"/>
    <x v="0"/>
    <x v="1"/>
    <n v="4"/>
    <n v="4"/>
    <n v="20359"/>
    <n v="0.2"/>
    <n v="0.2"/>
    <n v="1"/>
  </r>
  <r>
    <x v="5"/>
    <x v="0"/>
    <x v="1"/>
    <s v="A6550"/>
    <x v="2"/>
    <x v="1"/>
    <n v="5"/>
    <n v="1"/>
    <n v="20359"/>
    <n v="0"/>
    <n v="0.2"/>
    <n v="5"/>
  </r>
  <r>
    <x v="5"/>
    <x v="0"/>
    <x v="1"/>
    <s v="A7000"/>
    <x v="3"/>
    <x v="1"/>
    <n v="6"/>
    <n v="5"/>
    <n v="20359"/>
    <n v="0.2"/>
    <n v="0.3"/>
    <n v="1.2"/>
  </r>
  <r>
    <x v="5"/>
    <x v="0"/>
    <x v="1"/>
    <s v="E2402"/>
    <x v="4"/>
    <x v="1"/>
    <n v="50"/>
    <n v="20"/>
    <n v="20359"/>
    <n v="1"/>
    <n v="2.5"/>
    <n v="2.5"/>
  </r>
  <r>
    <x v="5"/>
    <x v="0"/>
    <x v="2"/>
    <n v="97605"/>
    <x v="0"/>
    <x v="1"/>
    <n v="2"/>
    <n v="1"/>
    <n v="20276"/>
    <n v="0"/>
    <n v="0.1"/>
    <n v="2"/>
  </r>
  <r>
    <x v="5"/>
    <x v="0"/>
    <x v="2"/>
    <n v="97606"/>
    <x v="1"/>
    <x v="1"/>
    <n v="5"/>
    <n v="1"/>
    <n v="20276"/>
    <n v="0"/>
    <n v="0.2"/>
    <n v="5"/>
  </r>
  <r>
    <x v="5"/>
    <x v="0"/>
    <x v="2"/>
    <s v="A7000"/>
    <x v="3"/>
    <x v="1"/>
    <n v="5"/>
    <n v="2"/>
    <n v="20276"/>
    <n v="0.1"/>
    <n v="0.2"/>
    <n v="2.5"/>
  </r>
  <r>
    <x v="5"/>
    <x v="0"/>
    <x v="2"/>
    <s v="E2402"/>
    <x v="4"/>
    <x v="1"/>
    <n v="78"/>
    <n v="22"/>
    <n v="20276"/>
    <n v="1.1000000000000001"/>
    <n v="3.8"/>
    <n v="3.5"/>
  </r>
  <r>
    <x v="5"/>
    <x v="0"/>
    <x v="0"/>
    <n v="97605"/>
    <x v="0"/>
    <x v="1"/>
    <n v="2"/>
    <n v="1"/>
    <n v="20586"/>
    <n v="0"/>
    <n v="0.1"/>
    <n v="2"/>
  </r>
  <r>
    <x v="5"/>
    <x v="0"/>
    <x v="0"/>
    <n v="97606"/>
    <x v="1"/>
    <x v="1"/>
    <n v="1"/>
    <n v="1"/>
    <n v="20586"/>
    <n v="0"/>
    <n v="0"/>
    <n v="1"/>
  </r>
  <r>
    <x v="5"/>
    <x v="0"/>
    <x v="0"/>
    <s v="A7000"/>
    <x v="3"/>
    <x v="1"/>
    <n v="10"/>
    <n v="5"/>
    <n v="20586"/>
    <n v="0.2"/>
    <n v="0.5"/>
    <n v="2"/>
  </r>
  <r>
    <x v="5"/>
    <x v="0"/>
    <x v="0"/>
    <s v="E2402"/>
    <x v="4"/>
    <x v="1"/>
    <n v="49"/>
    <n v="18"/>
    <n v="20586"/>
    <n v="0.9"/>
    <n v="2.4"/>
    <n v="2.7"/>
  </r>
  <r>
    <x v="5"/>
    <x v="1"/>
    <x v="9"/>
    <s v="A7000"/>
    <x v="3"/>
    <x v="1"/>
    <n v="4"/>
    <n v="4"/>
    <n v="15558"/>
    <n v="0.3"/>
    <n v="0.3"/>
    <n v="1"/>
  </r>
  <r>
    <x v="5"/>
    <x v="1"/>
    <x v="3"/>
    <s v="A7000"/>
    <x v="3"/>
    <x v="1"/>
    <n v="3"/>
    <n v="2"/>
    <n v="15386"/>
    <n v="0.1"/>
    <n v="0.2"/>
    <n v="1.5"/>
  </r>
  <r>
    <x v="5"/>
    <x v="1"/>
    <x v="3"/>
    <s v="E2402"/>
    <x v="4"/>
    <x v="1"/>
    <n v="10"/>
    <n v="3"/>
    <n v="15386"/>
    <n v="0.2"/>
    <n v="0.6"/>
    <n v="3.3"/>
  </r>
  <r>
    <x v="5"/>
    <x v="1"/>
    <x v="4"/>
    <s v="A6550"/>
    <x v="2"/>
    <x v="1"/>
    <n v="1"/>
    <n v="1"/>
    <n v="15021"/>
    <n v="0.1"/>
    <n v="0.1"/>
    <n v="1"/>
  </r>
  <r>
    <x v="5"/>
    <x v="1"/>
    <x v="4"/>
    <s v="A7000"/>
    <x v="3"/>
    <x v="1"/>
    <n v="3"/>
    <n v="2"/>
    <n v="15021"/>
    <n v="0.1"/>
    <n v="0.2"/>
    <n v="1.5"/>
  </r>
  <r>
    <x v="5"/>
    <x v="1"/>
    <x v="4"/>
    <s v="E2402"/>
    <x v="4"/>
    <x v="1"/>
    <n v="44"/>
    <n v="14"/>
    <n v="15021"/>
    <n v="0.9"/>
    <n v="2.9"/>
    <n v="3.1"/>
  </r>
  <r>
    <x v="5"/>
    <x v="1"/>
    <x v="5"/>
    <n v="97605"/>
    <x v="0"/>
    <x v="1"/>
    <n v="11"/>
    <n v="3"/>
    <n v="15143"/>
    <n v="0.2"/>
    <n v="0.7"/>
    <n v="3.7"/>
  </r>
  <r>
    <x v="5"/>
    <x v="1"/>
    <x v="5"/>
    <n v="97606"/>
    <x v="1"/>
    <x v="1"/>
    <n v="2"/>
    <n v="1"/>
    <n v="15143"/>
    <n v="0.1"/>
    <n v="0.1"/>
    <n v="2"/>
  </r>
  <r>
    <x v="5"/>
    <x v="1"/>
    <x v="5"/>
    <s v="A7000"/>
    <x v="3"/>
    <x v="1"/>
    <n v="1"/>
    <n v="1"/>
    <n v="15143"/>
    <n v="0.1"/>
    <n v="0.1"/>
    <n v="1"/>
  </r>
  <r>
    <x v="5"/>
    <x v="1"/>
    <x v="5"/>
    <s v="E2402"/>
    <x v="4"/>
    <x v="1"/>
    <n v="70"/>
    <n v="21"/>
    <n v="15143"/>
    <n v="1.4"/>
    <n v="4.5999999999999996"/>
    <n v="3.3"/>
  </r>
  <r>
    <x v="5"/>
    <x v="1"/>
    <x v="1"/>
    <n v="97605"/>
    <x v="0"/>
    <x v="1"/>
    <n v="7"/>
    <n v="4"/>
    <n v="15017"/>
    <n v="0.3"/>
    <n v="0.5"/>
    <n v="1.8"/>
  </r>
  <r>
    <x v="5"/>
    <x v="1"/>
    <x v="1"/>
    <s v="A7000"/>
    <x v="3"/>
    <x v="1"/>
    <n v="12"/>
    <n v="7"/>
    <n v="15017"/>
    <n v="0.5"/>
    <n v="0.8"/>
    <n v="1.7"/>
  </r>
  <r>
    <x v="5"/>
    <x v="1"/>
    <x v="1"/>
    <s v="E2402"/>
    <x v="4"/>
    <x v="1"/>
    <n v="76"/>
    <n v="21"/>
    <n v="15017"/>
    <n v="1.4"/>
    <n v="5.0999999999999996"/>
    <n v="3.6"/>
  </r>
  <r>
    <x v="5"/>
    <x v="1"/>
    <x v="2"/>
    <n v="97605"/>
    <x v="0"/>
    <x v="1"/>
    <n v="5"/>
    <n v="2"/>
    <n v="15014"/>
    <n v="0.1"/>
    <n v="0.3"/>
    <n v="2.5"/>
  </r>
  <r>
    <x v="5"/>
    <x v="1"/>
    <x v="2"/>
    <s v="A6550"/>
    <x v="2"/>
    <x v="1"/>
    <n v="2"/>
    <n v="1"/>
    <n v="15014"/>
    <n v="0.1"/>
    <n v="0.1"/>
    <n v="2"/>
  </r>
  <r>
    <x v="5"/>
    <x v="1"/>
    <x v="2"/>
    <s v="A7000"/>
    <x v="3"/>
    <x v="1"/>
    <n v="17"/>
    <n v="8"/>
    <n v="15014"/>
    <n v="0.5"/>
    <n v="1.1000000000000001"/>
    <n v="2.1"/>
  </r>
  <r>
    <x v="5"/>
    <x v="1"/>
    <x v="2"/>
    <s v="E2402"/>
    <x v="4"/>
    <x v="1"/>
    <n v="111"/>
    <n v="26"/>
    <n v="15014"/>
    <n v="1.7"/>
    <n v="7.4"/>
    <n v="4.3"/>
  </r>
  <r>
    <x v="5"/>
    <x v="1"/>
    <x v="0"/>
    <n v="97605"/>
    <x v="0"/>
    <x v="1"/>
    <n v="4"/>
    <n v="2"/>
    <n v="15464"/>
    <n v="0.1"/>
    <n v="0.3"/>
    <n v="2"/>
  </r>
  <r>
    <x v="5"/>
    <x v="1"/>
    <x v="0"/>
    <s v="A7000"/>
    <x v="3"/>
    <x v="1"/>
    <n v="13"/>
    <n v="6"/>
    <n v="15464"/>
    <n v="0.4"/>
    <n v="0.8"/>
    <n v="2.2000000000000002"/>
  </r>
  <r>
    <x v="5"/>
    <x v="1"/>
    <x v="0"/>
    <s v="E2402"/>
    <x v="4"/>
    <x v="1"/>
    <n v="29"/>
    <n v="11"/>
    <n v="15464"/>
    <n v="0.7"/>
    <n v="1.9"/>
    <n v="2.6"/>
  </r>
  <r>
    <x v="0"/>
    <x v="0"/>
    <x v="7"/>
    <s v="A7000"/>
    <x v="3"/>
    <x v="1"/>
    <n v="14"/>
    <n v="10"/>
    <n v="29615"/>
    <n v="0.3"/>
    <n v="0.5"/>
    <n v="1.4"/>
  </r>
  <r>
    <x v="0"/>
    <x v="0"/>
    <x v="8"/>
    <s v="A7000"/>
    <x v="3"/>
    <x v="1"/>
    <n v="22"/>
    <n v="13"/>
    <n v="28956"/>
    <n v="0.4"/>
    <n v="0.8"/>
    <n v="1.7"/>
  </r>
  <r>
    <x v="0"/>
    <x v="0"/>
    <x v="10"/>
    <s v="A7000"/>
    <x v="3"/>
    <x v="1"/>
    <n v="9"/>
    <n v="0"/>
    <n v="29018"/>
    <n v="0.1"/>
    <n v="0.3"/>
    <n v="2.2000000000000002"/>
  </r>
  <r>
    <x v="0"/>
    <x v="0"/>
    <x v="9"/>
    <s v="A7000"/>
    <x v="3"/>
    <x v="1"/>
    <n v="48"/>
    <n v="7"/>
    <n v="28311"/>
    <n v="0.2"/>
    <n v="1.7"/>
    <n v="6.9"/>
  </r>
  <r>
    <x v="0"/>
    <x v="0"/>
    <x v="3"/>
    <s v="A7000"/>
    <x v="3"/>
    <x v="1"/>
    <n v="35"/>
    <n v="7"/>
    <n v="27387"/>
    <n v="0.3"/>
    <n v="1.3"/>
    <n v="5"/>
  </r>
  <r>
    <x v="0"/>
    <x v="0"/>
    <x v="4"/>
    <s v="A7000"/>
    <x v="3"/>
    <x v="1"/>
    <n v="16"/>
    <n v="6"/>
    <n v="26783"/>
    <n v="0.2"/>
    <n v="0.6"/>
    <n v="2.7"/>
  </r>
  <r>
    <x v="0"/>
    <x v="0"/>
    <x v="5"/>
    <s v="A7000"/>
    <x v="3"/>
    <x v="1"/>
    <n v="6"/>
    <n v="0"/>
    <n v="25983"/>
    <n v="0.1"/>
    <n v="0.2"/>
    <n v="2"/>
  </r>
  <r>
    <x v="0"/>
    <x v="0"/>
    <x v="5"/>
    <s v="E2402"/>
    <x v="4"/>
    <x v="1"/>
    <n v="0"/>
    <n v="0"/>
    <n v="25983"/>
    <n v="0"/>
    <n v="0.1"/>
    <n v="2"/>
  </r>
  <r>
    <x v="0"/>
    <x v="0"/>
    <x v="1"/>
    <s v="A7000"/>
    <x v="3"/>
    <x v="1"/>
    <n v="0"/>
    <n v="0"/>
    <n v="25129"/>
    <n v="0.1"/>
    <n v="0.2"/>
    <n v="1.7"/>
  </r>
  <r>
    <x v="0"/>
    <x v="0"/>
    <x v="2"/>
    <s v="A7000"/>
    <x v="3"/>
    <x v="1"/>
    <n v="0"/>
    <n v="0"/>
    <n v="24354"/>
    <n v="0.1"/>
    <n v="0.1"/>
    <n v="1.5"/>
  </r>
  <r>
    <x v="0"/>
    <x v="0"/>
    <x v="0"/>
    <s v="A7000"/>
    <x v="3"/>
    <x v="1"/>
    <n v="14"/>
    <n v="0"/>
    <n v="24022"/>
    <n v="0.2"/>
    <n v="0.6"/>
    <n v="2.8"/>
  </r>
  <r>
    <x v="0"/>
    <x v="0"/>
    <x v="6"/>
    <s v="A7000"/>
    <x v="3"/>
    <x v="1"/>
    <n v="12"/>
    <n v="0"/>
    <n v="21428"/>
    <n v="0.2"/>
    <n v="0.6"/>
    <n v="2.4"/>
  </r>
  <r>
    <x v="0"/>
    <x v="1"/>
    <x v="7"/>
    <s v="A7000"/>
    <x v="3"/>
    <x v="1"/>
    <n v="11"/>
    <n v="8"/>
    <n v="31661"/>
    <n v="0.3"/>
    <n v="0.3"/>
    <n v="1.4"/>
  </r>
  <r>
    <x v="0"/>
    <x v="1"/>
    <x v="8"/>
    <s v="A7000"/>
    <x v="3"/>
    <x v="1"/>
    <n v="20"/>
    <n v="11"/>
    <n v="30705"/>
    <n v="0.4"/>
    <n v="0.7"/>
    <n v="1.8"/>
  </r>
  <r>
    <x v="0"/>
    <x v="1"/>
    <x v="10"/>
    <s v="A7000"/>
    <x v="3"/>
    <x v="1"/>
    <n v="23"/>
    <n v="7"/>
    <n v="30540"/>
    <n v="0.2"/>
    <n v="0.8"/>
    <n v="3.3"/>
  </r>
  <r>
    <x v="0"/>
    <x v="1"/>
    <x v="9"/>
    <s v="A7000"/>
    <x v="3"/>
    <x v="1"/>
    <n v="33"/>
    <n v="13"/>
    <n v="29744"/>
    <n v="0.4"/>
    <n v="1.1000000000000001"/>
    <n v="2.5"/>
  </r>
  <r>
    <x v="0"/>
    <x v="1"/>
    <x v="3"/>
    <s v="A7000"/>
    <x v="3"/>
    <x v="1"/>
    <n v="28"/>
    <n v="15"/>
    <n v="28966"/>
    <n v="0.5"/>
    <n v="1"/>
    <n v="1.9"/>
  </r>
  <r>
    <x v="0"/>
    <x v="1"/>
    <x v="4"/>
    <s v="A7000"/>
    <x v="3"/>
    <x v="1"/>
    <n v="7"/>
    <n v="0"/>
    <n v="27901"/>
    <n v="0.1"/>
    <n v="0.3"/>
    <n v="2.2999999999999998"/>
  </r>
  <r>
    <x v="0"/>
    <x v="1"/>
    <x v="5"/>
    <s v="A7000"/>
    <x v="3"/>
    <x v="1"/>
    <n v="0"/>
    <n v="0"/>
    <n v="27373"/>
    <n v="0.1"/>
    <n v="0.2"/>
    <n v="1.7"/>
  </r>
  <r>
    <x v="0"/>
    <x v="1"/>
    <x v="1"/>
    <s v="A7000"/>
    <x v="3"/>
    <x v="1"/>
    <n v="0"/>
    <n v="0"/>
    <n v="26599"/>
    <n v="0.1"/>
    <n v="0.2"/>
    <n v="1.7"/>
  </r>
  <r>
    <x v="0"/>
    <x v="1"/>
    <x v="2"/>
    <s v="A7000"/>
    <x v="3"/>
    <x v="1"/>
    <n v="0"/>
    <n v="0"/>
    <n v="25620"/>
    <n v="0.1"/>
    <n v="0.1"/>
    <n v="1"/>
  </r>
  <r>
    <x v="0"/>
    <x v="1"/>
    <x v="0"/>
    <n v="97605"/>
    <x v="0"/>
    <x v="1"/>
    <n v="0"/>
    <n v="0"/>
    <n v="25130"/>
    <n v="0"/>
    <n v="0"/>
    <n v="1"/>
  </r>
  <r>
    <x v="0"/>
    <x v="1"/>
    <x v="0"/>
    <s v="A7000"/>
    <x v="3"/>
    <x v="1"/>
    <n v="0"/>
    <n v="0"/>
    <n v="25130"/>
    <n v="0.1"/>
    <n v="0.1"/>
    <n v="1"/>
  </r>
  <r>
    <x v="0"/>
    <x v="1"/>
    <x v="6"/>
    <s v="A7000"/>
    <x v="3"/>
    <x v="1"/>
    <n v="0"/>
    <n v="0"/>
    <n v="22527"/>
    <n v="0.2"/>
    <n v="0.2"/>
    <n v="1"/>
  </r>
  <r>
    <x v="6"/>
    <x v="0"/>
    <x v="7"/>
    <s v="A7000"/>
    <x v="3"/>
    <x v="1"/>
    <n v="0"/>
    <n v="0"/>
    <n v="30444"/>
    <n v="0.1"/>
    <n v="0.1"/>
    <n v="1"/>
  </r>
  <r>
    <x v="6"/>
    <x v="0"/>
    <x v="8"/>
    <s v="A7000"/>
    <x v="3"/>
    <x v="1"/>
    <n v="9"/>
    <n v="8"/>
    <n v="30580"/>
    <n v="0.3"/>
    <n v="0.3"/>
    <n v="1.1000000000000001"/>
  </r>
  <r>
    <x v="6"/>
    <x v="0"/>
    <x v="10"/>
    <s v="A7000"/>
    <x v="3"/>
    <x v="1"/>
    <n v="13"/>
    <n v="0"/>
    <n v="31183"/>
    <n v="0.1"/>
    <n v="0.4"/>
    <n v="4.3"/>
  </r>
  <r>
    <x v="6"/>
    <x v="0"/>
    <x v="9"/>
    <s v="A7000"/>
    <x v="3"/>
    <x v="1"/>
    <n v="12"/>
    <n v="0"/>
    <n v="30878"/>
    <n v="0"/>
    <n v="0.4"/>
    <n v="12"/>
  </r>
  <r>
    <x v="6"/>
    <x v="0"/>
    <x v="3"/>
    <s v="A7000"/>
    <x v="3"/>
    <x v="1"/>
    <n v="11"/>
    <n v="0"/>
    <n v="29656"/>
    <n v="0.1"/>
    <n v="0.4"/>
    <n v="3.7"/>
  </r>
  <r>
    <x v="6"/>
    <x v="0"/>
    <x v="4"/>
    <s v="A7000"/>
    <x v="3"/>
    <x v="1"/>
    <n v="20"/>
    <n v="0"/>
    <n v="28888"/>
    <n v="0.1"/>
    <n v="0.7"/>
    <n v="5"/>
  </r>
  <r>
    <x v="6"/>
    <x v="0"/>
    <x v="5"/>
    <s v="A7000"/>
    <x v="3"/>
    <x v="1"/>
    <n v="29"/>
    <n v="0"/>
    <n v="27778"/>
    <n v="0.1"/>
    <n v="1"/>
    <n v="9.6999999999999993"/>
  </r>
  <r>
    <x v="6"/>
    <x v="0"/>
    <x v="1"/>
    <n v="97605"/>
    <x v="0"/>
    <x v="1"/>
    <n v="12"/>
    <n v="0"/>
    <n v="26363"/>
    <n v="0.1"/>
    <n v="0.5"/>
    <n v="4"/>
  </r>
  <r>
    <x v="6"/>
    <x v="0"/>
    <x v="1"/>
    <s v="A6550"/>
    <x v="2"/>
    <x v="1"/>
    <n v="0"/>
    <n v="0"/>
    <n v="26363"/>
    <n v="0"/>
    <n v="0"/>
    <n v="1"/>
  </r>
  <r>
    <x v="6"/>
    <x v="0"/>
    <x v="1"/>
    <s v="A7000"/>
    <x v="3"/>
    <x v="1"/>
    <n v="25"/>
    <n v="0"/>
    <n v="26363"/>
    <n v="0.2"/>
    <n v="0.9"/>
    <n v="6.2"/>
  </r>
  <r>
    <x v="6"/>
    <x v="0"/>
    <x v="1"/>
    <s v="E2402"/>
    <x v="4"/>
    <x v="1"/>
    <n v="0"/>
    <n v="0"/>
    <n v="26363"/>
    <n v="0"/>
    <n v="0"/>
    <n v="1"/>
  </r>
  <r>
    <x v="6"/>
    <x v="0"/>
    <x v="2"/>
    <s v="A7000"/>
    <x v="3"/>
    <x v="1"/>
    <n v="0"/>
    <n v="0"/>
    <n v="24970"/>
    <n v="0.1"/>
    <n v="0.1"/>
    <n v="1"/>
  </r>
  <r>
    <x v="6"/>
    <x v="0"/>
    <x v="0"/>
    <s v="A7000"/>
    <x v="3"/>
    <x v="1"/>
    <n v="0"/>
    <n v="0"/>
    <n v="23821"/>
    <n v="0"/>
    <n v="0"/>
    <n v="1"/>
  </r>
  <r>
    <x v="6"/>
    <x v="0"/>
    <x v="6"/>
    <s v="A7000"/>
    <x v="3"/>
    <x v="1"/>
    <n v="11"/>
    <n v="0"/>
    <n v="21222"/>
    <n v="0.2"/>
    <n v="0.5"/>
    <n v="2.2000000000000002"/>
  </r>
  <r>
    <x v="6"/>
    <x v="0"/>
    <x v="6"/>
    <s v="E2402"/>
    <x v="4"/>
    <x v="1"/>
    <n v="0"/>
    <n v="0"/>
    <n v="21222"/>
    <n v="0"/>
    <n v="0"/>
    <n v="1"/>
  </r>
  <r>
    <x v="6"/>
    <x v="1"/>
    <x v="7"/>
    <s v="A7000"/>
    <x v="3"/>
    <x v="1"/>
    <n v="0"/>
    <n v="0"/>
    <n v="32296"/>
    <n v="0.1"/>
    <n v="0.1"/>
    <n v="1.3"/>
  </r>
  <r>
    <x v="6"/>
    <x v="1"/>
    <x v="8"/>
    <s v="A7000"/>
    <x v="3"/>
    <x v="1"/>
    <n v="16"/>
    <n v="12"/>
    <n v="32100"/>
    <n v="0.4"/>
    <n v="0.5"/>
    <n v="1.3"/>
  </r>
  <r>
    <x v="6"/>
    <x v="1"/>
    <x v="10"/>
    <s v="A7000"/>
    <x v="3"/>
    <x v="1"/>
    <n v="0"/>
    <n v="0"/>
    <n v="32918"/>
    <n v="0"/>
    <n v="0"/>
    <n v="1"/>
  </r>
  <r>
    <x v="6"/>
    <x v="1"/>
    <x v="9"/>
    <s v="A7000"/>
    <x v="3"/>
    <x v="1"/>
    <n v="11"/>
    <n v="0"/>
    <n v="32348"/>
    <n v="0.1"/>
    <n v="0.3"/>
    <n v="3.7"/>
  </r>
  <r>
    <x v="6"/>
    <x v="1"/>
    <x v="3"/>
    <s v="A7000"/>
    <x v="3"/>
    <x v="1"/>
    <n v="11"/>
    <n v="0"/>
    <n v="30953"/>
    <n v="0.1"/>
    <n v="0.4"/>
    <n v="2.8"/>
  </r>
  <r>
    <x v="6"/>
    <x v="1"/>
    <x v="4"/>
    <s v="A7000"/>
    <x v="3"/>
    <x v="1"/>
    <n v="13"/>
    <n v="0"/>
    <n v="30378"/>
    <n v="0.1"/>
    <n v="0.4"/>
    <n v="4.3"/>
  </r>
  <r>
    <x v="6"/>
    <x v="1"/>
    <x v="5"/>
    <s v="A7000"/>
    <x v="3"/>
    <x v="1"/>
    <n v="13"/>
    <n v="0"/>
    <n v="29181"/>
    <n v="0.1"/>
    <n v="0.4"/>
    <n v="3.2"/>
  </r>
  <r>
    <x v="6"/>
    <x v="1"/>
    <x v="1"/>
    <s v="A7000"/>
    <x v="3"/>
    <x v="1"/>
    <n v="10"/>
    <n v="0"/>
    <n v="27655"/>
    <n v="0"/>
    <n v="0.4"/>
    <n v="10"/>
  </r>
  <r>
    <x v="6"/>
    <x v="1"/>
    <x v="2"/>
    <n v="97605"/>
    <x v="0"/>
    <x v="1"/>
    <n v="0"/>
    <n v="0"/>
    <n v="26039"/>
    <n v="0"/>
    <n v="0"/>
    <n v="1"/>
  </r>
  <r>
    <x v="6"/>
    <x v="1"/>
    <x v="2"/>
    <s v="A7000"/>
    <x v="3"/>
    <x v="1"/>
    <n v="6"/>
    <n v="0"/>
    <n v="26039"/>
    <n v="0"/>
    <n v="0.2"/>
    <n v="6"/>
  </r>
  <r>
    <x v="6"/>
    <x v="1"/>
    <x v="0"/>
    <s v="A7000"/>
    <x v="3"/>
    <x v="1"/>
    <n v="0"/>
    <n v="0"/>
    <n v="25032"/>
    <n v="0.1"/>
    <n v="0.1"/>
    <n v="1"/>
  </r>
  <r>
    <x v="6"/>
    <x v="1"/>
    <x v="6"/>
    <s v="A7000"/>
    <x v="3"/>
    <x v="1"/>
    <n v="0"/>
    <n v="0"/>
    <n v="21885"/>
    <n v="0"/>
    <n v="0.1"/>
    <n v="2"/>
  </r>
  <r>
    <x v="1"/>
    <x v="0"/>
    <x v="7"/>
    <s v="A7000"/>
    <x v="3"/>
    <x v="1"/>
    <n v="9"/>
    <n v="8"/>
    <n v="55709"/>
    <n v="0.1"/>
    <n v="0.2"/>
    <n v="1.1000000000000001"/>
  </r>
  <r>
    <x v="1"/>
    <x v="0"/>
    <x v="8"/>
    <s v="A7000"/>
    <x v="3"/>
    <x v="1"/>
    <n v="14"/>
    <n v="14"/>
    <n v="56920"/>
    <n v="0.2"/>
    <n v="0.2"/>
    <n v="1"/>
  </r>
  <r>
    <x v="1"/>
    <x v="0"/>
    <x v="10"/>
    <s v="A7000"/>
    <x v="3"/>
    <x v="1"/>
    <n v="0"/>
    <n v="0"/>
    <n v="58502"/>
    <n v="0"/>
    <n v="0"/>
    <n v="2"/>
  </r>
  <r>
    <x v="1"/>
    <x v="0"/>
    <x v="9"/>
    <s v="A7000"/>
    <x v="3"/>
    <x v="1"/>
    <n v="0"/>
    <n v="0"/>
    <n v="58271"/>
    <n v="0"/>
    <n v="0"/>
    <n v="2"/>
  </r>
  <r>
    <x v="1"/>
    <x v="0"/>
    <x v="3"/>
    <s v="A7000"/>
    <x v="3"/>
    <x v="1"/>
    <n v="18"/>
    <n v="0"/>
    <n v="56496"/>
    <n v="0"/>
    <n v="0.3"/>
    <n v="18"/>
  </r>
  <r>
    <x v="1"/>
    <x v="0"/>
    <x v="4"/>
    <n v="97605"/>
    <x v="0"/>
    <x v="1"/>
    <n v="0"/>
    <n v="0"/>
    <n v="54918"/>
    <n v="0"/>
    <n v="0"/>
    <n v="1"/>
  </r>
  <r>
    <x v="1"/>
    <x v="0"/>
    <x v="4"/>
    <s v="A6550"/>
    <x v="2"/>
    <x v="1"/>
    <n v="0"/>
    <n v="0"/>
    <n v="54918"/>
    <n v="0"/>
    <n v="0"/>
    <n v="1"/>
  </r>
  <r>
    <x v="1"/>
    <x v="0"/>
    <x v="4"/>
    <s v="A7000"/>
    <x v="3"/>
    <x v="1"/>
    <n v="13"/>
    <n v="0"/>
    <n v="54918"/>
    <n v="0"/>
    <n v="0.2"/>
    <n v="6.5"/>
  </r>
  <r>
    <x v="1"/>
    <x v="0"/>
    <x v="4"/>
    <s v="E2402"/>
    <x v="4"/>
    <x v="1"/>
    <n v="0"/>
    <n v="0"/>
    <n v="54918"/>
    <n v="0"/>
    <n v="0"/>
    <n v="1"/>
  </r>
  <r>
    <x v="1"/>
    <x v="0"/>
    <x v="5"/>
    <s v="A6550"/>
    <x v="2"/>
    <x v="1"/>
    <n v="0"/>
    <n v="0"/>
    <n v="53457"/>
    <n v="0"/>
    <n v="0"/>
    <n v="1"/>
  </r>
  <r>
    <x v="1"/>
    <x v="0"/>
    <x v="5"/>
    <s v="A7000"/>
    <x v="3"/>
    <x v="1"/>
    <n v="17"/>
    <n v="0"/>
    <n v="53457"/>
    <n v="0.1"/>
    <n v="0.3"/>
    <n v="5.7"/>
  </r>
  <r>
    <x v="1"/>
    <x v="0"/>
    <x v="5"/>
    <s v="E2402"/>
    <x v="4"/>
    <x v="1"/>
    <n v="0"/>
    <n v="0"/>
    <n v="53457"/>
    <n v="0"/>
    <n v="0.1"/>
    <n v="1.5"/>
  </r>
  <r>
    <x v="1"/>
    <x v="0"/>
    <x v="1"/>
    <s v="A6550"/>
    <x v="2"/>
    <x v="1"/>
    <n v="12"/>
    <n v="0"/>
    <n v="51447"/>
    <n v="0"/>
    <n v="0.2"/>
    <n v="12"/>
  </r>
  <r>
    <x v="1"/>
    <x v="0"/>
    <x v="1"/>
    <s v="A7000"/>
    <x v="3"/>
    <x v="1"/>
    <n v="26"/>
    <n v="0"/>
    <n v="51447"/>
    <n v="0.1"/>
    <n v="0.5"/>
    <n v="8.6999999999999993"/>
  </r>
  <r>
    <x v="1"/>
    <x v="0"/>
    <x v="1"/>
    <s v="E2402"/>
    <x v="4"/>
    <x v="1"/>
    <n v="28"/>
    <n v="0"/>
    <n v="51447"/>
    <n v="0"/>
    <n v="0.5"/>
    <n v="28"/>
  </r>
  <r>
    <x v="1"/>
    <x v="0"/>
    <x v="2"/>
    <n v="97605"/>
    <x v="0"/>
    <x v="1"/>
    <n v="0"/>
    <n v="0"/>
    <n v="48606"/>
    <n v="0"/>
    <n v="0.1"/>
    <n v="3"/>
  </r>
  <r>
    <x v="1"/>
    <x v="0"/>
    <x v="2"/>
    <n v="97606"/>
    <x v="1"/>
    <x v="1"/>
    <n v="0"/>
    <n v="0"/>
    <n v="48606"/>
    <n v="0"/>
    <n v="0"/>
    <n v="1"/>
  </r>
  <r>
    <x v="1"/>
    <x v="0"/>
    <x v="2"/>
    <s v="A6550"/>
    <x v="2"/>
    <x v="1"/>
    <n v="14"/>
    <n v="0"/>
    <n v="48606"/>
    <n v="0"/>
    <n v="0.3"/>
    <n v="14"/>
  </r>
  <r>
    <x v="1"/>
    <x v="0"/>
    <x v="2"/>
    <s v="A7000"/>
    <x v="3"/>
    <x v="1"/>
    <n v="44"/>
    <n v="8"/>
    <n v="48606"/>
    <n v="0.2"/>
    <n v="0.9"/>
    <n v="5.5"/>
  </r>
  <r>
    <x v="1"/>
    <x v="0"/>
    <x v="2"/>
    <s v="E2402"/>
    <x v="4"/>
    <x v="1"/>
    <n v="7"/>
    <n v="0"/>
    <n v="48606"/>
    <n v="0"/>
    <n v="0.1"/>
    <n v="3.5"/>
  </r>
  <r>
    <x v="1"/>
    <x v="0"/>
    <x v="0"/>
    <n v="97605"/>
    <x v="0"/>
    <x v="1"/>
    <n v="0"/>
    <n v="0"/>
    <n v="45759"/>
    <n v="0"/>
    <n v="0.1"/>
    <n v="4"/>
  </r>
  <r>
    <x v="1"/>
    <x v="0"/>
    <x v="0"/>
    <n v="97606"/>
    <x v="1"/>
    <x v="1"/>
    <n v="0"/>
    <n v="0"/>
    <n v="45759"/>
    <n v="0"/>
    <n v="0"/>
    <n v="1"/>
  </r>
  <r>
    <x v="1"/>
    <x v="0"/>
    <x v="0"/>
    <s v="A6550"/>
    <x v="2"/>
    <x v="1"/>
    <n v="7"/>
    <n v="0"/>
    <n v="45759"/>
    <n v="0.1"/>
    <n v="0.2"/>
    <n v="1.8"/>
  </r>
  <r>
    <x v="1"/>
    <x v="0"/>
    <x v="0"/>
    <s v="A7000"/>
    <x v="3"/>
    <x v="1"/>
    <n v="34"/>
    <n v="8"/>
    <n v="45759"/>
    <n v="0.2"/>
    <n v="0.7"/>
    <n v="4.2"/>
  </r>
  <r>
    <x v="1"/>
    <x v="0"/>
    <x v="0"/>
    <s v="E2402"/>
    <x v="4"/>
    <x v="1"/>
    <n v="10"/>
    <n v="0"/>
    <n v="45759"/>
    <n v="0.1"/>
    <n v="0.2"/>
    <n v="2.5"/>
  </r>
  <r>
    <x v="1"/>
    <x v="0"/>
    <x v="6"/>
    <n v="97605"/>
    <x v="0"/>
    <x v="1"/>
    <n v="0"/>
    <n v="0"/>
    <n v="39193"/>
    <n v="0"/>
    <n v="0"/>
    <n v="1"/>
  </r>
  <r>
    <x v="1"/>
    <x v="0"/>
    <x v="6"/>
    <s v="A6550"/>
    <x v="2"/>
    <x v="1"/>
    <n v="0"/>
    <n v="0"/>
    <n v="39193"/>
    <n v="0.1"/>
    <n v="0.1"/>
    <n v="1.5"/>
  </r>
  <r>
    <x v="1"/>
    <x v="0"/>
    <x v="6"/>
    <s v="A7000"/>
    <x v="3"/>
    <x v="1"/>
    <n v="13"/>
    <n v="0"/>
    <n v="39193"/>
    <n v="0.1"/>
    <n v="0.3"/>
    <n v="4.3"/>
  </r>
  <r>
    <x v="1"/>
    <x v="0"/>
    <x v="6"/>
    <s v="E2402"/>
    <x v="4"/>
    <x v="1"/>
    <n v="6"/>
    <n v="0"/>
    <n v="39193"/>
    <n v="0.1"/>
    <n v="0.2"/>
    <n v="3"/>
  </r>
  <r>
    <x v="1"/>
    <x v="1"/>
    <x v="7"/>
    <s v="A7000"/>
    <x v="3"/>
    <x v="1"/>
    <n v="9"/>
    <n v="6"/>
    <n v="57047"/>
    <n v="0.1"/>
    <n v="0.2"/>
    <n v="1.5"/>
  </r>
  <r>
    <x v="1"/>
    <x v="1"/>
    <x v="8"/>
    <s v="A7000"/>
    <x v="3"/>
    <x v="1"/>
    <n v="20"/>
    <n v="16"/>
    <n v="58368"/>
    <n v="0.3"/>
    <n v="0.3"/>
    <n v="1.2"/>
  </r>
  <r>
    <x v="1"/>
    <x v="1"/>
    <x v="10"/>
    <s v="A7000"/>
    <x v="3"/>
    <x v="1"/>
    <n v="0"/>
    <n v="0"/>
    <n v="59869"/>
    <n v="0"/>
    <n v="0.1"/>
    <n v="2.5"/>
  </r>
  <r>
    <x v="1"/>
    <x v="1"/>
    <x v="3"/>
    <s v="A6550"/>
    <x v="2"/>
    <x v="1"/>
    <n v="0"/>
    <n v="0"/>
    <n v="57735"/>
    <n v="0"/>
    <n v="0.1"/>
    <n v="4"/>
  </r>
  <r>
    <x v="1"/>
    <x v="1"/>
    <x v="3"/>
    <s v="A7000"/>
    <x v="3"/>
    <x v="1"/>
    <n v="0"/>
    <n v="0"/>
    <n v="57735"/>
    <n v="0"/>
    <n v="0"/>
    <n v="2"/>
  </r>
  <r>
    <x v="1"/>
    <x v="1"/>
    <x v="3"/>
    <s v="E2402"/>
    <x v="4"/>
    <x v="1"/>
    <n v="6"/>
    <n v="0"/>
    <n v="57735"/>
    <n v="0"/>
    <n v="0.1"/>
    <n v="3"/>
  </r>
  <r>
    <x v="1"/>
    <x v="1"/>
    <x v="4"/>
    <s v="A6550"/>
    <x v="2"/>
    <x v="1"/>
    <n v="27"/>
    <n v="0"/>
    <n v="56866"/>
    <n v="0"/>
    <n v="0.5"/>
    <n v="13.5"/>
  </r>
  <r>
    <x v="1"/>
    <x v="1"/>
    <x v="4"/>
    <s v="E2402"/>
    <x v="4"/>
    <x v="1"/>
    <n v="48"/>
    <n v="0"/>
    <n v="56866"/>
    <n v="0"/>
    <n v="0.8"/>
    <n v="24"/>
  </r>
  <r>
    <x v="1"/>
    <x v="1"/>
    <x v="5"/>
    <n v="97605"/>
    <x v="0"/>
    <x v="1"/>
    <n v="12"/>
    <n v="0"/>
    <n v="55486"/>
    <n v="0"/>
    <n v="0.2"/>
    <n v="12"/>
  </r>
  <r>
    <x v="1"/>
    <x v="1"/>
    <x v="5"/>
    <s v="A6550"/>
    <x v="2"/>
    <x v="1"/>
    <n v="8"/>
    <n v="0"/>
    <n v="55486"/>
    <n v="0.1"/>
    <n v="0.1"/>
    <n v="2.7"/>
  </r>
  <r>
    <x v="1"/>
    <x v="1"/>
    <x v="5"/>
    <s v="A7000"/>
    <x v="3"/>
    <x v="1"/>
    <n v="20"/>
    <n v="7"/>
    <n v="55486"/>
    <n v="0.1"/>
    <n v="0.4"/>
    <n v="2.9"/>
  </r>
  <r>
    <x v="1"/>
    <x v="1"/>
    <x v="5"/>
    <s v="E2402"/>
    <x v="4"/>
    <x v="1"/>
    <n v="14"/>
    <n v="0"/>
    <n v="55486"/>
    <n v="0.1"/>
    <n v="0.3"/>
    <n v="4.7"/>
  </r>
  <r>
    <x v="1"/>
    <x v="1"/>
    <x v="1"/>
    <n v="97606"/>
    <x v="1"/>
    <x v="1"/>
    <n v="0"/>
    <n v="0"/>
    <n v="53389"/>
    <n v="0"/>
    <n v="0"/>
    <n v="1"/>
  </r>
  <r>
    <x v="1"/>
    <x v="1"/>
    <x v="1"/>
    <s v="A7000"/>
    <x v="3"/>
    <x v="1"/>
    <n v="6"/>
    <n v="0"/>
    <n v="53389"/>
    <n v="0.1"/>
    <n v="0.1"/>
    <n v="2"/>
  </r>
  <r>
    <x v="1"/>
    <x v="1"/>
    <x v="2"/>
    <n v="97605"/>
    <x v="0"/>
    <x v="1"/>
    <n v="8"/>
    <n v="0"/>
    <n v="50629"/>
    <n v="0.1"/>
    <n v="0.2"/>
    <n v="2.7"/>
  </r>
  <r>
    <x v="1"/>
    <x v="1"/>
    <x v="2"/>
    <n v="97606"/>
    <x v="1"/>
    <x v="1"/>
    <n v="0"/>
    <n v="0"/>
    <n v="50629"/>
    <n v="0"/>
    <n v="0"/>
    <n v="1"/>
  </r>
  <r>
    <x v="1"/>
    <x v="1"/>
    <x v="2"/>
    <s v="A6550"/>
    <x v="2"/>
    <x v="1"/>
    <n v="0"/>
    <n v="0"/>
    <n v="50629"/>
    <n v="0.1"/>
    <n v="0.1"/>
    <n v="1.3"/>
  </r>
  <r>
    <x v="1"/>
    <x v="1"/>
    <x v="2"/>
    <s v="A7000"/>
    <x v="3"/>
    <x v="1"/>
    <n v="17"/>
    <n v="9"/>
    <n v="50629"/>
    <n v="0.2"/>
    <n v="0.3"/>
    <n v="1.9"/>
  </r>
  <r>
    <x v="1"/>
    <x v="1"/>
    <x v="2"/>
    <s v="E2402"/>
    <x v="4"/>
    <x v="1"/>
    <n v="11"/>
    <n v="0"/>
    <n v="50629"/>
    <n v="0.1"/>
    <n v="0.2"/>
    <n v="2.8"/>
  </r>
  <r>
    <x v="1"/>
    <x v="1"/>
    <x v="0"/>
    <n v="97605"/>
    <x v="0"/>
    <x v="1"/>
    <n v="0"/>
    <n v="0"/>
    <n v="47936"/>
    <n v="0"/>
    <n v="0"/>
    <n v="2"/>
  </r>
  <r>
    <x v="1"/>
    <x v="1"/>
    <x v="0"/>
    <n v="97606"/>
    <x v="1"/>
    <x v="1"/>
    <n v="0"/>
    <n v="0"/>
    <n v="47936"/>
    <n v="0"/>
    <n v="0"/>
    <n v="2"/>
  </r>
  <r>
    <x v="1"/>
    <x v="1"/>
    <x v="0"/>
    <s v="A6550"/>
    <x v="2"/>
    <x v="1"/>
    <n v="0"/>
    <n v="0"/>
    <n v="47936"/>
    <n v="0"/>
    <n v="0"/>
    <n v="1"/>
  </r>
  <r>
    <x v="1"/>
    <x v="1"/>
    <x v="0"/>
    <s v="A7000"/>
    <x v="3"/>
    <x v="1"/>
    <n v="29"/>
    <n v="7"/>
    <n v="47936"/>
    <n v="0.1"/>
    <n v="0.6"/>
    <n v="4.0999999999999996"/>
  </r>
  <r>
    <x v="1"/>
    <x v="1"/>
    <x v="0"/>
    <s v="E2402"/>
    <x v="4"/>
    <x v="1"/>
    <n v="0"/>
    <n v="0"/>
    <n v="47936"/>
    <n v="0"/>
    <n v="0"/>
    <n v="2"/>
  </r>
  <r>
    <x v="1"/>
    <x v="1"/>
    <x v="6"/>
    <n v="97605"/>
    <x v="0"/>
    <x v="1"/>
    <n v="0"/>
    <n v="0"/>
    <n v="40877"/>
    <n v="0"/>
    <n v="0.1"/>
    <n v="3"/>
  </r>
  <r>
    <x v="1"/>
    <x v="1"/>
    <x v="6"/>
    <n v="97606"/>
    <x v="1"/>
    <x v="1"/>
    <n v="0"/>
    <n v="0"/>
    <n v="40877"/>
    <n v="0"/>
    <n v="0.1"/>
    <n v="1.5"/>
  </r>
  <r>
    <x v="1"/>
    <x v="1"/>
    <x v="6"/>
    <s v="A6550"/>
    <x v="2"/>
    <x v="1"/>
    <n v="0"/>
    <n v="0"/>
    <n v="40877"/>
    <n v="0.1"/>
    <n v="0.1"/>
    <n v="1"/>
  </r>
  <r>
    <x v="1"/>
    <x v="1"/>
    <x v="6"/>
    <s v="A7000"/>
    <x v="3"/>
    <x v="1"/>
    <n v="15"/>
    <n v="8"/>
    <n v="40877"/>
    <n v="0.2"/>
    <n v="0.4"/>
    <n v="1.9"/>
  </r>
  <r>
    <x v="1"/>
    <x v="1"/>
    <x v="6"/>
    <s v="E2402"/>
    <x v="4"/>
    <x v="1"/>
    <n v="0"/>
    <n v="0"/>
    <n v="40877"/>
    <n v="0.1"/>
    <n v="0.1"/>
    <n v="1.3"/>
  </r>
  <r>
    <x v="2"/>
    <x v="0"/>
    <x v="7"/>
    <s v="A7000"/>
    <x v="3"/>
    <x v="1"/>
    <n v="0"/>
    <n v="0"/>
    <n v="17544"/>
    <n v="0.1"/>
    <n v="0.2"/>
    <n v="1.5"/>
  </r>
  <r>
    <x v="2"/>
    <x v="0"/>
    <x v="8"/>
    <s v="A7000"/>
    <x v="3"/>
    <x v="1"/>
    <n v="0"/>
    <n v="0"/>
    <n v="18432"/>
    <n v="0.1"/>
    <n v="0.1"/>
    <n v="1"/>
  </r>
  <r>
    <x v="2"/>
    <x v="0"/>
    <x v="3"/>
    <s v="A6550"/>
    <x v="2"/>
    <x v="1"/>
    <n v="9"/>
    <n v="0"/>
    <n v="18179"/>
    <n v="0.1"/>
    <n v="0.5"/>
    <n v="4.5"/>
  </r>
  <r>
    <x v="2"/>
    <x v="0"/>
    <x v="3"/>
    <s v="A7000"/>
    <x v="3"/>
    <x v="1"/>
    <n v="0"/>
    <n v="0"/>
    <n v="18179"/>
    <n v="0.1"/>
    <n v="0.1"/>
    <n v="1"/>
  </r>
  <r>
    <x v="2"/>
    <x v="0"/>
    <x v="3"/>
    <s v="E2402"/>
    <x v="4"/>
    <x v="1"/>
    <n v="18"/>
    <n v="0"/>
    <n v="18179"/>
    <n v="0.1"/>
    <n v="1"/>
    <n v="9"/>
  </r>
  <r>
    <x v="2"/>
    <x v="0"/>
    <x v="1"/>
    <n v="97605"/>
    <x v="0"/>
    <x v="1"/>
    <n v="0"/>
    <n v="0"/>
    <n v="17532"/>
    <n v="0.1"/>
    <n v="0.2"/>
    <n v="4"/>
  </r>
  <r>
    <x v="2"/>
    <x v="0"/>
    <x v="1"/>
    <s v="A6550"/>
    <x v="2"/>
    <x v="1"/>
    <n v="0"/>
    <n v="0"/>
    <n v="17532"/>
    <n v="0.1"/>
    <n v="0.1"/>
    <n v="1"/>
  </r>
  <r>
    <x v="2"/>
    <x v="0"/>
    <x v="1"/>
    <s v="A7000"/>
    <x v="3"/>
    <x v="1"/>
    <n v="0"/>
    <n v="0"/>
    <n v="17532"/>
    <n v="0.2"/>
    <n v="0.2"/>
    <n v="1"/>
  </r>
  <r>
    <x v="2"/>
    <x v="0"/>
    <x v="1"/>
    <s v="E2402"/>
    <x v="4"/>
    <x v="1"/>
    <n v="0"/>
    <n v="0"/>
    <n v="17532"/>
    <n v="0.1"/>
    <n v="0.1"/>
    <n v="1"/>
  </r>
  <r>
    <x v="2"/>
    <x v="0"/>
    <x v="0"/>
    <n v="97605"/>
    <x v="0"/>
    <x v="1"/>
    <n v="0"/>
    <n v="0"/>
    <n v="16047"/>
    <n v="0.1"/>
    <n v="0.3"/>
    <n v="5"/>
  </r>
  <r>
    <x v="2"/>
    <x v="0"/>
    <x v="0"/>
    <s v="A7000"/>
    <x v="3"/>
    <x v="1"/>
    <n v="0"/>
    <n v="0"/>
    <n v="16047"/>
    <n v="0.1"/>
    <n v="0.1"/>
    <n v="1"/>
  </r>
  <r>
    <x v="2"/>
    <x v="1"/>
    <x v="7"/>
    <s v="A7000"/>
    <x v="3"/>
    <x v="1"/>
    <n v="0"/>
    <n v="0"/>
    <n v="14974"/>
    <n v="0.1"/>
    <n v="0.1"/>
    <n v="1"/>
  </r>
  <r>
    <x v="2"/>
    <x v="1"/>
    <x v="8"/>
    <s v="A7000"/>
    <x v="3"/>
    <x v="1"/>
    <n v="0"/>
    <n v="0"/>
    <n v="16103"/>
    <n v="0.2"/>
    <n v="0.2"/>
    <n v="1.3"/>
  </r>
  <r>
    <x v="2"/>
    <x v="1"/>
    <x v="10"/>
    <s v="A7000"/>
    <x v="3"/>
    <x v="1"/>
    <n v="0"/>
    <n v="0"/>
    <n v="16810"/>
    <n v="0.1"/>
    <n v="0.1"/>
    <n v="1"/>
  </r>
  <r>
    <x v="2"/>
    <x v="1"/>
    <x v="9"/>
    <s v="A7000"/>
    <x v="3"/>
    <x v="1"/>
    <n v="0"/>
    <n v="0"/>
    <n v="16526"/>
    <n v="0.1"/>
    <n v="0.1"/>
    <n v="1"/>
  </r>
  <r>
    <x v="2"/>
    <x v="1"/>
    <x v="3"/>
    <s v="A6550"/>
    <x v="2"/>
    <x v="1"/>
    <n v="0"/>
    <n v="0"/>
    <n v="16086"/>
    <n v="0.1"/>
    <n v="0.1"/>
    <n v="1"/>
  </r>
  <r>
    <x v="2"/>
    <x v="1"/>
    <x v="3"/>
    <s v="A7000"/>
    <x v="3"/>
    <x v="1"/>
    <n v="22"/>
    <n v="0"/>
    <n v="16086"/>
    <n v="0.1"/>
    <n v="1.4"/>
    <n v="22"/>
  </r>
  <r>
    <x v="2"/>
    <x v="1"/>
    <x v="3"/>
    <s v="E2402"/>
    <x v="4"/>
    <x v="1"/>
    <n v="0"/>
    <n v="0"/>
    <n v="16086"/>
    <n v="0.1"/>
    <n v="0.1"/>
    <n v="1"/>
  </r>
  <r>
    <x v="2"/>
    <x v="1"/>
    <x v="4"/>
    <s v="A7000"/>
    <x v="3"/>
    <x v="1"/>
    <n v="10"/>
    <n v="0"/>
    <n v="16050"/>
    <n v="0.1"/>
    <n v="0.6"/>
    <n v="10"/>
  </r>
  <r>
    <x v="2"/>
    <x v="1"/>
    <x v="4"/>
    <s v="E2402"/>
    <x v="4"/>
    <x v="1"/>
    <n v="0"/>
    <n v="0"/>
    <n v="16050"/>
    <n v="0.1"/>
    <n v="0.1"/>
    <n v="2"/>
  </r>
  <r>
    <x v="2"/>
    <x v="1"/>
    <x v="5"/>
    <s v="A7000"/>
    <x v="3"/>
    <x v="1"/>
    <n v="0"/>
    <n v="0"/>
    <n v="15830"/>
    <n v="0.1"/>
    <n v="0.3"/>
    <n v="4"/>
  </r>
  <r>
    <x v="2"/>
    <x v="1"/>
    <x v="1"/>
    <n v="97605"/>
    <x v="0"/>
    <x v="1"/>
    <n v="0"/>
    <n v="0"/>
    <n v="15590"/>
    <n v="0.1"/>
    <n v="0.3"/>
    <n v="4"/>
  </r>
  <r>
    <x v="2"/>
    <x v="1"/>
    <x v="1"/>
    <s v="A6550"/>
    <x v="2"/>
    <x v="1"/>
    <n v="0"/>
    <n v="0"/>
    <n v="15590"/>
    <n v="0.1"/>
    <n v="0.2"/>
    <n v="3"/>
  </r>
  <r>
    <x v="2"/>
    <x v="1"/>
    <x v="1"/>
    <s v="A7000"/>
    <x v="3"/>
    <x v="1"/>
    <n v="0"/>
    <n v="0"/>
    <n v="15590"/>
    <n v="0.1"/>
    <n v="0.3"/>
    <n v="2.5"/>
  </r>
  <r>
    <x v="2"/>
    <x v="1"/>
    <x v="1"/>
    <s v="E2402"/>
    <x v="4"/>
    <x v="1"/>
    <n v="7"/>
    <n v="0"/>
    <n v="15590"/>
    <n v="0.1"/>
    <n v="0.4"/>
    <n v="7"/>
  </r>
  <r>
    <x v="2"/>
    <x v="1"/>
    <x v="2"/>
    <n v="97605"/>
    <x v="0"/>
    <x v="1"/>
    <n v="0"/>
    <n v="0"/>
    <n v="15015"/>
    <n v="0.1"/>
    <n v="0.1"/>
    <n v="1"/>
  </r>
  <r>
    <x v="2"/>
    <x v="1"/>
    <x v="2"/>
    <n v="97606"/>
    <x v="1"/>
    <x v="1"/>
    <n v="0"/>
    <n v="0"/>
    <n v="15015"/>
    <n v="0.1"/>
    <n v="0.1"/>
    <n v="1"/>
  </r>
  <r>
    <x v="2"/>
    <x v="1"/>
    <x v="2"/>
    <s v="A7000"/>
    <x v="3"/>
    <x v="1"/>
    <n v="8"/>
    <n v="0"/>
    <n v="15015"/>
    <n v="0.1"/>
    <n v="0.5"/>
    <n v="8"/>
  </r>
  <r>
    <x v="2"/>
    <x v="1"/>
    <x v="2"/>
    <s v="E2402"/>
    <x v="4"/>
    <x v="1"/>
    <n v="0"/>
    <n v="0"/>
    <n v="15015"/>
    <n v="0.1"/>
    <n v="0.1"/>
    <n v="2"/>
  </r>
  <r>
    <x v="2"/>
    <x v="1"/>
    <x v="0"/>
    <s v="A7000"/>
    <x v="3"/>
    <x v="1"/>
    <n v="17"/>
    <n v="0"/>
    <n v="14642"/>
    <n v="0.2"/>
    <n v="1.2"/>
    <n v="5.7"/>
  </r>
  <r>
    <x v="2"/>
    <x v="1"/>
    <x v="6"/>
    <s v="A7000"/>
    <x v="3"/>
    <x v="1"/>
    <n v="7"/>
    <n v="0"/>
    <n v="12559"/>
    <n v="0.1"/>
    <n v="0.6"/>
    <n v="7"/>
  </r>
  <r>
    <x v="3"/>
    <x v="0"/>
    <x v="7"/>
    <s v="A7000"/>
    <x v="3"/>
    <x v="1"/>
    <n v="0"/>
    <n v="0"/>
    <n v="157109"/>
    <n v="0"/>
    <n v="0"/>
    <n v="1"/>
  </r>
  <r>
    <x v="3"/>
    <x v="0"/>
    <x v="8"/>
    <s v="A7000"/>
    <x v="3"/>
    <x v="1"/>
    <n v="0"/>
    <n v="0"/>
    <n v="158995"/>
    <n v="0"/>
    <n v="0"/>
    <n v="1"/>
  </r>
  <r>
    <x v="3"/>
    <x v="0"/>
    <x v="10"/>
    <s v="A7000"/>
    <x v="3"/>
    <x v="1"/>
    <n v="0"/>
    <n v="0"/>
    <n v="164094"/>
    <n v="0"/>
    <n v="0"/>
    <n v="4"/>
  </r>
  <r>
    <x v="3"/>
    <x v="0"/>
    <x v="9"/>
    <s v="A7000"/>
    <x v="3"/>
    <x v="1"/>
    <n v="0"/>
    <n v="0"/>
    <n v="162051"/>
    <n v="0"/>
    <n v="0"/>
    <n v="1.2"/>
  </r>
  <r>
    <x v="3"/>
    <x v="0"/>
    <x v="3"/>
    <s v="A6550"/>
    <x v="2"/>
    <x v="1"/>
    <n v="9"/>
    <n v="0"/>
    <n v="156636"/>
    <n v="0"/>
    <n v="0.1"/>
    <n v="1.8"/>
  </r>
  <r>
    <x v="3"/>
    <x v="0"/>
    <x v="3"/>
    <s v="A7000"/>
    <x v="3"/>
    <x v="1"/>
    <n v="0"/>
    <n v="0"/>
    <n v="156636"/>
    <n v="0"/>
    <n v="0"/>
    <n v="2.5"/>
  </r>
  <r>
    <x v="3"/>
    <x v="0"/>
    <x v="3"/>
    <s v="E2402"/>
    <x v="4"/>
    <x v="1"/>
    <n v="14"/>
    <n v="6"/>
    <n v="156636"/>
    <n v="0"/>
    <n v="0.1"/>
    <n v="2.2999999999999998"/>
  </r>
  <r>
    <x v="3"/>
    <x v="0"/>
    <x v="4"/>
    <n v="97606"/>
    <x v="1"/>
    <x v="1"/>
    <n v="0"/>
    <n v="0"/>
    <n v="152248"/>
    <n v="0"/>
    <n v="0"/>
    <n v="1"/>
  </r>
  <r>
    <x v="3"/>
    <x v="0"/>
    <x v="4"/>
    <s v="A6550"/>
    <x v="2"/>
    <x v="1"/>
    <n v="38"/>
    <n v="16"/>
    <n v="152248"/>
    <n v="0.1"/>
    <n v="0.2"/>
    <n v="2.4"/>
  </r>
  <r>
    <x v="3"/>
    <x v="0"/>
    <x v="4"/>
    <s v="A7000"/>
    <x v="3"/>
    <x v="1"/>
    <n v="14"/>
    <n v="0"/>
    <n v="152248"/>
    <n v="0"/>
    <n v="0.1"/>
    <n v="3.5"/>
  </r>
  <r>
    <x v="3"/>
    <x v="0"/>
    <x v="4"/>
    <s v="E2402"/>
    <x v="4"/>
    <x v="1"/>
    <n v="63"/>
    <n v="18"/>
    <n v="152248"/>
    <n v="0.1"/>
    <n v="0.4"/>
    <n v="3.5"/>
  </r>
  <r>
    <x v="3"/>
    <x v="0"/>
    <x v="5"/>
    <n v="97605"/>
    <x v="0"/>
    <x v="1"/>
    <n v="66"/>
    <n v="6"/>
    <n v="146185"/>
    <n v="0"/>
    <n v="0.5"/>
    <n v="11"/>
  </r>
  <r>
    <x v="3"/>
    <x v="0"/>
    <x v="5"/>
    <n v="97606"/>
    <x v="1"/>
    <x v="1"/>
    <n v="9"/>
    <n v="0"/>
    <n v="146185"/>
    <n v="0"/>
    <n v="0.1"/>
    <n v="4.5"/>
  </r>
  <r>
    <x v="3"/>
    <x v="0"/>
    <x v="5"/>
    <s v="A6550"/>
    <x v="2"/>
    <x v="1"/>
    <n v="31"/>
    <n v="10"/>
    <n v="146185"/>
    <n v="0.1"/>
    <n v="0.2"/>
    <n v="3.1"/>
  </r>
  <r>
    <x v="3"/>
    <x v="0"/>
    <x v="5"/>
    <s v="A7000"/>
    <x v="3"/>
    <x v="1"/>
    <n v="29"/>
    <n v="10"/>
    <n v="146185"/>
    <n v="0.1"/>
    <n v="0.2"/>
    <n v="2.9"/>
  </r>
  <r>
    <x v="3"/>
    <x v="0"/>
    <x v="5"/>
    <s v="E2402"/>
    <x v="4"/>
    <x v="1"/>
    <n v="30"/>
    <n v="10"/>
    <n v="146185"/>
    <n v="0.1"/>
    <n v="0.2"/>
    <n v="3"/>
  </r>
  <r>
    <x v="3"/>
    <x v="0"/>
    <x v="1"/>
    <n v="97605"/>
    <x v="0"/>
    <x v="1"/>
    <n v="76"/>
    <n v="14"/>
    <n v="139664"/>
    <n v="0.1"/>
    <n v="0.5"/>
    <n v="5.4"/>
  </r>
  <r>
    <x v="3"/>
    <x v="0"/>
    <x v="1"/>
    <n v="97606"/>
    <x v="1"/>
    <x v="1"/>
    <n v="21"/>
    <n v="0"/>
    <n v="139664"/>
    <n v="0"/>
    <n v="0.2"/>
    <n v="7"/>
  </r>
  <r>
    <x v="3"/>
    <x v="0"/>
    <x v="1"/>
    <s v="A6550"/>
    <x v="2"/>
    <x v="1"/>
    <n v="28"/>
    <n v="14"/>
    <n v="139664"/>
    <n v="0.1"/>
    <n v="0.2"/>
    <n v="2"/>
  </r>
  <r>
    <x v="3"/>
    <x v="0"/>
    <x v="1"/>
    <s v="A7000"/>
    <x v="3"/>
    <x v="1"/>
    <n v="35"/>
    <n v="19"/>
    <n v="139664"/>
    <n v="0.1"/>
    <n v="0.3"/>
    <n v="1.8"/>
  </r>
  <r>
    <x v="3"/>
    <x v="0"/>
    <x v="1"/>
    <s v="E2402"/>
    <x v="4"/>
    <x v="1"/>
    <n v="32"/>
    <n v="14"/>
    <n v="139664"/>
    <n v="0.1"/>
    <n v="0.2"/>
    <n v="2.2999999999999998"/>
  </r>
  <r>
    <x v="3"/>
    <x v="0"/>
    <x v="2"/>
    <n v="97605"/>
    <x v="0"/>
    <x v="1"/>
    <n v="82"/>
    <n v="13"/>
    <n v="132415"/>
    <n v="0.1"/>
    <n v="0.6"/>
    <n v="6.3"/>
  </r>
  <r>
    <x v="3"/>
    <x v="0"/>
    <x v="2"/>
    <n v="97606"/>
    <x v="1"/>
    <x v="1"/>
    <n v="10"/>
    <n v="0"/>
    <n v="132415"/>
    <n v="0"/>
    <n v="0.1"/>
    <n v="2.5"/>
  </r>
  <r>
    <x v="3"/>
    <x v="0"/>
    <x v="2"/>
    <s v="A6550"/>
    <x v="2"/>
    <x v="1"/>
    <n v="24"/>
    <n v="16"/>
    <n v="132415"/>
    <n v="0.1"/>
    <n v="0.2"/>
    <n v="1.5"/>
  </r>
  <r>
    <x v="3"/>
    <x v="0"/>
    <x v="2"/>
    <s v="A7000"/>
    <x v="3"/>
    <x v="1"/>
    <n v="34"/>
    <n v="21"/>
    <n v="132415"/>
    <n v="0.2"/>
    <n v="0.3"/>
    <n v="1.6"/>
  </r>
  <r>
    <x v="3"/>
    <x v="0"/>
    <x v="2"/>
    <s v="E2402"/>
    <x v="4"/>
    <x v="1"/>
    <n v="38"/>
    <n v="18"/>
    <n v="132415"/>
    <n v="0.1"/>
    <n v="0.3"/>
    <n v="2.1"/>
  </r>
  <r>
    <x v="3"/>
    <x v="0"/>
    <x v="0"/>
    <n v="97605"/>
    <x v="0"/>
    <x v="1"/>
    <n v="87"/>
    <n v="11"/>
    <n v="126564"/>
    <n v="0.1"/>
    <n v="0.7"/>
    <n v="7.9"/>
  </r>
  <r>
    <x v="3"/>
    <x v="0"/>
    <x v="0"/>
    <n v="97606"/>
    <x v="1"/>
    <x v="1"/>
    <n v="80"/>
    <n v="0"/>
    <n v="126564"/>
    <n v="0"/>
    <n v="0.6"/>
    <n v="20"/>
  </r>
  <r>
    <x v="3"/>
    <x v="0"/>
    <x v="0"/>
    <s v="A6550"/>
    <x v="2"/>
    <x v="1"/>
    <n v="31"/>
    <n v="14"/>
    <n v="126564"/>
    <n v="0.1"/>
    <n v="0.2"/>
    <n v="2.2000000000000002"/>
  </r>
  <r>
    <x v="3"/>
    <x v="0"/>
    <x v="0"/>
    <s v="A7000"/>
    <x v="3"/>
    <x v="1"/>
    <n v="40"/>
    <n v="17"/>
    <n v="126564"/>
    <n v="0.1"/>
    <n v="0.3"/>
    <n v="2.4"/>
  </r>
  <r>
    <x v="3"/>
    <x v="0"/>
    <x v="0"/>
    <s v="E2402"/>
    <x v="4"/>
    <x v="1"/>
    <n v="42"/>
    <n v="18"/>
    <n v="126564"/>
    <n v="0.1"/>
    <n v="0.3"/>
    <n v="2.2999999999999998"/>
  </r>
  <r>
    <x v="3"/>
    <x v="0"/>
    <x v="6"/>
    <n v="97605"/>
    <x v="0"/>
    <x v="1"/>
    <n v="14"/>
    <n v="6"/>
    <n v="110328"/>
    <n v="0.1"/>
    <n v="0.1"/>
    <n v="2.2999999999999998"/>
  </r>
  <r>
    <x v="3"/>
    <x v="0"/>
    <x v="6"/>
    <n v="97606"/>
    <x v="1"/>
    <x v="1"/>
    <n v="19"/>
    <n v="0"/>
    <n v="110328"/>
    <n v="0"/>
    <n v="0.2"/>
    <n v="9.5"/>
  </r>
  <r>
    <x v="3"/>
    <x v="0"/>
    <x v="6"/>
    <s v="A6550"/>
    <x v="2"/>
    <x v="1"/>
    <n v="17"/>
    <n v="8"/>
    <n v="110328"/>
    <n v="0.1"/>
    <n v="0.2"/>
    <n v="2.1"/>
  </r>
  <r>
    <x v="3"/>
    <x v="0"/>
    <x v="6"/>
    <s v="A7000"/>
    <x v="3"/>
    <x v="1"/>
    <n v="21"/>
    <n v="12"/>
    <n v="110328"/>
    <n v="0.1"/>
    <n v="0.2"/>
    <n v="1.8"/>
  </r>
  <r>
    <x v="3"/>
    <x v="0"/>
    <x v="6"/>
    <s v="E2402"/>
    <x v="4"/>
    <x v="1"/>
    <n v="18"/>
    <n v="9"/>
    <n v="110328"/>
    <n v="0.1"/>
    <n v="0.2"/>
    <n v="2"/>
  </r>
  <r>
    <x v="3"/>
    <x v="1"/>
    <x v="7"/>
    <s v="A7000"/>
    <x v="3"/>
    <x v="1"/>
    <n v="0"/>
    <n v="0"/>
    <n v="135519"/>
    <n v="0"/>
    <n v="0"/>
    <n v="1"/>
  </r>
  <r>
    <x v="3"/>
    <x v="1"/>
    <x v="8"/>
    <s v="A7000"/>
    <x v="3"/>
    <x v="1"/>
    <n v="0"/>
    <n v="0"/>
    <n v="137850"/>
    <n v="0"/>
    <n v="0"/>
    <n v="1.3"/>
  </r>
  <r>
    <x v="3"/>
    <x v="1"/>
    <x v="10"/>
    <s v="A7000"/>
    <x v="3"/>
    <x v="1"/>
    <n v="12"/>
    <n v="0"/>
    <n v="142558"/>
    <n v="0"/>
    <n v="0.1"/>
    <n v="4"/>
  </r>
  <r>
    <x v="3"/>
    <x v="1"/>
    <x v="9"/>
    <s v="A7000"/>
    <x v="3"/>
    <x v="1"/>
    <n v="11"/>
    <n v="0"/>
    <n v="141121"/>
    <n v="0"/>
    <n v="0.1"/>
    <n v="5.5"/>
  </r>
  <r>
    <x v="3"/>
    <x v="1"/>
    <x v="3"/>
    <s v="A6550"/>
    <x v="2"/>
    <x v="1"/>
    <n v="10"/>
    <n v="6"/>
    <n v="137002"/>
    <n v="0"/>
    <n v="0.1"/>
    <n v="1.7"/>
  </r>
  <r>
    <x v="3"/>
    <x v="1"/>
    <x v="3"/>
    <s v="A7000"/>
    <x v="3"/>
    <x v="1"/>
    <n v="12"/>
    <n v="0"/>
    <n v="137002"/>
    <n v="0"/>
    <n v="0.1"/>
    <n v="4"/>
  </r>
  <r>
    <x v="3"/>
    <x v="1"/>
    <x v="3"/>
    <s v="E2402"/>
    <x v="4"/>
    <x v="1"/>
    <n v="15"/>
    <n v="7"/>
    <n v="137002"/>
    <n v="0.1"/>
    <n v="0.1"/>
    <n v="2.1"/>
  </r>
  <r>
    <x v="3"/>
    <x v="1"/>
    <x v="4"/>
    <n v="97606"/>
    <x v="1"/>
    <x v="1"/>
    <n v="0"/>
    <n v="0"/>
    <n v="133710"/>
    <n v="0"/>
    <n v="0"/>
    <n v="2"/>
  </r>
  <r>
    <x v="3"/>
    <x v="1"/>
    <x v="4"/>
    <s v="A6550"/>
    <x v="2"/>
    <x v="1"/>
    <n v="30"/>
    <n v="8"/>
    <n v="133710"/>
    <n v="0.1"/>
    <n v="0.2"/>
    <n v="3.8"/>
  </r>
  <r>
    <x v="3"/>
    <x v="1"/>
    <x v="4"/>
    <s v="A7000"/>
    <x v="3"/>
    <x v="1"/>
    <n v="14"/>
    <n v="7"/>
    <n v="133710"/>
    <n v="0.1"/>
    <n v="0.1"/>
    <n v="2"/>
  </r>
  <r>
    <x v="3"/>
    <x v="1"/>
    <x v="4"/>
    <s v="E2402"/>
    <x v="4"/>
    <x v="1"/>
    <n v="51"/>
    <n v="9"/>
    <n v="133710"/>
    <n v="0.1"/>
    <n v="0.4"/>
    <n v="5.7"/>
  </r>
  <r>
    <x v="3"/>
    <x v="1"/>
    <x v="5"/>
    <n v="97605"/>
    <x v="0"/>
    <x v="1"/>
    <n v="33"/>
    <n v="8"/>
    <n v="128971"/>
    <n v="0.1"/>
    <n v="0.3"/>
    <n v="4.0999999999999996"/>
  </r>
  <r>
    <x v="3"/>
    <x v="1"/>
    <x v="5"/>
    <n v="97606"/>
    <x v="1"/>
    <x v="1"/>
    <n v="10"/>
    <n v="0"/>
    <n v="128971"/>
    <n v="0"/>
    <n v="0.1"/>
    <n v="5"/>
  </r>
  <r>
    <x v="3"/>
    <x v="1"/>
    <x v="5"/>
    <s v="A6550"/>
    <x v="2"/>
    <x v="1"/>
    <n v="24"/>
    <n v="11"/>
    <n v="128971"/>
    <n v="0.1"/>
    <n v="0.2"/>
    <n v="2.2000000000000002"/>
  </r>
  <r>
    <x v="3"/>
    <x v="1"/>
    <x v="5"/>
    <s v="A7000"/>
    <x v="3"/>
    <x v="1"/>
    <n v="44"/>
    <n v="17"/>
    <n v="128971"/>
    <n v="0.1"/>
    <n v="0.3"/>
    <n v="2.6"/>
  </r>
  <r>
    <x v="3"/>
    <x v="1"/>
    <x v="5"/>
    <s v="E2402"/>
    <x v="4"/>
    <x v="1"/>
    <n v="32"/>
    <n v="12"/>
    <n v="128971"/>
    <n v="0.1"/>
    <n v="0.2"/>
    <n v="2.7"/>
  </r>
  <r>
    <x v="3"/>
    <x v="1"/>
    <x v="1"/>
    <n v="97605"/>
    <x v="0"/>
    <x v="1"/>
    <n v="73"/>
    <n v="9"/>
    <n v="122830"/>
    <n v="0.1"/>
    <n v="0.6"/>
    <n v="8.1"/>
  </r>
  <r>
    <x v="3"/>
    <x v="1"/>
    <x v="1"/>
    <n v="97606"/>
    <x v="1"/>
    <x v="1"/>
    <n v="6"/>
    <n v="0"/>
    <n v="122830"/>
    <n v="0"/>
    <n v="0"/>
    <n v="6"/>
  </r>
  <r>
    <x v="3"/>
    <x v="1"/>
    <x v="1"/>
    <s v="A6550"/>
    <x v="2"/>
    <x v="1"/>
    <n v="22"/>
    <n v="9"/>
    <n v="122830"/>
    <n v="0.1"/>
    <n v="0.2"/>
    <n v="2.4"/>
  </r>
  <r>
    <x v="3"/>
    <x v="1"/>
    <x v="1"/>
    <s v="A7000"/>
    <x v="3"/>
    <x v="1"/>
    <n v="39"/>
    <n v="15"/>
    <n v="122830"/>
    <n v="0.1"/>
    <n v="0.3"/>
    <n v="2.6"/>
  </r>
  <r>
    <x v="3"/>
    <x v="1"/>
    <x v="1"/>
    <s v="E2402"/>
    <x v="4"/>
    <x v="1"/>
    <n v="37"/>
    <n v="10"/>
    <n v="122830"/>
    <n v="0.1"/>
    <n v="0.3"/>
    <n v="3.7"/>
  </r>
  <r>
    <x v="3"/>
    <x v="1"/>
    <x v="2"/>
    <n v="97605"/>
    <x v="0"/>
    <x v="1"/>
    <n v="58"/>
    <n v="6"/>
    <n v="116783"/>
    <n v="0.1"/>
    <n v="0.5"/>
    <n v="9.6999999999999993"/>
  </r>
  <r>
    <x v="3"/>
    <x v="1"/>
    <x v="2"/>
    <n v="97606"/>
    <x v="1"/>
    <x v="1"/>
    <n v="7"/>
    <n v="0"/>
    <n v="116783"/>
    <n v="0"/>
    <n v="0.1"/>
    <n v="1.8"/>
  </r>
  <r>
    <x v="3"/>
    <x v="1"/>
    <x v="2"/>
    <s v="A6550"/>
    <x v="2"/>
    <x v="1"/>
    <n v="25"/>
    <n v="10"/>
    <n v="116783"/>
    <n v="0.1"/>
    <n v="0.2"/>
    <n v="2.5"/>
  </r>
  <r>
    <x v="3"/>
    <x v="1"/>
    <x v="2"/>
    <s v="A7000"/>
    <x v="3"/>
    <x v="1"/>
    <n v="50"/>
    <n v="17"/>
    <n v="116783"/>
    <n v="0.1"/>
    <n v="0.4"/>
    <n v="2.9"/>
  </r>
  <r>
    <x v="3"/>
    <x v="1"/>
    <x v="2"/>
    <s v="E2402"/>
    <x v="4"/>
    <x v="1"/>
    <n v="54"/>
    <n v="13"/>
    <n v="116783"/>
    <n v="0.1"/>
    <n v="0.5"/>
    <n v="4.2"/>
  </r>
  <r>
    <x v="3"/>
    <x v="1"/>
    <x v="0"/>
    <n v="97605"/>
    <x v="0"/>
    <x v="1"/>
    <n v="84"/>
    <n v="10"/>
    <n v="110230"/>
    <n v="0.1"/>
    <n v="0.8"/>
    <n v="8.4"/>
  </r>
  <r>
    <x v="3"/>
    <x v="1"/>
    <x v="0"/>
    <n v="97606"/>
    <x v="1"/>
    <x v="1"/>
    <n v="44"/>
    <n v="0"/>
    <n v="110230"/>
    <n v="0"/>
    <n v="0.4"/>
    <n v="11"/>
  </r>
  <r>
    <x v="3"/>
    <x v="1"/>
    <x v="0"/>
    <s v="A6550"/>
    <x v="2"/>
    <x v="1"/>
    <n v="42"/>
    <n v="21"/>
    <n v="110230"/>
    <n v="0.2"/>
    <n v="0.4"/>
    <n v="2"/>
  </r>
  <r>
    <x v="3"/>
    <x v="1"/>
    <x v="0"/>
    <s v="A7000"/>
    <x v="3"/>
    <x v="1"/>
    <n v="63"/>
    <n v="29"/>
    <n v="110230"/>
    <n v="0.3"/>
    <n v="0.6"/>
    <n v="2.2000000000000002"/>
  </r>
  <r>
    <x v="3"/>
    <x v="1"/>
    <x v="0"/>
    <s v="E2402"/>
    <x v="4"/>
    <x v="1"/>
    <n v="57"/>
    <n v="23"/>
    <n v="110230"/>
    <n v="0.2"/>
    <n v="0.5"/>
    <n v="2.5"/>
  </r>
  <r>
    <x v="3"/>
    <x v="1"/>
    <x v="6"/>
    <n v="97605"/>
    <x v="0"/>
    <x v="1"/>
    <n v="6"/>
    <n v="0"/>
    <n v="96256"/>
    <n v="0"/>
    <n v="0.1"/>
    <n v="1.5"/>
  </r>
  <r>
    <x v="3"/>
    <x v="1"/>
    <x v="6"/>
    <s v="A6550"/>
    <x v="2"/>
    <x v="1"/>
    <n v="16"/>
    <n v="8"/>
    <n v="96256"/>
    <n v="0.1"/>
    <n v="0.2"/>
    <n v="2"/>
  </r>
  <r>
    <x v="3"/>
    <x v="1"/>
    <x v="6"/>
    <s v="A7000"/>
    <x v="3"/>
    <x v="1"/>
    <n v="32"/>
    <n v="16"/>
    <n v="96256"/>
    <n v="0.2"/>
    <n v="0.3"/>
    <n v="2"/>
  </r>
  <r>
    <x v="3"/>
    <x v="1"/>
    <x v="6"/>
    <s v="E2402"/>
    <x v="4"/>
    <x v="1"/>
    <n v="14"/>
    <n v="8"/>
    <n v="96256"/>
    <n v="0.1"/>
    <n v="0.1"/>
    <n v="1.8"/>
  </r>
  <r>
    <x v="4"/>
    <x v="0"/>
    <x v="7"/>
    <s v="A7000"/>
    <x v="3"/>
    <x v="1"/>
    <n v="7"/>
    <n v="0"/>
    <n v="86015"/>
    <n v="0.1"/>
    <n v="0.1"/>
    <n v="1.4"/>
  </r>
  <r>
    <x v="4"/>
    <x v="0"/>
    <x v="8"/>
    <s v="A7000"/>
    <x v="3"/>
    <x v="1"/>
    <n v="0"/>
    <n v="0"/>
    <n v="90218"/>
    <n v="0.1"/>
    <n v="0.1"/>
    <n v="1"/>
  </r>
  <r>
    <x v="4"/>
    <x v="0"/>
    <x v="10"/>
    <s v="A7000"/>
    <x v="3"/>
    <x v="1"/>
    <n v="6"/>
    <n v="0"/>
    <n v="95828"/>
    <n v="0"/>
    <n v="0.1"/>
    <n v="1.5"/>
  </r>
  <r>
    <x v="4"/>
    <x v="0"/>
    <x v="9"/>
    <s v="A7000"/>
    <x v="3"/>
    <x v="1"/>
    <n v="8"/>
    <n v="6"/>
    <n v="98295"/>
    <n v="0.1"/>
    <n v="0.1"/>
    <n v="1.3"/>
  </r>
  <r>
    <x v="4"/>
    <x v="0"/>
    <x v="3"/>
    <s v="A6550"/>
    <x v="2"/>
    <x v="1"/>
    <n v="55"/>
    <n v="23"/>
    <n v="99870"/>
    <n v="0.2"/>
    <n v="0.6"/>
    <n v="2.4"/>
  </r>
  <r>
    <x v="4"/>
    <x v="0"/>
    <x v="3"/>
    <s v="A7000"/>
    <x v="3"/>
    <x v="1"/>
    <n v="10"/>
    <n v="7"/>
    <n v="99870"/>
    <n v="0.1"/>
    <n v="0.1"/>
    <n v="1.4"/>
  </r>
  <r>
    <x v="4"/>
    <x v="0"/>
    <x v="3"/>
    <s v="E2402"/>
    <x v="4"/>
    <x v="1"/>
    <n v="82"/>
    <n v="26"/>
    <n v="99870"/>
    <n v="0.3"/>
    <n v="0.8"/>
    <n v="3.2"/>
  </r>
  <r>
    <x v="4"/>
    <x v="0"/>
    <x v="4"/>
    <n v="97605"/>
    <x v="0"/>
    <x v="1"/>
    <n v="13"/>
    <n v="0"/>
    <n v="104656"/>
    <n v="0"/>
    <n v="0.1"/>
    <n v="6.5"/>
  </r>
  <r>
    <x v="4"/>
    <x v="0"/>
    <x v="4"/>
    <n v="97606"/>
    <x v="1"/>
    <x v="1"/>
    <n v="0"/>
    <n v="0"/>
    <n v="104656"/>
    <n v="0"/>
    <n v="0"/>
    <n v="1.5"/>
  </r>
  <r>
    <x v="4"/>
    <x v="0"/>
    <x v="4"/>
    <s v="A6550"/>
    <x v="2"/>
    <x v="1"/>
    <n v="48"/>
    <n v="26"/>
    <n v="104656"/>
    <n v="0.2"/>
    <n v="0.5"/>
    <n v="1.8"/>
  </r>
  <r>
    <x v="4"/>
    <x v="0"/>
    <x v="4"/>
    <s v="A7000"/>
    <x v="3"/>
    <x v="1"/>
    <n v="0"/>
    <n v="0"/>
    <n v="104656"/>
    <n v="0"/>
    <n v="0"/>
    <n v="1.2"/>
  </r>
  <r>
    <x v="4"/>
    <x v="0"/>
    <x v="4"/>
    <s v="E2402"/>
    <x v="4"/>
    <x v="1"/>
    <n v="72"/>
    <n v="27"/>
    <n v="104656"/>
    <n v="0.3"/>
    <n v="0.7"/>
    <n v="2.7"/>
  </r>
  <r>
    <x v="4"/>
    <x v="0"/>
    <x v="5"/>
    <n v="97605"/>
    <x v="0"/>
    <x v="1"/>
    <n v="167"/>
    <n v="17"/>
    <n v="107452"/>
    <n v="0.2"/>
    <n v="1.6"/>
    <n v="9.8000000000000007"/>
  </r>
  <r>
    <x v="4"/>
    <x v="0"/>
    <x v="5"/>
    <n v="97606"/>
    <x v="1"/>
    <x v="1"/>
    <n v="29"/>
    <n v="0"/>
    <n v="107452"/>
    <n v="0"/>
    <n v="0.3"/>
    <n v="5.8"/>
  </r>
  <r>
    <x v="4"/>
    <x v="0"/>
    <x v="5"/>
    <s v="A6550"/>
    <x v="2"/>
    <x v="1"/>
    <n v="68"/>
    <n v="29"/>
    <n v="107452"/>
    <n v="0.3"/>
    <n v="0.6"/>
    <n v="2.2999999999999998"/>
  </r>
  <r>
    <x v="4"/>
    <x v="0"/>
    <x v="5"/>
    <s v="A7000"/>
    <x v="3"/>
    <x v="1"/>
    <n v="68"/>
    <n v="32"/>
    <n v="107452"/>
    <n v="0.3"/>
    <n v="0.6"/>
    <n v="2.1"/>
  </r>
  <r>
    <x v="4"/>
    <x v="0"/>
    <x v="5"/>
    <s v="E2402"/>
    <x v="4"/>
    <x v="1"/>
    <n v="94"/>
    <n v="31"/>
    <n v="107452"/>
    <n v="0.3"/>
    <n v="0.9"/>
    <n v="3"/>
  </r>
  <r>
    <x v="4"/>
    <x v="0"/>
    <x v="1"/>
    <n v="97605"/>
    <x v="0"/>
    <x v="1"/>
    <n v="101"/>
    <n v="19"/>
    <n v="108539"/>
    <n v="0.2"/>
    <n v="0.9"/>
    <n v="5.3"/>
  </r>
  <r>
    <x v="4"/>
    <x v="0"/>
    <x v="1"/>
    <n v="97606"/>
    <x v="1"/>
    <x v="1"/>
    <n v="20"/>
    <n v="0"/>
    <n v="108539"/>
    <n v="0"/>
    <n v="0.2"/>
    <n v="4"/>
  </r>
  <r>
    <x v="4"/>
    <x v="0"/>
    <x v="1"/>
    <s v="A6550"/>
    <x v="2"/>
    <x v="1"/>
    <n v="87"/>
    <n v="48"/>
    <n v="108539"/>
    <n v="0.4"/>
    <n v="0.8"/>
    <n v="1.8"/>
  </r>
  <r>
    <x v="4"/>
    <x v="0"/>
    <x v="1"/>
    <s v="A7000"/>
    <x v="3"/>
    <x v="1"/>
    <n v="95"/>
    <n v="57"/>
    <n v="108539"/>
    <n v="0.5"/>
    <n v="0.9"/>
    <n v="1.7"/>
  </r>
  <r>
    <x v="4"/>
    <x v="0"/>
    <x v="1"/>
    <s v="E2402"/>
    <x v="4"/>
    <x v="1"/>
    <n v="130"/>
    <n v="55"/>
    <n v="108539"/>
    <n v="0.5"/>
    <n v="1.2"/>
    <n v="2.4"/>
  </r>
  <r>
    <x v="4"/>
    <x v="0"/>
    <x v="2"/>
    <n v="97605"/>
    <x v="0"/>
    <x v="1"/>
    <n v="69"/>
    <n v="17"/>
    <n v="107733"/>
    <n v="0.2"/>
    <n v="0.6"/>
    <n v="4.0999999999999996"/>
  </r>
  <r>
    <x v="4"/>
    <x v="0"/>
    <x v="2"/>
    <n v="97606"/>
    <x v="1"/>
    <x v="1"/>
    <n v="11"/>
    <n v="0"/>
    <n v="107733"/>
    <n v="0"/>
    <n v="0.1"/>
    <n v="2.2000000000000002"/>
  </r>
  <r>
    <x v="4"/>
    <x v="0"/>
    <x v="2"/>
    <s v="A6550"/>
    <x v="2"/>
    <x v="1"/>
    <n v="61"/>
    <n v="27"/>
    <n v="107733"/>
    <n v="0.3"/>
    <n v="0.6"/>
    <n v="2.2999999999999998"/>
  </r>
  <r>
    <x v="4"/>
    <x v="0"/>
    <x v="2"/>
    <s v="A7000"/>
    <x v="3"/>
    <x v="1"/>
    <n v="83"/>
    <n v="37"/>
    <n v="107733"/>
    <n v="0.3"/>
    <n v="0.8"/>
    <n v="2.2000000000000002"/>
  </r>
  <r>
    <x v="4"/>
    <x v="0"/>
    <x v="2"/>
    <s v="E2402"/>
    <x v="4"/>
    <x v="1"/>
    <n v="115"/>
    <n v="40"/>
    <n v="107733"/>
    <n v="0.4"/>
    <n v="1.1000000000000001"/>
    <n v="2.9"/>
  </r>
  <r>
    <x v="4"/>
    <x v="0"/>
    <x v="0"/>
    <n v="97605"/>
    <x v="0"/>
    <x v="1"/>
    <n v="129"/>
    <n v="28"/>
    <n v="108325"/>
    <n v="0.3"/>
    <n v="1.2"/>
    <n v="4.5999999999999996"/>
  </r>
  <r>
    <x v="4"/>
    <x v="0"/>
    <x v="0"/>
    <n v="97606"/>
    <x v="1"/>
    <x v="1"/>
    <n v="45"/>
    <n v="9"/>
    <n v="108325"/>
    <n v="0.1"/>
    <n v="0.4"/>
    <n v="5"/>
  </r>
  <r>
    <x v="4"/>
    <x v="0"/>
    <x v="0"/>
    <s v="A6550"/>
    <x v="2"/>
    <x v="1"/>
    <n v="98"/>
    <n v="51"/>
    <n v="108325"/>
    <n v="0.5"/>
    <n v="0.9"/>
    <n v="1.9"/>
  </r>
  <r>
    <x v="4"/>
    <x v="0"/>
    <x v="0"/>
    <s v="A7000"/>
    <x v="3"/>
    <x v="1"/>
    <n v="115"/>
    <n v="54"/>
    <n v="108325"/>
    <n v="0.5"/>
    <n v="1.1000000000000001"/>
    <n v="2.1"/>
  </r>
  <r>
    <x v="4"/>
    <x v="0"/>
    <x v="0"/>
    <s v="E2402"/>
    <x v="4"/>
    <x v="1"/>
    <n v="115"/>
    <n v="53"/>
    <n v="108325"/>
    <n v="0.5"/>
    <n v="1.1000000000000001"/>
    <n v="2.2000000000000002"/>
  </r>
  <r>
    <x v="4"/>
    <x v="0"/>
    <x v="6"/>
    <n v="97605"/>
    <x v="0"/>
    <x v="1"/>
    <n v="75"/>
    <n v="17"/>
    <n v="96426"/>
    <n v="0.2"/>
    <n v="0.8"/>
    <n v="4.4000000000000004"/>
  </r>
  <r>
    <x v="4"/>
    <x v="0"/>
    <x v="6"/>
    <n v="97606"/>
    <x v="1"/>
    <x v="1"/>
    <n v="11"/>
    <n v="0"/>
    <n v="96426"/>
    <n v="0.1"/>
    <n v="0.1"/>
    <n v="2.2000000000000002"/>
  </r>
  <r>
    <x v="4"/>
    <x v="0"/>
    <x v="6"/>
    <s v="A6550"/>
    <x v="2"/>
    <x v="1"/>
    <n v="73"/>
    <n v="25"/>
    <n v="96426"/>
    <n v="0.3"/>
    <n v="0.8"/>
    <n v="2.9"/>
  </r>
  <r>
    <x v="4"/>
    <x v="0"/>
    <x v="6"/>
    <s v="A7000"/>
    <x v="3"/>
    <x v="1"/>
    <n v="79"/>
    <n v="32"/>
    <n v="96426"/>
    <n v="0.3"/>
    <n v="0.8"/>
    <n v="2.5"/>
  </r>
  <r>
    <x v="4"/>
    <x v="0"/>
    <x v="6"/>
    <s v="E2402"/>
    <x v="4"/>
    <x v="1"/>
    <n v="87"/>
    <n v="32"/>
    <n v="96426"/>
    <n v="0.3"/>
    <n v="0.9"/>
    <n v="2.7"/>
  </r>
  <r>
    <x v="4"/>
    <x v="1"/>
    <x v="7"/>
    <s v="A7000"/>
    <x v="3"/>
    <x v="1"/>
    <n v="9"/>
    <n v="0"/>
    <n v="80372"/>
    <n v="0.1"/>
    <n v="0.1"/>
    <n v="1.8"/>
  </r>
  <r>
    <x v="4"/>
    <x v="1"/>
    <x v="8"/>
    <s v="A7000"/>
    <x v="3"/>
    <x v="1"/>
    <n v="13"/>
    <n v="7"/>
    <n v="83844"/>
    <n v="0.1"/>
    <n v="0.2"/>
    <n v="1.9"/>
  </r>
  <r>
    <x v="4"/>
    <x v="1"/>
    <x v="10"/>
    <s v="A7000"/>
    <x v="3"/>
    <x v="1"/>
    <n v="21"/>
    <n v="8"/>
    <n v="89101"/>
    <n v="0.1"/>
    <n v="0.2"/>
    <n v="2.6"/>
  </r>
  <r>
    <x v="4"/>
    <x v="1"/>
    <x v="9"/>
    <s v="A7000"/>
    <x v="3"/>
    <x v="1"/>
    <n v="12"/>
    <n v="8"/>
    <n v="91357"/>
    <n v="0.1"/>
    <n v="0.1"/>
    <n v="1.5"/>
  </r>
  <r>
    <x v="4"/>
    <x v="1"/>
    <x v="3"/>
    <s v="A6550"/>
    <x v="2"/>
    <x v="1"/>
    <n v="48"/>
    <n v="24"/>
    <n v="92767"/>
    <n v="0.3"/>
    <n v="0.5"/>
    <n v="2"/>
  </r>
  <r>
    <x v="4"/>
    <x v="1"/>
    <x v="3"/>
    <s v="A7000"/>
    <x v="3"/>
    <x v="1"/>
    <n v="6"/>
    <n v="0"/>
    <n v="92767"/>
    <n v="0.1"/>
    <n v="0.1"/>
    <n v="1.2"/>
  </r>
  <r>
    <x v="4"/>
    <x v="1"/>
    <x v="3"/>
    <s v="E2402"/>
    <x v="4"/>
    <x v="1"/>
    <n v="86"/>
    <n v="29"/>
    <n v="92767"/>
    <n v="0.3"/>
    <n v="0.9"/>
    <n v="3"/>
  </r>
  <r>
    <x v="4"/>
    <x v="1"/>
    <x v="4"/>
    <n v="97605"/>
    <x v="0"/>
    <x v="1"/>
    <n v="125"/>
    <n v="0"/>
    <n v="96549"/>
    <n v="0.1"/>
    <n v="1.3"/>
    <n v="25"/>
  </r>
  <r>
    <x v="4"/>
    <x v="1"/>
    <x v="4"/>
    <n v="97606"/>
    <x v="1"/>
    <x v="1"/>
    <n v="0"/>
    <n v="0"/>
    <n v="96549"/>
    <n v="0"/>
    <n v="0"/>
    <n v="1"/>
  </r>
  <r>
    <x v="4"/>
    <x v="1"/>
    <x v="4"/>
    <s v="A6550"/>
    <x v="2"/>
    <x v="1"/>
    <n v="83"/>
    <n v="39"/>
    <n v="96549"/>
    <n v="0.4"/>
    <n v="0.9"/>
    <n v="2.1"/>
  </r>
  <r>
    <x v="4"/>
    <x v="1"/>
    <x v="4"/>
    <s v="A7000"/>
    <x v="3"/>
    <x v="1"/>
    <n v="19"/>
    <n v="10"/>
    <n v="96549"/>
    <n v="0.1"/>
    <n v="0.2"/>
    <n v="1.9"/>
  </r>
  <r>
    <x v="4"/>
    <x v="1"/>
    <x v="4"/>
    <s v="E2402"/>
    <x v="4"/>
    <x v="1"/>
    <n v="125"/>
    <n v="40"/>
    <n v="96549"/>
    <n v="0.4"/>
    <n v="1.3"/>
    <n v="3.1"/>
  </r>
  <r>
    <x v="4"/>
    <x v="1"/>
    <x v="5"/>
    <n v="97605"/>
    <x v="0"/>
    <x v="1"/>
    <n v="151"/>
    <n v="24"/>
    <n v="98844"/>
    <n v="0.2"/>
    <n v="1.5"/>
    <n v="6.3"/>
  </r>
  <r>
    <x v="4"/>
    <x v="1"/>
    <x v="5"/>
    <n v="97606"/>
    <x v="1"/>
    <x v="1"/>
    <n v="47"/>
    <n v="7"/>
    <n v="98844"/>
    <n v="0.1"/>
    <n v="0.5"/>
    <n v="6.7"/>
  </r>
  <r>
    <x v="4"/>
    <x v="1"/>
    <x v="5"/>
    <s v="A6550"/>
    <x v="2"/>
    <x v="1"/>
    <n v="91"/>
    <n v="42"/>
    <n v="98844"/>
    <n v="0.4"/>
    <n v="0.9"/>
    <n v="2.2000000000000002"/>
  </r>
  <r>
    <x v="4"/>
    <x v="1"/>
    <x v="5"/>
    <s v="A7000"/>
    <x v="3"/>
    <x v="1"/>
    <n v="86"/>
    <n v="53"/>
    <n v="98844"/>
    <n v="0.5"/>
    <n v="0.9"/>
    <n v="1.6"/>
  </r>
  <r>
    <x v="4"/>
    <x v="1"/>
    <x v="5"/>
    <s v="E2402"/>
    <x v="4"/>
    <x v="1"/>
    <n v="135"/>
    <n v="46"/>
    <n v="98844"/>
    <n v="0.5"/>
    <n v="1.4"/>
    <n v="2.9"/>
  </r>
  <r>
    <x v="4"/>
    <x v="1"/>
    <x v="1"/>
    <n v="97605"/>
    <x v="0"/>
    <x v="1"/>
    <n v="70"/>
    <n v="18"/>
    <n v="99954"/>
    <n v="0.2"/>
    <n v="0.7"/>
    <n v="3.9"/>
  </r>
  <r>
    <x v="4"/>
    <x v="1"/>
    <x v="1"/>
    <n v="97606"/>
    <x v="1"/>
    <x v="1"/>
    <n v="24"/>
    <n v="0"/>
    <n v="99954"/>
    <n v="0"/>
    <n v="0.2"/>
    <n v="6"/>
  </r>
  <r>
    <x v="4"/>
    <x v="1"/>
    <x v="1"/>
    <s v="A6550"/>
    <x v="2"/>
    <x v="1"/>
    <n v="87"/>
    <n v="38"/>
    <n v="99954"/>
    <n v="0.4"/>
    <n v="0.9"/>
    <n v="2.2999999999999998"/>
  </r>
  <r>
    <x v="4"/>
    <x v="1"/>
    <x v="1"/>
    <s v="A7000"/>
    <x v="3"/>
    <x v="1"/>
    <n v="75"/>
    <n v="43"/>
    <n v="99954"/>
    <n v="0.4"/>
    <n v="0.8"/>
    <n v="1.7"/>
  </r>
  <r>
    <x v="4"/>
    <x v="1"/>
    <x v="1"/>
    <s v="E2402"/>
    <x v="4"/>
    <x v="1"/>
    <n v="120"/>
    <n v="44"/>
    <n v="99954"/>
    <n v="0.4"/>
    <n v="1.2"/>
    <n v="2.7"/>
  </r>
  <r>
    <x v="4"/>
    <x v="1"/>
    <x v="2"/>
    <n v="97605"/>
    <x v="0"/>
    <x v="1"/>
    <n v="141"/>
    <n v="19"/>
    <n v="99502"/>
    <n v="0.2"/>
    <n v="1.4"/>
    <n v="7.4"/>
  </r>
  <r>
    <x v="4"/>
    <x v="1"/>
    <x v="2"/>
    <n v="97606"/>
    <x v="1"/>
    <x v="1"/>
    <n v="0"/>
    <n v="0"/>
    <n v="99502"/>
    <n v="0"/>
    <n v="0"/>
    <n v="1"/>
  </r>
  <r>
    <x v="4"/>
    <x v="1"/>
    <x v="2"/>
    <s v="A6550"/>
    <x v="2"/>
    <x v="1"/>
    <n v="65"/>
    <n v="33"/>
    <n v="99502"/>
    <n v="0.3"/>
    <n v="0.7"/>
    <n v="2"/>
  </r>
  <r>
    <x v="4"/>
    <x v="1"/>
    <x v="2"/>
    <s v="A7000"/>
    <x v="3"/>
    <x v="1"/>
    <n v="74"/>
    <n v="44"/>
    <n v="99502"/>
    <n v="0.4"/>
    <n v="0.7"/>
    <n v="1.7"/>
  </r>
  <r>
    <x v="4"/>
    <x v="1"/>
    <x v="2"/>
    <s v="E2402"/>
    <x v="4"/>
    <x v="1"/>
    <n v="101"/>
    <n v="41"/>
    <n v="99502"/>
    <n v="0.4"/>
    <n v="1"/>
    <n v="2.5"/>
  </r>
  <r>
    <x v="4"/>
    <x v="1"/>
    <x v="0"/>
    <n v="97605"/>
    <x v="0"/>
    <x v="1"/>
    <n v="124"/>
    <n v="22"/>
    <n v="98945"/>
    <n v="0.2"/>
    <n v="1.3"/>
    <n v="5.6"/>
  </r>
  <r>
    <x v="4"/>
    <x v="1"/>
    <x v="0"/>
    <n v="97606"/>
    <x v="1"/>
    <x v="1"/>
    <n v="33"/>
    <n v="9"/>
    <n v="98945"/>
    <n v="0.1"/>
    <n v="0.3"/>
    <n v="3.7"/>
  </r>
  <r>
    <x v="4"/>
    <x v="1"/>
    <x v="0"/>
    <s v="A6550"/>
    <x v="2"/>
    <x v="1"/>
    <n v="66"/>
    <n v="38"/>
    <n v="98945"/>
    <n v="0.4"/>
    <n v="0.7"/>
    <n v="1.7"/>
  </r>
  <r>
    <x v="4"/>
    <x v="1"/>
    <x v="0"/>
    <s v="A7000"/>
    <x v="3"/>
    <x v="1"/>
    <n v="96"/>
    <n v="45"/>
    <n v="98945"/>
    <n v="0.5"/>
    <n v="1"/>
    <n v="2.1"/>
  </r>
  <r>
    <x v="4"/>
    <x v="1"/>
    <x v="0"/>
    <s v="E2402"/>
    <x v="4"/>
    <x v="1"/>
    <n v="89"/>
    <n v="47"/>
    <n v="98945"/>
    <n v="0.5"/>
    <n v="0.9"/>
    <n v="1.9"/>
  </r>
  <r>
    <x v="4"/>
    <x v="1"/>
    <x v="6"/>
    <n v="97605"/>
    <x v="0"/>
    <x v="1"/>
    <n v="64"/>
    <n v="15"/>
    <n v="88927"/>
    <n v="0.2"/>
    <n v="0.7"/>
    <n v="4.3"/>
  </r>
  <r>
    <x v="4"/>
    <x v="1"/>
    <x v="6"/>
    <n v="97606"/>
    <x v="1"/>
    <x v="1"/>
    <n v="0"/>
    <n v="0"/>
    <n v="88927"/>
    <n v="0"/>
    <n v="0"/>
    <n v="1.5"/>
  </r>
  <r>
    <x v="4"/>
    <x v="1"/>
    <x v="6"/>
    <s v="A6550"/>
    <x v="2"/>
    <x v="1"/>
    <n v="43"/>
    <n v="26"/>
    <n v="88927"/>
    <n v="0.3"/>
    <n v="0.5"/>
    <n v="1.7"/>
  </r>
  <r>
    <x v="4"/>
    <x v="1"/>
    <x v="6"/>
    <s v="A7000"/>
    <x v="3"/>
    <x v="1"/>
    <n v="61"/>
    <n v="30"/>
    <n v="88927"/>
    <n v="0.3"/>
    <n v="0.7"/>
    <n v="2"/>
  </r>
  <r>
    <x v="4"/>
    <x v="1"/>
    <x v="6"/>
    <s v="E2402"/>
    <x v="4"/>
    <x v="1"/>
    <n v="42"/>
    <n v="29"/>
    <n v="88927"/>
    <n v="0.3"/>
    <n v="0.5"/>
    <n v="1.4"/>
  </r>
  <r>
    <x v="5"/>
    <x v="0"/>
    <x v="7"/>
    <s v="A7000"/>
    <x v="3"/>
    <x v="1"/>
    <n v="0"/>
    <n v="0"/>
    <n v="28880"/>
    <n v="0.1"/>
    <n v="0.1"/>
    <n v="1"/>
  </r>
  <r>
    <x v="5"/>
    <x v="0"/>
    <x v="8"/>
    <s v="A7000"/>
    <x v="3"/>
    <x v="1"/>
    <n v="6"/>
    <n v="0"/>
    <n v="29244"/>
    <n v="0.1"/>
    <n v="0.2"/>
    <n v="1.5"/>
  </r>
  <r>
    <x v="5"/>
    <x v="0"/>
    <x v="10"/>
    <s v="A7000"/>
    <x v="3"/>
    <x v="1"/>
    <n v="7"/>
    <n v="0"/>
    <n v="29392"/>
    <n v="0.1"/>
    <n v="0.2"/>
    <n v="1.8"/>
  </r>
  <r>
    <x v="5"/>
    <x v="0"/>
    <x v="9"/>
    <s v="A7000"/>
    <x v="3"/>
    <x v="1"/>
    <n v="14"/>
    <n v="7"/>
    <n v="28799"/>
    <n v="0.2"/>
    <n v="0.5"/>
    <n v="2"/>
  </r>
  <r>
    <x v="5"/>
    <x v="0"/>
    <x v="3"/>
    <s v="A6550"/>
    <x v="2"/>
    <x v="1"/>
    <n v="40"/>
    <n v="17"/>
    <n v="29285"/>
    <n v="0.6"/>
    <n v="1.4"/>
    <n v="2.4"/>
  </r>
  <r>
    <x v="5"/>
    <x v="0"/>
    <x v="3"/>
    <s v="A7000"/>
    <x v="3"/>
    <x v="1"/>
    <n v="16"/>
    <n v="0"/>
    <n v="29285"/>
    <n v="0.1"/>
    <n v="0.5"/>
    <n v="5.3"/>
  </r>
  <r>
    <x v="5"/>
    <x v="0"/>
    <x v="3"/>
    <s v="E2402"/>
    <x v="4"/>
    <x v="1"/>
    <n v="63"/>
    <n v="17"/>
    <n v="29285"/>
    <n v="0.6"/>
    <n v="2.2000000000000002"/>
    <n v="3.7"/>
  </r>
  <r>
    <x v="5"/>
    <x v="0"/>
    <x v="4"/>
    <n v="97605"/>
    <x v="0"/>
    <x v="1"/>
    <n v="0"/>
    <n v="0"/>
    <n v="29384"/>
    <n v="0"/>
    <n v="0"/>
    <n v="1"/>
  </r>
  <r>
    <x v="5"/>
    <x v="0"/>
    <x v="4"/>
    <n v="97606"/>
    <x v="1"/>
    <x v="1"/>
    <n v="8"/>
    <n v="0"/>
    <n v="29384"/>
    <n v="0"/>
    <n v="0.3"/>
    <n v="8"/>
  </r>
  <r>
    <x v="5"/>
    <x v="0"/>
    <x v="4"/>
    <s v="A6550"/>
    <x v="2"/>
    <x v="1"/>
    <n v="51"/>
    <n v="17"/>
    <n v="29384"/>
    <n v="0.6"/>
    <n v="1.7"/>
    <n v="3"/>
  </r>
  <r>
    <x v="5"/>
    <x v="0"/>
    <x v="4"/>
    <s v="A7000"/>
    <x v="3"/>
    <x v="1"/>
    <n v="30"/>
    <n v="0"/>
    <n v="29384"/>
    <n v="0.2"/>
    <n v="1"/>
    <n v="6"/>
  </r>
  <r>
    <x v="5"/>
    <x v="0"/>
    <x v="4"/>
    <s v="E2402"/>
    <x v="4"/>
    <x v="1"/>
    <n v="66"/>
    <n v="19"/>
    <n v="29384"/>
    <n v="0.6"/>
    <n v="2.2000000000000002"/>
    <n v="3.5"/>
  </r>
  <r>
    <x v="5"/>
    <x v="0"/>
    <x v="5"/>
    <n v="97605"/>
    <x v="0"/>
    <x v="1"/>
    <n v="33"/>
    <n v="7"/>
    <n v="29225"/>
    <n v="0.2"/>
    <n v="1.1000000000000001"/>
    <n v="4.7"/>
  </r>
  <r>
    <x v="5"/>
    <x v="0"/>
    <x v="5"/>
    <n v="97606"/>
    <x v="1"/>
    <x v="1"/>
    <n v="0"/>
    <n v="0"/>
    <n v="29225"/>
    <n v="0"/>
    <n v="0.1"/>
    <n v="2"/>
  </r>
  <r>
    <x v="5"/>
    <x v="0"/>
    <x v="5"/>
    <s v="A6550"/>
    <x v="2"/>
    <x v="1"/>
    <n v="48"/>
    <n v="15"/>
    <n v="29225"/>
    <n v="0.5"/>
    <n v="1.6"/>
    <n v="3.2"/>
  </r>
  <r>
    <x v="5"/>
    <x v="0"/>
    <x v="5"/>
    <s v="A7000"/>
    <x v="3"/>
    <x v="1"/>
    <n v="60"/>
    <n v="21"/>
    <n v="29225"/>
    <n v="0.7"/>
    <n v="2.1"/>
    <n v="2.9"/>
  </r>
  <r>
    <x v="5"/>
    <x v="0"/>
    <x v="5"/>
    <s v="E2402"/>
    <x v="4"/>
    <x v="1"/>
    <n v="61"/>
    <n v="19"/>
    <n v="29225"/>
    <n v="0.7"/>
    <n v="2.1"/>
    <n v="3.2"/>
  </r>
  <r>
    <x v="5"/>
    <x v="0"/>
    <x v="1"/>
    <n v="97605"/>
    <x v="0"/>
    <x v="1"/>
    <n v="58"/>
    <n v="18"/>
    <n v="28945"/>
    <n v="0.6"/>
    <n v="2"/>
    <n v="3.2"/>
  </r>
  <r>
    <x v="5"/>
    <x v="0"/>
    <x v="1"/>
    <n v="97606"/>
    <x v="1"/>
    <x v="1"/>
    <n v="10"/>
    <n v="0"/>
    <n v="28945"/>
    <n v="0.1"/>
    <n v="0.3"/>
    <n v="2.5"/>
  </r>
  <r>
    <x v="5"/>
    <x v="0"/>
    <x v="1"/>
    <s v="A6550"/>
    <x v="2"/>
    <x v="1"/>
    <n v="37"/>
    <n v="16"/>
    <n v="28945"/>
    <n v="0.6"/>
    <n v="1.3"/>
    <n v="2.2999999999999998"/>
  </r>
  <r>
    <x v="5"/>
    <x v="0"/>
    <x v="1"/>
    <s v="A7000"/>
    <x v="3"/>
    <x v="1"/>
    <n v="41"/>
    <n v="20"/>
    <n v="28945"/>
    <n v="0.7"/>
    <n v="1.4"/>
    <n v="2"/>
  </r>
  <r>
    <x v="5"/>
    <x v="0"/>
    <x v="1"/>
    <s v="E2402"/>
    <x v="4"/>
    <x v="1"/>
    <n v="55"/>
    <n v="17"/>
    <n v="28945"/>
    <n v="0.6"/>
    <n v="1.9"/>
    <n v="3.2"/>
  </r>
  <r>
    <x v="5"/>
    <x v="0"/>
    <x v="2"/>
    <n v="97605"/>
    <x v="0"/>
    <x v="1"/>
    <n v="59"/>
    <n v="18"/>
    <n v="29292"/>
    <n v="0.6"/>
    <n v="2"/>
    <n v="3.3"/>
  </r>
  <r>
    <x v="5"/>
    <x v="0"/>
    <x v="2"/>
    <n v="97606"/>
    <x v="1"/>
    <x v="1"/>
    <n v="7"/>
    <n v="0"/>
    <n v="29292"/>
    <n v="0.1"/>
    <n v="0.2"/>
    <n v="1.8"/>
  </r>
  <r>
    <x v="5"/>
    <x v="0"/>
    <x v="2"/>
    <s v="A6550"/>
    <x v="2"/>
    <x v="1"/>
    <n v="62"/>
    <n v="28"/>
    <n v="29292"/>
    <n v="1"/>
    <n v="2.1"/>
    <n v="2.2000000000000002"/>
  </r>
  <r>
    <x v="5"/>
    <x v="0"/>
    <x v="2"/>
    <s v="A7000"/>
    <x v="3"/>
    <x v="1"/>
    <n v="56"/>
    <n v="33"/>
    <n v="29292"/>
    <n v="1.1000000000000001"/>
    <n v="1.9"/>
    <n v="1.7"/>
  </r>
  <r>
    <x v="5"/>
    <x v="0"/>
    <x v="2"/>
    <s v="E2402"/>
    <x v="4"/>
    <x v="1"/>
    <n v="84"/>
    <n v="31"/>
    <n v="29292"/>
    <n v="1.1000000000000001"/>
    <n v="2.9"/>
    <n v="2.7"/>
  </r>
  <r>
    <x v="5"/>
    <x v="0"/>
    <x v="0"/>
    <n v="97605"/>
    <x v="0"/>
    <x v="1"/>
    <n v="118"/>
    <n v="12"/>
    <n v="21323"/>
    <n v="0.6"/>
    <n v="5.5"/>
    <n v="9.8000000000000007"/>
  </r>
  <r>
    <x v="5"/>
    <x v="0"/>
    <x v="0"/>
    <s v="A6550"/>
    <x v="2"/>
    <x v="1"/>
    <n v="79"/>
    <n v="18"/>
    <n v="21323"/>
    <n v="0.8"/>
    <n v="3.7"/>
    <n v="4.4000000000000004"/>
  </r>
  <r>
    <x v="5"/>
    <x v="0"/>
    <x v="0"/>
    <s v="A7000"/>
    <x v="3"/>
    <x v="1"/>
    <n v="62"/>
    <n v="19"/>
    <n v="21323"/>
    <n v="0.9"/>
    <n v="2.9"/>
    <n v="3.3"/>
  </r>
  <r>
    <x v="5"/>
    <x v="0"/>
    <x v="0"/>
    <s v="E2402"/>
    <x v="4"/>
    <x v="1"/>
    <n v="122"/>
    <n v="21"/>
    <n v="21323"/>
    <n v="1"/>
    <n v="5.7"/>
    <n v="5.8"/>
  </r>
  <r>
    <x v="5"/>
    <x v="0"/>
    <x v="6"/>
    <n v="97605"/>
    <x v="0"/>
    <x v="1"/>
    <n v="12"/>
    <n v="0"/>
    <n v="15550"/>
    <n v="0.3"/>
    <n v="0.8"/>
    <n v="3"/>
  </r>
  <r>
    <x v="5"/>
    <x v="0"/>
    <x v="6"/>
    <n v="97606"/>
    <x v="1"/>
    <x v="1"/>
    <n v="0"/>
    <n v="0"/>
    <n v="15550"/>
    <n v="0.1"/>
    <n v="0.2"/>
    <n v="1.5"/>
  </r>
  <r>
    <x v="5"/>
    <x v="0"/>
    <x v="6"/>
    <s v="A6550"/>
    <x v="2"/>
    <x v="1"/>
    <n v="19"/>
    <n v="9"/>
    <n v="15550"/>
    <n v="0.6"/>
    <n v="1.2"/>
    <n v="2.1"/>
  </r>
  <r>
    <x v="5"/>
    <x v="0"/>
    <x v="6"/>
    <s v="A7000"/>
    <x v="3"/>
    <x v="1"/>
    <n v="11"/>
    <n v="7"/>
    <n v="15550"/>
    <n v="0.5"/>
    <n v="0.7"/>
    <n v="1.6"/>
  </r>
  <r>
    <x v="5"/>
    <x v="0"/>
    <x v="6"/>
    <s v="E2402"/>
    <x v="4"/>
    <x v="1"/>
    <n v="12"/>
    <n v="8"/>
    <n v="15550"/>
    <n v="0.5"/>
    <n v="0.8"/>
    <n v="1.5"/>
  </r>
  <r>
    <x v="5"/>
    <x v="1"/>
    <x v="7"/>
    <s v="A7000"/>
    <x v="3"/>
    <x v="1"/>
    <n v="12"/>
    <n v="0"/>
    <n v="20228"/>
    <n v="0.1"/>
    <n v="0.6"/>
    <n v="6"/>
  </r>
  <r>
    <x v="5"/>
    <x v="1"/>
    <x v="8"/>
    <s v="A7000"/>
    <x v="3"/>
    <x v="1"/>
    <n v="20"/>
    <n v="9"/>
    <n v="20404"/>
    <n v="0.4"/>
    <n v="1"/>
    <n v="2.2000000000000002"/>
  </r>
  <r>
    <x v="5"/>
    <x v="1"/>
    <x v="10"/>
    <s v="A7000"/>
    <x v="3"/>
    <x v="1"/>
    <n v="33"/>
    <n v="0"/>
    <n v="20302"/>
    <n v="0.2"/>
    <n v="1.6"/>
    <n v="6.6"/>
  </r>
  <r>
    <x v="5"/>
    <x v="1"/>
    <x v="9"/>
    <s v="A7000"/>
    <x v="3"/>
    <x v="1"/>
    <n v="22"/>
    <n v="0"/>
    <n v="19871"/>
    <n v="0.3"/>
    <n v="1.1000000000000001"/>
    <n v="4.4000000000000004"/>
  </r>
  <r>
    <x v="5"/>
    <x v="1"/>
    <x v="3"/>
    <s v="A6550"/>
    <x v="2"/>
    <x v="1"/>
    <n v="34"/>
    <n v="11"/>
    <n v="20288"/>
    <n v="0.5"/>
    <n v="1.7"/>
    <n v="3.1"/>
  </r>
  <r>
    <x v="5"/>
    <x v="1"/>
    <x v="3"/>
    <s v="A7000"/>
    <x v="3"/>
    <x v="1"/>
    <n v="12"/>
    <n v="7"/>
    <n v="20288"/>
    <n v="0.3"/>
    <n v="0.6"/>
    <n v="1.7"/>
  </r>
  <r>
    <x v="5"/>
    <x v="1"/>
    <x v="3"/>
    <s v="E2402"/>
    <x v="4"/>
    <x v="1"/>
    <n v="61"/>
    <n v="13"/>
    <n v="20288"/>
    <n v="0.6"/>
    <n v="3"/>
    <n v="4.7"/>
  </r>
  <r>
    <x v="5"/>
    <x v="1"/>
    <x v="4"/>
    <n v="97605"/>
    <x v="0"/>
    <x v="1"/>
    <n v="9"/>
    <n v="0"/>
    <n v="20586"/>
    <n v="0.1"/>
    <n v="0.4"/>
    <n v="4.5"/>
  </r>
  <r>
    <x v="5"/>
    <x v="1"/>
    <x v="4"/>
    <n v="97606"/>
    <x v="1"/>
    <x v="1"/>
    <n v="58"/>
    <n v="0"/>
    <n v="20586"/>
    <n v="0.2"/>
    <n v="2.8"/>
    <n v="14.5"/>
  </r>
  <r>
    <x v="5"/>
    <x v="1"/>
    <x v="4"/>
    <s v="A6550"/>
    <x v="2"/>
    <x v="1"/>
    <n v="68"/>
    <n v="20"/>
    <n v="20586"/>
    <n v="1"/>
    <n v="3.3"/>
    <n v="3.4"/>
  </r>
  <r>
    <x v="5"/>
    <x v="1"/>
    <x v="4"/>
    <s v="A7000"/>
    <x v="3"/>
    <x v="1"/>
    <n v="15"/>
    <n v="7"/>
    <n v="20586"/>
    <n v="0.3"/>
    <n v="0.7"/>
    <n v="2.1"/>
  </r>
  <r>
    <x v="5"/>
    <x v="1"/>
    <x v="4"/>
    <s v="E2402"/>
    <x v="4"/>
    <x v="1"/>
    <n v="82"/>
    <n v="22"/>
    <n v="20586"/>
    <n v="1.1000000000000001"/>
    <n v="4"/>
    <n v="3.7"/>
  </r>
  <r>
    <x v="5"/>
    <x v="1"/>
    <x v="5"/>
    <n v="97605"/>
    <x v="0"/>
    <x v="1"/>
    <n v="83"/>
    <n v="13"/>
    <n v="20697"/>
    <n v="0.6"/>
    <n v="4"/>
    <n v="6.4"/>
  </r>
  <r>
    <x v="5"/>
    <x v="1"/>
    <x v="5"/>
    <n v="97606"/>
    <x v="1"/>
    <x v="1"/>
    <n v="60"/>
    <n v="0"/>
    <n v="20697"/>
    <n v="0.2"/>
    <n v="2.9"/>
    <n v="15"/>
  </r>
  <r>
    <x v="5"/>
    <x v="1"/>
    <x v="5"/>
    <s v="A6550"/>
    <x v="2"/>
    <x v="1"/>
    <n v="76"/>
    <n v="24"/>
    <n v="20697"/>
    <n v="1.2"/>
    <n v="3.7"/>
    <n v="3.2"/>
  </r>
  <r>
    <x v="5"/>
    <x v="1"/>
    <x v="5"/>
    <s v="A7000"/>
    <x v="3"/>
    <x v="1"/>
    <n v="77"/>
    <n v="30"/>
    <n v="20697"/>
    <n v="1.4"/>
    <n v="3.7"/>
    <n v="2.6"/>
  </r>
  <r>
    <x v="5"/>
    <x v="1"/>
    <x v="5"/>
    <s v="E2402"/>
    <x v="4"/>
    <x v="1"/>
    <n v="103"/>
    <n v="27"/>
    <n v="20697"/>
    <n v="1.3"/>
    <n v="5"/>
    <n v="3.8"/>
  </r>
  <r>
    <x v="5"/>
    <x v="1"/>
    <x v="1"/>
    <n v="97605"/>
    <x v="0"/>
    <x v="1"/>
    <n v="113"/>
    <n v="12"/>
    <n v="20819"/>
    <n v="0.6"/>
    <n v="5.4"/>
    <n v="9.4"/>
  </r>
  <r>
    <x v="5"/>
    <x v="1"/>
    <x v="1"/>
    <n v="97606"/>
    <x v="1"/>
    <x v="1"/>
    <n v="65"/>
    <n v="0"/>
    <n v="20819"/>
    <n v="0.1"/>
    <n v="3.1"/>
    <n v="32.5"/>
  </r>
  <r>
    <x v="5"/>
    <x v="1"/>
    <x v="1"/>
    <s v="A6550"/>
    <x v="2"/>
    <x v="1"/>
    <n v="69"/>
    <n v="18"/>
    <n v="20819"/>
    <n v="0.9"/>
    <n v="3.3"/>
    <n v="3.8"/>
  </r>
  <r>
    <x v="5"/>
    <x v="1"/>
    <x v="1"/>
    <s v="A7000"/>
    <x v="3"/>
    <x v="1"/>
    <n v="63"/>
    <n v="22"/>
    <n v="20819"/>
    <n v="1.1000000000000001"/>
    <n v="3"/>
    <n v="2.9"/>
  </r>
  <r>
    <x v="5"/>
    <x v="1"/>
    <x v="1"/>
    <s v="E2402"/>
    <x v="4"/>
    <x v="1"/>
    <n v="96"/>
    <n v="18"/>
    <n v="20819"/>
    <n v="0.9"/>
    <n v="4.5999999999999996"/>
    <n v="5.3"/>
  </r>
  <r>
    <x v="5"/>
    <x v="1"/>
    <x v="2"/>
    <n v="97605"/>
    <x v="0"/>
    <x v="1"/>
    <n v="48"/>
    <n v="15"/>
    <n v="21287"/>
    <n v="0.7"/>
    <n v="2.2999999999999998"/>
    <n v="3.2"/>
  </r>
  <r>
    <x v="5"/>
    <x v="1"/>
    <x v="2"/>
    <n v="97606"/>
    <x v="1"/>
    <x v="1"/>
    <n v="12"/>
    <n v="0"/>
    <n v="21287"/>
    <n v="0.2"/>
    <n v="0.6"/>
    <n v="2.4"/>
  </r>
  <r>
    <x v="5"/>
    <x v="1"/>
    <x v="2"/>
    <s v="A6550"/>
    <x v="2"/>
    <x v="1"/>
    <n v="53"/>
    <n v="16"/>
    <n v="21287"/>
    <n v="0.8"/>
    <n v="2.5"/>
    <n v="3.3"/>
  </r>
  <r>
    <x v="5"/>
    <x v="1"/>
    <x v="2"/>
    <s v="A7000"/>
    <x v="3"/>
    <x v="1"/>
    <n v="54"/>
    <n v="21"/>
    <n v="21287"/>
    <n v="1"/>
    <n v="2.5"/>
    <n v="2.6"/>
  </r>
  <r>
    <x v="5"/>
    <x v="1"/>
    <x v="2"/>
    <s v="E2402"/>
    <x v="4"/>
    <x v="1"/>
    <n v="63"/>
    <n v="17"/>
    <n v="21287"/>
    <n v="0.8"/>
    <n v="3"/>
    <n v="3.7"/>
  </r>
  <r>
    <x v="5"/>
    <x v="1"/>
    <x v="0"/>
    <n v="97605"/>
    <x v="0"/>
    <x v="1"/>
    <n v="22"/>
    <n v="6"/>
    <n v="17117"/>
    <n v="0.4"/>
    <n v="1.3"/>
    <n v="3.7"/>
  </r>
  <r>
    <x v="5"/>
    <x v="1"/>
    <x v="0"/>
    <n v="97606"/>
    <x v="1"/>
    <x v="1"/>
    <n v="0"/>
    <n v="0"/>
    <n v="17117"/>
    <n v="0.1"/>
    <n v="0.1"/>
    <n v="2"/>
  </r>
  <r>
    <x v="5"/>
    <x v="1"/>
    <x v="0"/>
    <s v="A6550"/>
    <x v="2"/>
    <x v="1"/>
    <n v="27"/>
    <n v="11"/>
    <n v="17117"/>
    <n v="0.6"/>
    <n v="1.6"/>
    <n v="2.5"/>
  </r>
  <r>
    <x v="5"/>
    <x v="1"/>
    <x v="0"/>
    <s v="A7000"/>
    <x v="3"/>
    <x v="1"/>
    <n v="31"/>
    <n v="17"/>
    <n v="17117"/>
    <n v="1"/>
    <n v="1.8"/>
    <n v="1.8"/>
  </r>
  <r>
    <x v="5"/>
    <x v="1"/>
    <x v="0"/>
    <s v="E2402"/>
    <x v="4"/>
    <x v="1"/>
    <n v="34"/>
    <n v="12"/>
    <n v="17117"/>
    <n v="0.7"/>
    <n v="2"/>
    <n v="2.8"/>
  </r>
  <r>
    <x v="5"/>
    <x v="1"/>
    <x v="6"/>
    <n v="97605"/>
    <x v="0"/>
    <x v="1"/>
    <n v="10"/>
    <n v="0"/>
    <n v="12449"/>
    <n v="0.4"/>
    <n v="0.8"/>
    <n v="2"/>
  </r>
  <r>
    <x v="5"/>
    <x v="1"/>
    <x v="6"/>
    <n v="97606"/>
    <x v="1"/>
    <x v="1"/>
    <n v="0"/>
    <n v="0"/>
    <n v="12449"/>
    <n v="0.1"/>
    <n v="0.3"/>
    <n v="4"/>
  </r>
  <r>
    <x v="5"/>
    <x v="1"/>
    <x v="6"/>
    <s v="A6550"/>
    <x v="2"/>
    <x v="1"/>
    <n v="0"/>
    <n v="0"/>
    <n v="12449"/>
    <n v="0.2"/>
    <n v="0.2"/>
    <n v="1.5"/>
  </r>
  <r>
    <x v="5"/>
    <x v="1"/>
    <x v="6"/>
    <s v="A7000"/>
    <x v="3"/>
    <x v="1"/>
    <n v="9"/>
    <n v="0"/>
    <n v="12449"/>
    <n v="0.4"/>
    <n v="0.7"/>
    <n v="1.8"/>
  </r>
  <r>
    <x v="5"/>
    <x v="1"/>
    <x v="6"/>
    <s v="E2402"/>
    <x v="4"/>
    <x v="1"/>
    <n v="0"/>
    <n v="0"/>
    <n v="12449"/>
    <n v="0.2"/>
    <n v="0.3"/>
    <n v="2"/>
  </r>
  <r>
    <x v="0"/>
    <x v="0"/>
    <x v="1"/>
    <s v="A7000"/>
    <x v="3"/>
    <x v="1"/>
    <n v="40"/>
    <n v="17"/>
    <s v=";"/>
    <s v=";"/>
    <s v=";"/>
    <n v="2.4"/>
  </r>
  <r>
    <x v="0"/>
    <x v="0"/>
    <x v="2"/>
    <s v="A7000"/>
    <x v="3"/>
    <x v="1"/>
    <n v="57"/>
    <n v="19"/>
    <n v="49359"/>
    <n v="0.4"/>
    <n v="1.2"/>
    <n v="3"/>
  </r>
  <r>
    <x v="0"/>
    <x v="0"/>
    <x v="0"/>
    <s v="A6550"/>
    <x v="2"/>
    <x v="1"/>
    <n v="1"/>
    <n v="1"/>
    <n v="38482"/>
    <n v="0"/>
    <n v="0"/>
    <n v="1"/>
  </r>
  <r>
    <x v="0"/>
    <x v="0"/>
    <x v="0"/>
    <s v="A7000"/>
    <x v="3"/>
    <x v="1"/>
    <n v="63"/>
    <n v="19"/>
    <n v="38482"/>
    <n v="0.5"/>
    <n v="1.6"/>
    <n v="3.3"/>
  </r>
  <r>
    <x v="0"/>
    <x v="0"/>
    <x v="6"/>
    <s v="A6550"/>
    <x v="2"/>
    <x v="1"/>
    <n v="1"/>
    <n v="1"/>
    <n v="32810"/>
    <n v="0"/>
    <n v="0"/>
    <n v="1"/>
  </r>
  <r>
    <x v="0"/>
    <x v="0"/>
    <x v="6"/>
    <s v="A7000"/>
    <x v="3"/>
    <x v="1"/>
    <n v="36"/>
    <n v="18"/>
    <n v="32810"/>
    <n v="0.5"/>
    <n v="1.1000000000000001"/>
    <n v="2"/>
  </r>
  <r>
    <x v="0"/>
    <x v="1"/>
    <x v="1"/>
    <s v="A7000"/>
    <x v="3"/>
    <x v="1"/>
    <n v="32"/>
    <n v="12"/>
    <s v=";"/>
    <s v=";"/>
    <s v=";"/>
    <n v="2.7"/>
  </r>
  <r>
    <x v="0"/>
    <x v="1"/>
    <x v="2"/>
    <n v="97605"/>
    <x v="0"/>
    <x v="1"/>
    <n v="6"/>
    <n v="3"/>
    <n v="51421"/>
    <n v="0.1"/>
    <n v="0.1"/>
    <n v="2"/>
  </r>
  <r>
    <x v="0"/>
    <x v="1"/>
    <x v="2"/>
    <s v="A7000"/>
    <x v="3"/>
    <x v="1"/>
    <n v="59"/>
    <n v="22"/>
    <n v="51421"/>
    <n v="0.4"/>
    <n v="1.1000000000000001"/>
    <n v="2.7"/>
  </r>
  <r>
    <x v="0"/>
    <x v="1"/>
    <x v="0"/>
    <n v="97605"/>
    <x v="0"/>
    <x v="1"/>
    <n v="4"/>
    <n v="1"/>
    <n v="40277"/>
    <n v="0"/>
    <n v="0.1"/>
    <n v="4"/>
  </r>
  <r>
    <x v="0"/>
    <x v="1"/>
    <x v="0"/>
    <s v="A7000"/>
    <x v="3"/>
    <x v="1"/>
    <n v="61"/>
    <n v="19"/>
    <n v="40277"/>
    <n v="0.5"/>
    <n v="1.5"/>
    <n v="3.2"/>
  </r>
  <r>
    <x v="0"/>
    <x v="1"/>
    <x v="6"/>
    <s v="A7000"/>
    <x v="3"/>
    <x v="1"/>
    <n v="32"/>
    <n v="10"/>
    <n v="34737"/>
    <n v="0.3"/>
    <n v="0.9"/>
    <n v="3.2"/>
  </r>
  <r>
    <x v="6"/>
    <x v="0"/>
    <x v="1"/>
    <s v="A7000"/>
    <x v="3"/>
    <x v="1"/>
    <n v="17"/>
    <n v="5"/>
    <s v=";"/>
    <s v=";"/>
    <s v=";"/>
    <n v="3.4"/>
  </r>
  <r>
    <x v="6"/>
    <x v="0"/>
    <x v="2"/>
    <s v="A7000"/>
    <x v="3"/>
    <x v="1"/>
    <n v="35"/>
    <n v="8"/>
    <n v="55140"/>
    <n v="0.1"/>
    <n v="0.6"/>
    <n v="4.4000000000000004"/>
  </r>
  <r>
    <x v="6"/>
    <x v="0"/>
    <x v="0"/>
    <n v="97605"/>
    <x v="0"/>
    <x v="1"/>
    <n v="2"/>
    <n v="1"/>
    <n v="43728"/>
    <n v="0"/>
    <n v="0"/>
    <n v="2"/>
  </r>
  <r>
    <x v="6"/>
    <x v="0"/>
    <x v="0"/>
    <s v="A6550"/>
    <x v="2"/>
    <x v="1"/>
    <n v="1"/>
    <n v="1"/>
    <n v="43728"/>
    <n v="0"/>
    <n v="0"/>
    <n v="1"/>
  </r>
  <r>
    <x v="6"/>
    <x v="0"/>
    <x v="0"/>
    <s v="A7000"/>
    <x v="3"/>
    <x v="1"/>
    <n v="46"/>
    <n v="11"/>
    <n v="43728"/>
    <n v="0.3"/>
    <n v="1.1000000000000001"/>
    <n v="4.2"/>
  </r>
  <r>
    <x v="6"/>
    <x v="0"/>
    <x v="6"/>
    <s v="A7000"/>
    <x v="3"/>
    <x v="1"/>
    <n v="47"/>
    <n v="9"/>
    <n v="38014"/>
    <n v="0.2"/>
    <n v="1.2"/>
    <n v="5.2"/>
  </r>
  <r>
    <x v="6"/>
    <x v="1"/>
    <x v="1"/>
    <s v="A7000"/>
    <x v="3"/>
    <x v="1"/>
    <n v="5"/>
    <n v="4"/>
    <s v=";"/>
    <s v=";"/>
    <s v=";"/>
    <n v="1.2"/>
  </r>
  <r>
    <x v="6"/>
    <x v="1"/>
    <x v="2"/>
    <s v="A7000"/>
    <x v="3"/>
    <x v="1"/>
    <n v="22"/>
    <n v="5"/>
    <n v="57459"/>
    <n v="0.1"/>
    <n v="0.4"/>
    <n v="4.4000000000000004"/>
  </r>
  <r>
    <x v="6"/>
    <x v="1"/>
    <x v="0"/>
    <s v="A7000"/>
    <x v="3"/>
    <x v="1"/>
    <n v="27"/>
    <n v="8"/>
    <n v="45787"/>
    <n v="0.2"/>
    <n v="0.6"/>
    <n v="3.4"/>
  </r>
  <r>
    <x v="6"/>
    <x v="1"/>
    <x v="6"/>
    <n v="97605"/>
    <x v="0"/>
    <x v="1"/>
    <n v="2"/>
    <n v="1"/>
    <n v="39887"/>
    <n v="0"/>
    <n v="0.1"/>
    <n v="2"/>
  </r>
  <r>
    <x v="6"/>
    <x v="1"/>
    <x v="6"/>
    <s v="A6550"/>
    <x v="2"/>
    <x v="1"/>
    <n v="1"/>
    <n v="1"/>
    <n v="39887"/>
    <n v="0"/>
    <n v="0"/>
    <n v="1"/>
  </r>
  <r>
    <x v="6"/>
    <x v="1"/>
    <x v="6"/>
    <s v="A7000"/>
    <x v="3"/>
    <x v="1"/>
    <n v="28"/>
    <n v="8"/>
    <n v="39887"/>
    <n v="0.2"/>
    <n v="0.7"/>
    <n v="3.5"/>
  </r>
  <r>
    <x v="1"/>
    <x v="0"/>
    <x v="1"/>
    <n v="97605"/>
    <x v="0"/>
    <x v="1"/>
    <n v="4"/>
    <n v="1"/>
    <s v=";"/>
    <s v=";"/>
    <s v=";"/>
    <n v="4"/>
  </r>
  <r>
    <x v="1"/>
    <x v="0"/>
    <x v="1"/>
    <n v="97606"/>
    <x v="1"/>
    <x v="1"/>
    <n v="1"/>
    <n v="1"/>
    <s v=";"/>
    <s v=";"/>
    <s v=";"/>
    <n v="1"/>
  </r>
  <r>
    <x v="1"/>
    <x v="0"/>
    <x v="1"/>
    <s v="A6550"/>
    <x v="2"/>
    <x v="1"/>
    <n v="3"/>
    <n v="2"/>
    <s v=";"/>
    <s v=";"/>
    <s v=";"/>
    <n v="1.5"/>
  </r>
  <r>
    <x v="1"/>
    <x v="0"/>
    <x v="1"/>
    <s v="A7000"/>
    <x v="3"/>
    <x v="1"/>
    <n v="9"/>
    <n v="5"/>
    <s v=";"/>
    <s v=";"/>
    <s v=";"/>
    <n v="1.8"/>
  </r>
  <r>
    <x v="1"/>
    <x v="0"/>
    <x v="2"/>
    <n v="97605"/>
    <x v="0"/>
    <x v="1"/>
    <n v="22"/>
    <n v="7"/>
    <n v="107688"/>
    <n v="0.1"/>
    <n v="0.2"/>
    <n v="3.1"/>
  </r>
  <r>
    <x v="1"/>
    <x v="0"/>
    <x v="2"/>
    <n v="97606"/>
    <x v="1"/>
    <x v="1"/>
    <n v="3"/>
    <n v="2"/>
    <n v="107688"/>
    <n v="0"/>
    <n v="0"/>
    <n v="1.5"/>
  </r>
  <r>
    <x v="1"/>
    <x v="0"/>
    <x v="2"/>
    <s v="A6550"/>
    <x v="2"/>
    <x v="1"/>
    <n v="8"/>
    <n v="7"/>
    <n v="107688"/>
    <n v="0.1"/>
    <n v="0.1"/>
    <n v="1.1000000000000001"/>
  </r>
  <r>
    <x v="1"/>
    <x v="0"/>
    <x v="2"/>
    <s v="A7000"/>
    <x v="3"/>
    <x v="1"/>
    <n v="37"/>
    <n v="16"/>
    <n v="107688"/>
    <n v="0.1"/>
    <n v="0.3"/>
    <n v="2.2999999999999998"/>
  </r>
  <r>
    <x v="1"/>
    <x v="0"/>
    <x v="2"/>
    <s v="E2402"/>
    <x v="4"/>
    <x v="1"/>
    <n v="29"/>
    <n v="4"/>
    <n v="107688"/>
    <n v="0"/>
    <n v="0.3"/>
    <n v="7.2"/>
  </r>
  <r>
    <x v="1"/>
    <x v="0"/>
    <x v="0"/>
    <n v="97605"/>
    <x v="0"/>
    <x v="1"/>
    <n v="35"/>
    <n v="6"/>
    <n v="88514"/>
    <n v="0.1"/>
    <n v="0.4"/>
    <n v="5.8"/>
  </r>
  <r>
    <x v="1"/>
    <x v="0"/>
    <x v="0"/>
    <n v="97606"/>
    <x v="1"/>
    <x v="1"/>
    <n v="20"/>
    <n v="2"/>
    <n v="88514"/>
    <n v="0"/>
    <n v="0.2"/>
    <n v="10"/>
  </r>
  <r>
    <x v="1"/>
    <x v="0"/>
    <x v="0"/>
    <s v="A6550"/>
    <x v="2"/>
    <x v="1"/>
    <n v="13"/>
    <n v="8"/>
    <n v="88514"/>
    <n v="0.1"/>
    <n v="0.1"/>
    <n v="1.6"/>
  </r>
  <r>
    <x v="1"/>
    <x v="0"/>
    <x v="0"/>
    <s v="A7000"/>
    <x v="3"/>
    <x v="1"/>
    <n v="47"/>
    <n v="19"/>
    <n v="88514"/>
    <n v="0.2"/>
    <n v="0.5"/>
    <n v="2.5"/>
  </r>
  <r>
    <x v="1"/>
    <x v="0"/>
    <x v="0"/>
    <s v="E2402"/>
    <x v="4"/>
    <x v="1"/>
    <n v="1"/>
    <n v="1"/>
    <n v="88514"/>
    <n v="0"/>
    <n v="0"/>
    <n v="1"/>
  </r>
  <r>
    <x v="1"/>
    <x v="0"/>
    <x v="6"/>
    <n v="97605"/>
    <x v="0"/>
    <x v="1"/>
    <n v="2"/>
    <n v="2"/>
    <n v="78371"/>
    <n v="0"/>
    <n v="0"/>
    <n v="1"/>
  </r>
  <r>
    <x v="1"/>
    <x v="0"/>
    <x v="6"/>
    <n v="97606"/>
    <x v="1"/>
    <x v="1"/>
    <n v="2"/>
    <n v="1"/>
    <n v="78371"/>
    <n v="0"/>
    <n v="0"/>
    <n v="2"/>
  </r>
  <r>
    <x v="1"/>
    <x v="0"/>
    <x v="6"/>
    <s v="A6550"/>
    <x v="2"/>
    <x v="1"/>
    <n v="3"/>
    <n v="3"/>
    <n v="78371"/>
    <n v="0"/>
    <n v="0"/>
    <n v="1"/>
  </r>
  <r>
    <x v="1"/>
    <x v="0"/>
    <x v="6"/>
    <s v="A7000"/>
    <x v="3"/>
    <x v="1"/>
    <n v="59"/>
    <n v="16"/>
    <n v="78371"/>
    <n v="0.2"/>
    <n v="0.8"/>
    <n v="3.7"/>
  </r>
  <r>
    <x v="1"/>
    <x v="1"/>
    <x v="1"/>
    <n v="97605"/>
    <x v="0"/>
    <x v="1"/>
    <n v="3"/>
    <n v="2"/>
    <s v=";"/>
    <s v=";"/>
    <s v=";"/>
    <n v="1.5"/>
  </r>
  <r>
    <x v="1"/>
    <x v="1"/>
    <x v="1"/>
    <s v="A6550"/>
    <x v="2"/>
    <x v="1"/>
    <n v="2"/>
    <n v="2"/>
    <s v=";"/>
    <s v=";"/>
    <s v=";"/>
    <n v="1"/>
  </r>
  <r>
    <x v="1"/>
    <x v="1"/>
    <x v="1"/>
    <s v="A7000"/>
    <x v="3"/>
    <x v="1"/>
    <n v="10"/>
    <n v="10"/>
    <s v=";"/>
    <s v=";"/>
    <s v=";"/>
    <n v="1"/>
  </r>
  <r>
    <x v="1"/>
    <x v="1"/>
    <x v="1"/>
    <s v="E2402"/>
    <x v="4"/>
    <x v="1"/>
    <n v="2"/>
    <n v="1"/>
    <s v=";"/>
    <s v=";"/>
    <s v=";"/>
    <n v="2"/>
  </r>
  <r>
    <x v="1"/>
    <x v="1"/>
    <x v="2"/>
    <n v="97605"/>
    <x v="0"/>
    <x v="1"/>
    <n v="6"/>
    <n v="3"/>
    <n v="112492"/>
    <n v="0"/>
    <n v="0.1"/>
    <n v="2"/>
  </r>
  <r>
    <x v="1"/>
    <x v="1"/>
    <x v="2"/>
    <n v="97606"/>
    <x v="1"/>
    <x v="1"/>
    <n v="22"/>
    <n v="2"/>
    <n v="112492"/>
    <n v="0"/>
    <n v="0.2"/>
    <n v="11"/>
  </r>
  <r>
    <x v="1"/>
    <x v="1"/>
    <x v="2"/>
    <s v="A6550"/>
    <x v="2"/>
    <x v="1"/>
    <n v="8"/>
    <n v="5"/>
    <n v="112492"/>
    <n v="0"/>
    <n v="0.1"/>
    <n v="1.6"/>
  </r>
  <r>
    <x v="1"/>
    <x v="1"/>
    <x v="2"/>
    <s v="A7000"/>
    <x v="3"/>
    <x v="1"/>
    <n v="32"/>
    <n v="17"/>
    <n v="112492"/>
    <n v="0.2"/>
    <n v="0.3"/>
    <n v="1.9"/>
  </r>
  <r>
    <x v="1"/>
    <x v="1"/>
    <x v="2"/>
    <s v="E2402"/>
    <x v="4"/>
    <x v="1"/>
    <n v="34"/>
    <n v="3"/>
    <n v="112492"/>
    <n v="0"/>
    <n v="0.3"/>
    <n v="11.3"/>
  </r>
  <r>
    <x v="1"/>
    <x v="1"/>
    <x v="0"/>
    <n v="97605"/>
    <x v="0"/>
    <x v="1"/>
    <n v="32"/>
    <n v="10"/>
    <n v="92733"/>
    <n v="0.1"/>
    <n v="0.3"/>
    <n v="3.2"/>
  </r>
  <r>
    <x v="1"/>
    <x v="1"/>
    <x v="0"/>
    <n v="97606"/>
    <x v="1"/>
    <x v="1"/>
    <n v="5"/>
    <n v="3"/>
    <n v="92733"/>
    <n v="0"/>
    <n v="0.1"/>
    <n v="1.7"/>
  </r>
  <r>
    <x v="1"/>
    <x v="1"/>
    <x v="0"/>
    <s v="A6550"/>
    <x v="2"/>
    <x v="1"/>
    <n v="14"/>
    <n v="10"/>
    <n v="92733"/>
    <n v="0.1"/>
    <n v="0.2"/>
    <n v="1.4"/>
  </r>
  <r>
    <x v="1"/>
    <x v="1"/>
    <x v="0"/>
    <s v="A7000"/>
    <x v="3"/>
    <x v="1"/>
    <n v="31"/>
    <n v="15"/>
    <n v="92733"/>
    <n v="0.2"/>
    <n v="0.3"/>
    <n v="2.1"/>
  </r>
  <r>
    <x v="1"/>
    <x v="1"/>
    <x v="0"/>
    <s v="E2402"/>
    <x v="4"/>
    <x v="1"/>
    <n v="1"/>
    <n v="1"/>
    <n v="92733"/>
    <n v="0"/>
    <n v="0"/>
    <n v="1"/>
  </r>
  <r>
    <x v="1"/>
    <x v="1"/>
    <x v="6"/>
    <n v="97605"/>
    <x v="0"/>
    <x v="1"/>
    <n v="16"/>
    <n v="8"/>
    <n v="82266"/>
    <n v="0.1"/>
    <n v="0.2"/>
    <n v="2"/>
  </r>
  <r>
    <x v="1"/>
    <x v="1"/>
    <x v="6"/>
    <n v="97606"/>
    <x v="1"/>
    <x v="1"/>
    <n v="2"/>
    <n v="2"/>
    <n v="82266"/>
    <n v="0"/>
    <n v="0"/>
    <n v="1"/>
  </r>
  <r>
    <x v="1"/>
    <x v="1"/>
    <x v="6"/>
    <s v="A6550"/>
    <x v="2"/>
    <x v="1"/>
    <n v="16"/>
    <n v="11"/>
    <n v="82266"/>
    <n v="0.1"/>
    <n v="0.2"/>
    <n v="1.5"/>
  </r>
  <r>
    <x v="1"/>
    <x v="1"/>
    <x v="6"/>
    <s v="A7000"/>
    <x v="3"/>
    <x v="1"/>
    <n v="49"/>
    <n v="18"/>
    <n v="82266"/>
    <n v="0.2"/>
    <n v="0.6"/>
    <n v="2.7"/>
  </r>
  <r>
    <x v="1"/>
    <x v="1"/>
    <x v="6"/>
    <s v="E2402"/>
    <x v="4"/>
    <x v="1"/>
    <n v="4"/>
    <n v="3"/>
    <n v="82266"/>
    <n v="0"/>
    <n v="0"/>
    <n v="1.3"/>
  </r>
  <r>
    <x v="2"/>
    <x v="0"/>
    <x v="1"/>
    <n v="97605"/>
    <x v="0"/>
    <x v="1"/>
    <n v="1"/>
    <n v="1"/>
    <s v=";"/>
    <s v=";"/>
    <s v=";"/>
    <n v="1"/>
  </r>
  <r>
    <x v="2"/>
    <x v="0"/>
    <x v="1"/>
    <s v="A6550"/>
    <x v="2"/>
    <x v="1"/>
    <n v="2"/>
    <n v="2"/>
    <s v=";"/>
    <s v=";"/>
    <s v=";"/>
    <n v="1"/>
  </r>
  <r>
    <x v="2"/>
    <x v="0"/>
    <x v="1"/>
    <s v="A7000"/>
    <x v="3"/>
    <x v="1"/>
    <n v="4"/>
    <n v="3"/>
    <s v=";"/>
    <s v=";"/>
    <s v=";"/>
    <n v="1.3"/>
  </r>
  <r>
    <x v="2"/>
    <x v="0"/>
    <x v="2"/>
    <n v="97605"/>
    <x v="0"/>
    <x v="1"/>
    <n v="1"/>
    <n v="1"/>
    <n v="32759"/>
    <n v="0"/>
    <n v="0"/>
    <n v="1"/>
  </r>
  <r>
    <x v="2"/>
    <x v="0"/>
    <x v="2"/>
    <s v="A7000"/>
    <x v="3"/>
    <x v="1"/>
    <n v="1"/>
    <n v="1"/>
    <n v="32759"/>
    <n v="0"/>
    <n v="0"/>
    <n v="1"/>
  </r>
  <r>
    <x v="2"/>
    <x v="0"/>
    <x v="0"/>
    <n v="97605"/>
    <x v="0"/>
    <x v="1"/>
    <n v="10"/>
    <n v="1"/>
    <n v="27015"/>
    <n v="0"/>
    <n v="0.4"/>
    <n v="10"/>
  </r>
  <r>
    <x v="2"/>
    <x v="0"/>
    <x v="0"/>
    <n v="97606"/>
    <x v="1"/>
    <x v="1"/>
    <n v="3"/>
    <n v="1"/>
    <n v="27015"/>
    <n v="0"/>
    <n v="0.1"/>
    <n v="3"/>
  </r>
  <r>
    <x v="2"/>
    <x v="0"/>
    <x v="0"/>
    <s v="A6550"/>
    <x v="2"/>
    <x v="1"/>
    <n v="2"/>
    <n v="2"/>
    <n v="27015"/>
    <n v="0.1"/>
    <n v="0.1"/>
    <n v="1"/>
  </r>
  <r>
    <x v="2"/>
    <x v="0"/>
    <x v="0"/>
    <s v="A7000"/>
    <x v="3"/>
    <x v="1"/>
    <n v="5"/>
    <n v="5"/>
    <n v="27015"/>
    <n v="0.2"/>
    <n v="0.2"/>
    <n v="1"/>
  </r>
  <r>
    <x v="2"/>
    <x v="0"/>
    <x v="0"/>
    <s v="E2402"/>
    <x v="4"/>
    <x v="1"/>
    <n v="1"/>
    <n v="1"/>
    <n v="27015"/>
    <n v="0"/>
    <n v="0"/>
    <n v="1"/>
  </r>
  <r>
    <x v="2"/>
    <x v="0"/>
    <x v="6"/>
    <n v="97605"/>
    <x v="0"/>
    <x v="1"/>
    <n v="4"/>
    <n v="2"/>
    <n v="24626"/>
    <n v="0.1"/>
    <n v="0.2"/>
    <n v="2"/>
  </r>
  <r>
    <x v="2"/>
    <x v="0"/>
    <x v="6"/>
    <n v="97606"/>
    <x v="1"/>
    <x v="1"/>
    <n v="2"/>
    <n v="1"/>
    <n v="24626"/>
    <n v="0"/>
    <n v="0.1"/>
    <n v="2"/>
  </r>
  <r>
    <x v="2"/>
    <x v="0"/>
    <x v="6"/>
    <s v="A6550"/>
    <x v="2"/>
    <x v="1"/>
    <n v="4"/>
    <n v="3"/>
    <n v="24626"/>
    <n v="0.1"/>
    <n v="0.2"/>
    <n v="1.3"/>
  </r>
  <r>
    <x v="2"/>
    <x v="0"/>
    <x v="6"/>
    <s v="A7000"/>
    <x v="3"/>
    <x v="1"/>
    <n v="9"/>
    <n v="7"/>
    <n v="24626"/>
    <n v="0.3"/>
    <n v="0.4"/>
    <n v="1.3"/>
  </r>
  <r>
    <x v="2"/>
    <x v="1"/>
    <x v="1"/>
    <n v="97605"/>
    <x v="0"/>
    <x v="1"/>
    <n v="14"/>
    <n v="3"/>
    <s v=";"/>
    <s v=";"/>
    <s v=";"/>
    <n v="4.7"/>
  </r>
  <r>
    <x v="2"/>
    <x v="1"/>
    <x v="1"/>
    <n v="97606"/>
    <x v="1"/>
    <x v="1"/>
    <n v="1"/>
    <n v="1"/>
    <s v=";"/>
    <s v=";"/>
    <s v=";"/>
    <n v="1"/>
  </r>
  <r>
    <x v="2"/>
    <x v="1"/>
    <x v="1"/>
    <s v="A6550"/>
    <x v="2"/>
    <x v="1"/>
    <n v="3"/>
    <n v="3"/>
    <s v=";"/>
    <s v=";"/>
    <s v=";"/>
    <n v="1"/>
  </r>
  <r>
    <x v="2"/>
    <x v="1"/>
    <x v="1"/>
    <s v="A7000"/>
    <x v="3"/>
    <x v="1"/>
    <n v="3"/>
    <n v="3"/>
    <s v=";"/>
    <s v=";"/>
    <s v=";"/>
    <n v="1"/>
  </r>
  <r>
    <x v="2"/>
    <x v="1"/>
    <x v="1"/>
    <s v="E2402"/>
    <x v="4"/>
    <x v="1"/>
    <n v="1"/>
    <n v="1"/>
    <s v=";"/>
    <s v=";"/>
    <s v=";"/>
    <n v="1"/>
  </r>
  <r>
    <x v="2"/>
    <x v="1"/>
    <x v="2"/>
    <n v="97605"/>
    <x v="0"/>
    <x v="1"/>
    <n v="2"/>
    <n v="1"/>
    <n v="33381"/>
    <n v="0"/>
    <n v="0.1"/>
    <n v="2"/>
  </r>
  <r>
    <x v="2"/>
    <x v="1"/>
    <x v="2"/>
    <n v="97606"/>
    <x v="1"/>
    <x v="1"/>
    <n v="4"/>
    <n v="2"/>
    <n v="33381"/>
    <n v="0.1"/>
    <n v="0.1"/>
    <n v="2"/>
  </r>
  <r>
    <x v="2"/>
    <x v="1"/>
    <x v="2"/>
    <s v="A6550"/>
    <x v="2"/>
    <x v="1"/>
    <n v="6"/>
    <n v="5"/>
    <n v="33381"/>
    <n v="0.1"/>
    <n v="0.2"/>
    <n v="1.2"/>
  </r>
  <r>
    <x v="2"/>
    <x v="1"/>
    <x v="2"/>
    <s v="A7000"/>
    <x v="3"/>
    <x v="1"/>
    <n v="8"/>
    <n v="8"/>
    <n v="33381"/>
    <n v="0.2"/>
    <n v="0.2"/>
    <n v="1"/>
  </r>
  <r>
    <x v="2"/>
    <x v="1"/>
    <x v="0"/>
    <n v="97605"/>
    <x v="0"/>
    <x v="1"/>
    <n v="3"/>
    <n v="2"/>
    <n v="27356"/>
    <n v="0.1"/>
    <n v="0.1"/>
    <n v="1.5"/>
  </r>
  <r>
    <x v="2"/>
    <x v="1"/>
    <x v="0"/>
    <n v="97606"/>
    <x v="1"/>
    <x v="1"/>
    <n v="5"/>
    <n v="4"/>
    <n v="27356"/>
    <n v="0.1"/>
    <n v="0.2"/>
    <n v="1.2"/>
  </r>
  <r>
    <x v="2"/>
    <x v="1"/>
    <x v="0"/>
    <s v="A6550"/>
    <x v="2"/>
    <x v="1"/>
    <n v="4"/>
    <n v="3"/>
    <n v="27356"/>
    <n v="0.1"/>
    <n v="0.1"/>
    <n v="1.3"/>
  </r>
  <r>
    <x v="2"/>
    <x v="1"/>
    <x v="0"/>
    <s v="A7000"/>
    <x v="3"/>
    <x v="1"/>
    <n v="7"/>
    <n v="5"/>
    <n v="27356"/>
    <n v="0.2"/>
    <n v="0.3"/>
    <n v="1.4"/>
  </r>
  <r>
    <x v="2"/>
    <x v="1"/>
    <x v="0"/>
    <s v="E2402"/>
    <x v="4"/>
    <x v="1"/>
    <n v="2"/>
    <n v="2"/>
    <n v="27356"/>
    <n v="0.1"/>
    <n v="0.1"/>
    <n v="1"/>
  </r>
  <r>
    <x v="2"/>
    <x v="1"/>
    <x v="6"/>
    <n v="97605"/>
    <x v="0"/>
    <x v="1"/>
    <n v="4"/>
    <n v="2"/>
    <n v="25031"/>
    <n v="0.1"/>
    <n v="0.2"/>
    <n v="2"/>
  </r>
  <r>
    <x v="2"/>
    <x v="1"/>
    <x v="6"/>
    <n v="97606"/>
    <x v="1"/>
    <x v="1"/>
    <n v="1"/>
    <n v="1"/>
    <n v="25031"/>
    <n v="0"/>
    <n v="0"/>
    <n v="1"/>
  </r>
  <r>
    <x v="2"/>
    <x v="1"/>
    <x v="6"/>
    <s v="A6550"/>
    <x v="2"/>
    <x v="1"/>
    <n v="8"/>
    <n v="5"/>
    <n v="25031"/>
    <n v="0.2"/>
    <n v="0.3"/>
    <n v="1.6"/>
  </r>
  <r>
    <x v="2"/>
    <x v="1"/>
    <x v="6"/>
    <s v="A7000"/>
    <x v="3"/>
    <x v="1"/>
    <n v="9"/>
    <n v="6"/>
    <n v="25031"/>
    <n v="0.2"/>
    <n v="0.4"/>
    <n v="1.5"/>
  </r>
  <r>
    <x v="2"/>
    <x v="1"/>
    <x v="6"/>
    <s v="E2402"/>
    <x v="4"/>
    <x v="1"/>
    <n v="4"/>
    <n v="3"/>
    <n v="25031"/>
    <n v="0.1"/>
    <n v="0.2"/>
    <n v="1.3"/>
  </r>
  <r>
    <x v="3"/>
    <x v="0"/>
    <x v="1"/>
    <n v="97605"/>
    <x v="0"/>
    <x v="1"/>
    <n v="131"/>
    <n v="24"/>
    <s v=";"/>
    <s v=";"/>
    <s v=";"/>
    <n v="5.5"/>
  </r>
  <r>
    <x v="3"/>
    <x v="0"/>
    <x v="1"/>
    <n v="97606"/>
    <x v="1"/>
    <x v="1"/>
    <n v="25"/>
    <n v="10"/>
    <s v=";"/>
    <s v=";"/>
    <s v=";"/>
    <n v="2.5"/>
  </r>
  <r>
    <x v="3"/>
    <x v="0"/>
    <x v="1"/>
    <s v="A6550"/>
    <x v="2"/>
    <x v="1"/>
    <n v="126"/>
    <n v="72"/>
    <s v=";"/>
    <s v=";"/>
    <s v=";"/>
    <n v="1.8"/>
  </r>
  <r>
    <x v="3"/>
    <x v="0"/>
    <x v="1"/>
    <s v="A7000"/>
    <x v="3"/>
    <x v="1"/>
    <n v="127"/>
    <n v="75"/>
    <s v=";"/>
    <s v=";"/>
    <s v=";"/>
    <n v="1.7"/>
  </r>
  <r>
    <x v="3"/>
    <x v="0"/>
    <x v="1"/>
    <s v="E2402"/>
    <x v="4"/>
    <x v="1"/>
    <n v="160"/>
    <n v="44"/>
    <s v=";"/>
    <s v=";"/>
    <s v=";"/>
    <n v="3.6"/>
  </r>
  <r>
    <x v="3"/>
    <x v="0"/>
    <x v="2"/>
    <n v="97605"/>
    <x v="0"/>
    <x v="1"/>
    <n v="126"/>
    <n v="43"/>
    <n v="344284"/>
    <n v="0.1"/>
    <n v="0.4"/>
    <n v="2.9"/>
  </r>
  <r>
    <x v="3"/>
    <x v="0"/>
    <x v="2"/>
    <n v="97606"/>
    <x v="1"/>
    <x v="1"/>
    <n v="34"/>
    <n v="12"/>
    <n v="344284"/>
    <n v="0"/>
    <n v="0.1"/>
    <n v="2.8"/>
  </r>
  <r>
    <x v="3"/>
    <x v="0"/>
    <x v="2"/>
    <s v="A6550"/>
    <x v="2"/>
    <x v="1"/>
    <n v="209"/>
    <n v="114"/>
    <n v="344284"/>
    <n v="0.3"/>
    <n v="0.6"/>
    <n v="1.8"/>
  </r>
  <r>
    <x v="3"/>
    <x v="0"/>
    <x v="2"/>
    <s v="A7000"/>
    <x v="3"/>
    <x v="1"/>
    <n v="232"/>
    <n v="126"/>
    <n v="344284"/>
    <n v="0.4"/>
    <n v="0.7"/>
    <n v="1.8"/>
  </r>
  <r>
    <x v="3"/>
    <x v="0"/>
    <x v="2"/>
    <s v="E2402"/>
    <x v="4"/>
    <x v="1"/>
    <n v="320"/>
    <n v="68"/>
    <n v="344284"/>
    <n v="0.2"/>
    <n v="0.9"/>
    <n v="4.7"/>
  </r>
  <r>
    <x v="3"/>
    <x v="0"/>
    <x v="0"/>
    <n v="97605"/>
    <x v="0"/>
    <x v="1"/>
    <n v="186"/>
    <n v="41"/>
    <n v="286358"/>
    <n v="0.1"/>
    <n v="0.6"/>
    <n v="4.5"/>
  </r>
  <r>
    <x v="3"/>
    <x v="0"/>
    <x v="0"/>
    <n v="97606"/>
    <x v="1"/>
    <x v="1"/>
    <n v="87"/>
    <n v="22"/>
    <n v="286358"/>
    <n v="0.1"/>
    <n v="0.3"/>
    <n v="4"/>
  </r>
  <r>
    <x v="3"/>
    <x v="0"/>
    <x v="0"/>
    <s v="A6550"/>
    <x v="2"/>
    <x v="1"/>
    <n v="210"/>
    <n v="107"/>
    <n v="286358"/>
    <n v="0.4"/>
    <n v="0.7"/>
    <n v="2"/>
  </r>
  <r>
    <x v="3"/>
    <x v="0"/>
    <x v="0"/>
    <s v="A7000"/>
    <x v="3"/>
    <x v="1"/>
    <n v="244"/>
    <n v="134"/>
    <n v="286358"/>
    <n v="0.5"/>
    <n v="0.9"/>
    <n v="1.8"/>
  </r>
  <r>
    <x v="3"/>
    <x v="0"/>
    <x v="0"/>
    <s v="E2402"/>
    <x v="4"/>
    <x v="1"/>
    <n v="87"/>
    <n v="47"/>
    <n v="286358"/>
    <n v="0.2"/>
    <n v="0.3"/>
    <n v="1.9"/>
  </r>
  <r>
    <x v="3"/>
    <x v="0"/>
    <x v="6"/>
    <n v="97605"/>
    <x v="0"/>
    <x v="1"/>
    <n v="132"/>
    <n v="35"/>
    <n v="257343"/>
    <n v="0.1"/>
    <n v="0.5"/>
    <n v="3.8"/>
  </r>
  <r>
    <x v="3"/>
    <x v="0"/>
    <x v="6"/>
    <n v="97606"/>
    <x v="1"/>
    <x v="1"/>
    <n v="81"/>
    <n v="18"/>
    <n v="257343"/>
    <n v="0.1"/>
    <n v="0.3"/>
    <n v="4.5"/>
  </r>
  <r>
    <x v="3"/>
    <x v="0"/>
    <x v="6"/>
    <s v="A6550"/>
    <x v="2"/>
    <x v="1"/>
    <n v="203"/>
    <n v="110"/>
    <n v="257343"/>
    <n v="0.4"/>
    <n v="0.8"/>
    <n v="1.8"/>
  </r>
  <r>
    <x v="3"/>
    <x v="0"/>
    <x v="6"/>
    <s v="A7000"/>
    <x v="3"/>
    <x v="1"/>
    <n v="228"/>
    <n v="123"/>
    <n v="257343"/>
    <n v="0.5"/>
    <n v="0.9"/>
    <n v="1.9"/>
  </r>
  <r>
    <x v="3"/>
    <x v="0"/>
    <x v="6"/>
    <s v="E2402"/>
    <x v="4"/>
    <x v="1"/>
    <n v="117"/>
    <n v="61"/>
    <n v="257343"/>
    <n v="0.2"/>
    <n v="0.5"/>
    <n v="1.9"/>
  </r>
  <r>
    <x v="3"/>
    <x v="1"/>
    <x v="1"/>
    <n v="97605"/>
    <x v="0"/>
    <x v="1"/>
    <n v="104"/>
    <n v="23"/>
    <s v=";"/>
    <s v=";"/>
    <s v=";"/>
    <n v="4.5"/>
  </r>
  <r>
    <x v="3"/>
    <x v="1"/>
    <x v="1"/>
    <n v="97606"/>
    <x v="1"/>
    <x v="1"/>
    <n v="28"/>
    <n v="9"/>
    <s v=";"/>
    <s v=";"/>
    <s v=";"/>
    <n v="3.1"/>
  </r>
  <r>
    <x v="3"/>
    <x v="1"/>
    <x v="1"/>
    <s v="A6550"/>
    <x v="2"/>
    <x v="1"/>
    <n v="121"/>
    <n v="70"/>
    <s v=";"/>
    <s v=";"/>
    <s v=";"/>
    <n v="1.7"/>
  </r>
  <r>
    <x v="3"/>
    <x v="1"/>
    <x v="1"/>
    <s v="A7000"/>
    <x v="3"/>
    <x v="1"/>
    <n v="117"/>
    <n v="84"/>
    <s v=";"/>
    <s v=";"/>
    <s v=";"/>
    <n v="1.4"/>
  </r>
  <r>
    <x v="3"/>
    <x v="1"/>
    <x v="1"/>
    <s v="E2402"/>
    <x v="4"/>
    <x v="1"/>
    <n v="162"/>
    <n v="49"/>
    <s v=";"/>
    <s v=";"/>
    <s v=";"/>
    <n v="3.3"/>
  </r>
  <r>
    <x v="3"/>
    <x v="1"/>
    <x v="2"/>
    <n v="97605"/>
    <x v="0"/>
    <x v="1"/>
    <n v="295"/>
    <n v="57"/>
    <n v="326981"/>
    <n v="0.2"/>
    <n v="0.9"/>
    <n v="5.2"/>
  </r>
  <r>
    <x v="3"/>
    <x v="1"/>
    <x v="2"/>
    <n v="97606"/>
    <x v="1"/>
    <x v="1"/>
    <n v="53"/>
    <n v="22"/>
    <n v="326981"/>
    <n v="0.1"/>
    <n v="0.2"/>
    <n v="2.4"/>
  </r>
  <r>
    <x v="3"/>
    <x v="1"/>
    <x v="2"/>
    <s v="A6550"/>
    <x v="2"/>
    <x v="1"/>
    <n v="263"/>
    <n v="119"/>
    <n v="326981"/>
    <n v="0.4"/>
    <n v="0.8"/>
    <n v="2.2000000000000002"/>
  </r>
  <r>
    <x v="3"/>
    <x v="1"/>
    <x v="2"/>
    <s v="A7000"/>
    <x v="3"/>
    <x v="1"/>
    <n v="258"/>
    <n v="137"/>
    <n v="326981"/>
    <n v="0.4"/>
    <n v="0.8"/>
    <n v="1.9"/>
  </r>
  <r>
    <x v="3"/>
    <x v="1"/>
    <x v="2"/>
    <s v="E2402"/>
    <x v="4"/>
    <x v="1"/>
    <n v="267"/>
    <n v="64"/>
    <n v="326981"/>
    <n v="0.2"/>
    <n v="0.8"/>
    <n v="4.2"/>
  </r>
  <r>
    <x v="3"/>
    <x v="1"/>
    <x v="0"/>
    <n v="97605"/>
    <x v="0"/>
    <x v="1"/>
    <n v="300"/>
    <n v="50"/>
    <n v="274280"/>
    <n v="0.2"/>
    <n v="1.1000000000000001"/>
    <n v="6"/>
  </r>
  <r>
    <x v="3"/>
    <x v="1"/>
    <x v="0"/>
    <n v="97606"/>
    <x v="1"/>
    <x v="1"/>
    <n v="79"/>
    <n v="17"/>
    <n v="274280"/>
    <n v="0.1"/>
    <n v="0.3"/>
    <n v="4.5999999999999996"/>
  </r>
  <r>
    <x v="3"/>
    <x v="1"/>
    <x v="0"/>
    <s v="A6550"/>
    <x v="2"/>
    <x v="1"/>
    <n v="234"/>
    <n v="109"/>
    <n v="274280"/>
    <n v="0.4"/>
    <n v="0.9"/>
    <n v="2.1"/>
  </r>
  <r>
    <x v="3"/>
    <x v="1"/>
    <x v="0"/>
    <s v="A7000"/>
    <x v="3"/>
    <x v="1"/>
    <n v="247"/>
    <n v="126"/>
    <n v="274280"/>
    <n v="0.5"/>
    <n v="0.9"/>
    <n v="2"/>
  </r>
  <r>
    <x v="3"/>
    <x v="1"/>
    <x v="0"/>
    <s v="E2402"/>
    <x v="4"/>
    <x v="1"/>
    <n v="111"/>
    <n v="55"/>
    <n v="274280"/>
    <n v="0.2"/>
    <n v="0.4"/>
    <n v="2"/>
  </r>
  <r>
    <x v="3"/>
    <x v="1"/>
    <x v="6"/>
    <n v="97605"/>
    <x v="0"/>
    <x v="1"/>
    <n v="182"/>
    <n v="33"/>
    <n v="237193"/>
    <n v="0.1"/>
    <n v="0.8"/>
    <n v="5.5"/>
  </r>
  <r>
    <x v="3"/>
    <x v="1"/>
    <x v="6"/>
    <n v="97606"/>
    <x v="1"/>
    <x v="1"/>
    <n v="38"/>
    <n v="16"/>
    <n v="237193"/>
    <n v="0.1"/>
    <n v="0.2"/>
    <n v="2.4"/>
  </r>
  <r>
    <x v="3"/>
    <x v="1"/>
    <x v="6"/>
    <s v="A6550"/>
    <x v="2"/>
    <x v="1"/>
    <n v="201"/>
    <n v="88"/>
    <n v="237193"/>
    <n v="0.4"/>
    <n v="0.8"/>
    <n v="2.2999999999999998"/>
  </r>
  <r>
    <x v="3"/>
    <x v="1"/>
    <x v="6"/>
    <s v="A7000"/>
    <x v="3"/>
    <x v="1"/>
    <n v="237"/>
    <n v="99"/>
    <n v="237193"/>
    <n v="0.4"/>
    <n v="1"/>
    <n v="2.4"/>
  </r>
  <r>
    <x v="3"/>
    <x v="1"/>
    <x v="6"/>
    <s v="E2402"/>
    <x v="4"/>
    <x v="1"/>
    <n v="133"/>
    <n v="63"/>
    <n v="237193"/>
    <n v="0.3"/>
    <n v="0.6"/>
    <n v="2.1"/>
  </r>
  <r>
    <x v="4"/>
    <x v="0"/>
    <x v="1"/>
    <n v="97605"/>
    <x v="0"/>
    <x v="1"/>
    <n v="361"/>
    <n v="80"/>
    <s v=";"/>
    <s v=";"/>
    <s v=";"/>
    <n v="4.5"/>
  </r>
  <r>
    <x v="4"/>
    <x v="0"/>
    <x v="1"/>
    <n v="97606"/>
    <x v="1"/>
    <x v="1"/>
    <n v="158"/>
    <n v="27"/>
    <s v=";"/>
    <s v=";"/>
    <s v=";"/>
    <n v="5.9"/>
  </r>
  <r>
    <x v="4"/>
    <x v="0"/>
    <x v="1"/>
    <s v="A6550"/>
    <x v="2"/>
    <x v="1"/>
    <n v="541"/>
    <n v="255"/>
    <s v=";"/>
    <s v=";"/>
    <s v=";"/>
    <n v="2.1"/>
  </r>
  <r>
    <x v="4"/>
    <x v="0"/>
    <x v="1"/>
    <s v="A7000"/>
    <x v="3"/>
    <x v="1"/>
    <n v="515"/>
    <n v="284"/>
    <s v=";"/>
    <s v=";"/>
    <s v=";"/>
    <n v="1.8"/>
  </r>
  <r>
    <x v="4"/>
    <x v="0"/>
    <x v="1"/>
    <s v="E2402"/>
    <x v="4"/>
    <x v="1"/>
    <n v="575"/>
    <n v="217"/>
    <s v=";"/>
    <s v=";"/>
    <s v=";"/>
    <n v="2.6"/>
  </r>
  <r>
    <x v="4"/>
    <x v="0"/>
    <x v="2"/>
    <n v="97605"/>
    <x v="0"/>
    <x v="1"/>
    <n v="869"/>
    <n v="150"/>
    <n v="349974"/>
    <n v="0.4"/>
    <n v="2.5"/>
    <n v="5.8"/>
  </r>
  <r>
    <x v="4"/>
    <x v="0"/>
    <x v="2"/>
    <n v="97606"/>
    <x v="1"/>
    <x v="1"/>
    <n v="157"/>
    <n v="64"/>
    <n v="349974"/>
    <n v="0.2"/>
    <n v="0.4"/>
    <n v="2.5"/>
  </r>
  <r>
    <x v="4"/>
    <x v="0"/>
    <x v="2"/>
    <s v="A6550"/>
    <x v="2"/>
    <x v="1"/>
    <n v="918"/>
    <n v="419"/>
    <n v="349974"/>
    <n v="1.2"/>
    <n v="2.6"/>
    <n v="2.2000000000000002"/>
  </r>
  <r>
    <x v="4"/>
    <x v="0"/>
    <x v="2"/>
    <s v="A7000"/>
    <x v="3"/>
    <x v="1"/>
    <n v="959"/>
    <n v="474"/>
    <n v="349974"/>
    <n v="1.4"/>
    <n v="2.7"/>
    <n v="2"/>
  </r>
  <r>
    <x v="4"/>
    <x v="0"/>
    <x v="2"/>
    <s v="E2402"/>
    <x v="4"/>
    <x v="1"/>
    <n v="813"/>
    <n v="332"/>
    <n v="349974"/>
    <n v="0.9"/>
    <n v="2.2999999999999998"/>
    <n v="2.4"/>
  </r>
  <r>
    <x v="4"/>
    <x v="0"/>
    <x v="0"/>
    <n v="97605"/>
    <x v="0"/>
    <x v="1"/>
    <n v="948"/>
    <n v="204"/>
    <n v="324956"/>
    <n v="0.6"/>
    <n v="2.9"/>
    <n v="4.5999999999999996"/>
  </r>
  <r>
    <x v="4"/>
    <x v="0"/>
    <x v="0"/>
    <n v="97606"/>
    <x v="1"/>
    <x v="1"/>
    <n v="257"/>
    <n v="87"/>
    <n v="324956"/>
    <n v="0.3"/>
    <n v="0.8"/>
    <n v="3"/>
  </r>
  <r>
    <x v="4"/>
    <x v="0"/>
    <x v="0"/>
    <s v="A6550"/>
    <x v="2"/>
    <x v="1"/>
    <n v="1051"/>
    <n v="491"/>
    <n v="324956"/>
    <n v="1.5"/>
    <n v="3.2"/>
    <n v="2.1"/>
  </r>
  <r>
    <x v="4"/>
    <x v="0"/>
    <x v="0"/>
    <s v="A7000"/>
    <x v="3"/>
    <x v="1"/>
    <n v="1083"/>
    <n v="545"/>
    <n v="324956"/>
    <n v="1.7"/>
    <n v="3.3"/>
    <n v="2"/>
  </r>
  <r>
    <x v="4"/>
    <x v="0"/>
    <x v="0"/>
    <s v="E2402"/>
    <x v="4"/>
    <x v="1"/>
    <n v="495"/>
    <n v="302"/>
    <n v="324956"/>
    <n v="0.9"/>
    <n v="1.5"/>
    <n v="1.6"/>
  </r>
  <r>
    <x v="4"/>
    <x v="0"/>
    <x v="6"/>
    <n v="97605"/>
    <x v="0"/>
    <x v="1"/>
    <n v="790"/>
    <n v="209"/>
    <n v="328367"/>
    <n v="0.6"/>
    <n v="2.4"/>
    <n v="3.8"/>
  </r>
  <r>
    <x v="4"/>
    <x v="0"/>
    <x v="6"/>
    <n v="97606"/>
    <x v="1"/>
    <x v="1"/>
    <n v="249"/>
    <n v="77"/>
    <n v="328367"/>
    <n v="0.2"/>
    <n v="0.8"/>
    <n v="3.2"/>
  </r>
  <r>
    <x v="4"/>
    <x v="0"/>
    <x v="6"/>
    <s v="A6550"/>
    <x v="2"/>
    <x v="1"/>
    <n v="1272"/>
    <n v="535"/>
    <n v="328367"/>
    <n v="1.6"/>
    <n v="3.9"/>
    <n v="2.4"/>
  </r>
  <r>
    <x v="4"/>
    <x v="0"/>
    <x v="6"/>
    <s v="A7000"/>
    <x v="3"/>
    <x v="1"/>
    <n v="1289"/>
    <n v="591"/>
    <n v="328367"/>
    <n v="1.8"/>
    <n v="3.9"/>
    <n v="2.2000000000000002"/>
  </r>
  <r>
    <x v="4"/>
    <x v="0"/>
    <x v="6"/>
    <s v="E2402"/>
    <x v="4"/>
    <x v="1"/>
    <n v="791"/>
    <n v="420"/>
    <n v="328367"/>
    <n v="1.3"/>
    <n v="2.4"/>
    <n v="1.9"/>
  </r>
  <r>
    <x v="4"/>
    <x v="1"/>
    <x v="1"/>
    <n v="97605"/>
    <x v="0"/>
    <x v="1"/>
    <n v="399"/>
    <n v="105"/>
    <s v=";"/>
    <s v=";"/>
    <s v=";"/>
    <n v="3.8"/>
  </r>
  <r>
    <x v="4"/>
    <x v="1"/>
    <x v="1"/>
    <n v="97606"/>
    <x v="1"/>
    <x v="1"/>
    <n v="125"/>
    <n v="34"/>
    <s v=";"/>
    <s v=";"/>
    <s v=";"/>
    <n v="3.7"/>
  </r>
  <r>
    <x v="4"/>
    <x v="1"/>
    <x v="1"/>
    <s v="A6550"/>
    <x v="2"/>
    <x v="1"/>
    <n v="585"/>
    <n v="295"/>
    <s v=";"/>
    <s v=";"/>
    <s v=";"/>
    <n v="2"/>
  </r>
  <r>
    <x v="4"/>
    <x v="1"/>
    <x v="1"/>
    <s v="A7000"/>
    <x v="3"/>
    <x v="1"/>
    <n v="641"/>
    <n v="343"/>
    <s v=";"/>
    <s v=";"/>
    <s v=";"/>
    <n v="1.9"/>
  </r>
  <r>
    <x v="4"/>
    <x v="1"/>
    <x v="1"/>
    <s v="E2402"/>
    <x v="4"/>
    <x v="1"/>
    <n v="743"/>
    <n v="263"/>
    <s v=";"/>
    <s v=";"/>
    <s v=";"/>
    <n v="2.8"/>
  </r>
  <r>
    <x v="4"/>
    <x v="1"/>
    <x v="2"/>
    <n v="97605"/>
    <x v="0"/>
    <x v="1"/>
    <n v="862"/>
    <n v="200"/>
    <n v="333774"/>
    <n v="0.6"/>
    <n v="2.6"/>
    <n v="4.3"/>
  </r>
  <r>
    <x v="4"/>
    <x v="1"/>
    <x v="2"/>
    <n v="97606"/>
    <x v="1"/>
    <x v="1"/>
    <n v="192"/>
    <n v="64"/>
    <n v="333774"/>
    <n v="0.2"/>
    <n v="0.6"/>
    <n v="3"/>
  </r>
  <r>
    <x v="4"/>
    <x v="1"/>
    <x v="2"/>
    <s v="A6550"/>
    <x v="2"/>
    <x v="1"/>
    <n v="1140"/>
    <n v="483"/>
    <n v="333774"/>
    <n v="1.4"/>
    <n v="3.4"/>
    <n v="2.4"/>
  </r>
  <r>
    <x v="4"/>
    <x v="1"/>
    <x v="2"/>
    <s v="A7000"/>
    <x v="3"/>
    <x v="1"/>
    <n v="1275"/>
    <n v="570"/>
    <n v="333774"/>
    <n v="1.7"/>
    <n v="3.8"/>
    <n v="2.2000000000000002"/>
  </r>
  <r>
    <x v="4"/>
    <x v="1"/>
    <x v="2"/>
    <s v="E2402"/>
    <x v="4"/>
    <x v="1"/>
    <n v="986"/>
    <n v="385"/>
    <n v="333774"/>
    <n v="1.2"/>
    <n v="3"/>
    <n v="2.6"/>
  </r>
  <r>
    <x v="4"/>
    <x v="1"/>
    <x v="0"/>
    <n v="97605"/>
    <x v="0"/>
    <x v="1"/>
    <n v="1361"/>
    <n v="274"/>
    <n v="312656"/>
    <n v="0.9"/>
    <n v="4.4000000000000004"/>
    <n v="5"/>
  </r>
  <r>
    <x v="4"/>
    <x v="1"/>
    <x v="0"/>
    <n v="97606"/>
    <x v="1"/>
    <x v="1"/>
    <n v="291"/>
    <n v="87"/>
    <n v="312656"/>
    <n v="0.3"/>
    <n v="0.9"/>
    <n v="3.3"/>
  </r>
  <r>
    <x v="4"/>
    <x v="1"/>
    <x v="0"/>
    <s v="A6550"/>
    <x v="2"/>
    <x v="1"/>
    <n v="1368"/>
    <n v="594"/>
    <n v="312656"/>
    <n v="1.9"/>
    <n v="4.4000000000000004"/>
    <n v="2.2999999999999998"/>
  </r>
  <r>
    <x v="4"/>
    <x v="1"/>
    <x v="0"/>
    <s v="A7000"/>
    <x v="3"/>
    <x v="1"/>
    <n v="1539"/>
    <n v="699"/>
    <n v="312656"/>
    <n v="2.2000000000000002"/>
    <n v="4.9000000000000004"/>
    <n v="2.2000000000000002"/>
  </r>
  <r>
    <x v="4"/>
    <x v="1"/>
    <x v="0"/>
    <s v="E2402"/>
    <x v="4"/>
    <x v="1"/>
    <n v="652"/>
    <n v="362"/>
    <n v="312656"/>
    <n v="1.2"/>
    <n v="2.1"/>
    <n v="1.8"/>
  </r>
  <r>
    <x v="4"/>
    <x v="1"/>
    <x v="6"/>
    <n v="97605"/>
    <x v="0"/>
    <x v="1"/>
    <n v="1404"/>
    <n v="297"/>
    <n v="307984"/>
    <n v="1"/>
    <n v="4.5999999999999996"/>
    <n v="4.7"/>
  </r>
  <r>
    <x v="4"/>
    <x v="1"/>
    <x v="6"/>
    <n v="97606"/>
    <x v="1"/>
    <x v="1"/>
    <n v="230"/>
    <n v="95"/>
    <n v="307984"/>
    <n v="0.3"/>
    <n v="0.7"/>
    <n v="2.4"/>
  </r>
  <r>
    <x v="4"/>
    <x v="1"/>
    <x v="6"/>
    <s v="A6550"/>
    <x v="2"/>
    <x v="1"/>
    <n v="1421"/>
    <n v="590"/>
    <n v="307984"/>
    <n v="1.9"/>
    <n v="4.5999999999999996"/>
    <n v="2.4"/>
  </r>
  <r>
    <x v="4"/>
    <x v="1"/>
    <x v="6"/>
    <s v="A7000"/>
    <x v="3"/>
    <x v="1"/>
    <n v="1567"/>
    <n v="707"/>
    <n v="307984"/>
    <n v="2.2999999999999998"/>
    <n v="5.0999999999999996"/>
    <n v="2.2000000000000002"/>
  </r>
  <r>
    <x v="4"/>
    <x v="1"/>
    <x v="6"/>
    <s v="E2402"/>
    <x v="4"/>
    <x v="1"/>
    <n v="1036"/>
    <n v="510"/>
    <n v="307984"/>
    <n v="1.7"/>
    <n v="3.4"/>
    <n v="2"/>
  </r>
  <r>
    <x v="5"/>
    <x v="0"/>
    <x v="1"/>
    <n v="97605"/>
    <x v="0"/>
    <x v="1"/>
    <n v="331"/>
    <n v="96"/>
    <s v=";"/>
    <s v=";"/>
    <s v=";"/>
    <n v="3.4"/>
  </r>
  <r>
    <x v="5"/>
    <x v="0"/>
    <x v="1"/>
    <n v="97606"/>
    <x v="1"/>
    <x v="1"/>
    <n v="132"/>
    <n v="45"/>
    <s v=";"/>
    <s v=";"/>
    <s v=";"/>
    <n v="2.9"/>
  </r>
  <r>
    <x v="5"/>
    <x v="0"/>
    <x v="1"/>
    <s v="A6550"/>
    <x v="2"/>
    <x v="1"/>
    <n v="726"/>
    <n v="386"/>
    <s v=";"/>
    <s v=";"/>
    <s v=";"/>
    <n v="1.9"/>
  </r>
  <r>
    <x v="5"/>
    <x v="0"/>
    <x v="1"/>
    <s v="A7000"/>
    <x v="3"/>
    <x v="1"/>
    <n v="724"/>
    <n v="421"/>
    <s v=";"/>
    <s v=";"/>
    <s v=";"/>
    <n v="1.7"/>
  </r>
  <r>
    <x v="5"/>
    <x v="0"/>
    <x v="1"/>
    <s v="E2402"/>
    <x v="4"/>
    <x v="1"/>
    <n v="694"/>
    <n v="386"/>
    <s v=";"/>
    <s v=";"/>
    <s v=";"/>
    <n v="1.8"/>
  </r>
  <r>
    <x v="5"/>
    <x v="0"/>
    <x v="2"/>
    <n v="97605"/>
    <x v="0"/>
    <x v="1"/>
    <n v="1011"/>
    <n v="256"/>
    <n v="567678"/>
    <n v="0.5"/>
    <n v="1.8"/>
    <n v="3.9"/>
  </r>
  <r>
    <x v="5"/>
    <x v="0"/>
    <x v="2"/>
    <n v="97606"/>
    <x v="1"/>
    <x v="1"/>
    <n v="234"/>
    <n v="92"/>
    <n v="567678"/>
    <n v="0.2"/>
    <n v="0.4"/>
    <n v="2.5"/>
  </r>
  <r>
    <x v="5"/>
    <x v="0"/>
    <x v="2"/>
    <s v="A6550"/>
    <x v="2"/>
    <x v="1"/>
    <n v="1587"/>
    <n v="770"/>
    <n v="567678"/>
    <n v="1.4"/>
    <n v="2.8"/>
    <n v="2.1"/>
  </r>
  <r>
    <x v="5"/>
    <x v="0"/>
    <x v="2"/>
    <s v="A7000"/>
    <x v="3"/>
    <x v="1"/>
    <n v="1605"/>
    <n v="874"/>
    <n v="567678"/>
    <n v="1.5"/>
    <n v="2.8"/>
    <n v="1.8"/>
  </r>
  <r>
    <x v="5"/>
    <x v="0"/>
    <x v="2"/>
    <s v="E2402"/>
    <x v="4"/>
    <x v="1"/>
    <n v="1335"/>
    <n v="709"/>
    <n v="567678"/>
    <n v="1.2"/>
    <n v="2.4"/>
    <n v="1.9"/>
  </r>
  <r>
    <x v="5"/>
    <x v="0"/>
    <x v="0"/>
    <n v="97605"/>
    <x v="0"/>
    <x v="1"/>
    <n v="1448"/>
    <n v="360"/>
    <n v="641510"/>
    <n v="0.6"/>
    <n v="2.2999999999999998"/>
    <n v="4"/>
  </r>
  <r>
    <x v="5"/>
    <x v="0"/>
    <x v="0"/>
    <n v="97606"/>
    <x v="1"/>
    <x v="1"/>
    <n v="326"/>
    <n v="119"/>
    <n v="641510"/>
    <n v="0.2"/>
    <n v="0.5"/>
    <n v="2.7"/>
  </r>
  <r>
    <x v="5"/>
    <x v="0"/>
    <x v="0"/>
    <s v="A6550"/>
    <x v="2"/>
    <x v="1"/>
    <n v="1823"/>
    <n v="875"/>
    <n v="641510"/>
    <n v="1.4"/>
    <n v="2.8"/>
    <n v="2.1"/>
  </r>
  <r>
    <x v="5"/>
    <x v="0"/>
    <x v="0"/>
    <s v="A7000"/>
    <x v="3"/>
    <x v="1"/>
    <n v="1875"/>
    <n v="1006"/>
    <n v="641510"/>
    <n v="1.6"/>
    <n v="2.9"/>
    <n v="1.9"/>
  </r>
  <r>
    <x v="5"/>
    <x v="0"/>
    <x v="0"/>
    <s v="E2402"/>
    <x v="4"/>
    <x v="1"/>
    <n v="1099"/>
    <n v="659"/>
    <n v="641510"/>
    <n v="1"/>
    <n v="1.7"/>
    <n v="1.7"/>
  </r>
  <r>
    <x v="5"/>
    <x v="0"/>
    <x v="6"/>
    <n v="97605"/>
    <x v="0"/>
    <x v="1"/>
    <n v="1321"/>
    <n v="374"/>
    <n v="714148"/>
    <n v="0.5"/>
    <n v="1.8"/>
    <n v="3.5"/>
  </r>
  <r>
    <x v="5"/>
    <x v="0"/>
    <x v="6"/>
    <n v="97606"/>
    <x v="1"/>
    <x v="1"/>
    <n v="378"/>
    <n v="139"/>
    <n v="714148"/>
    <n v="0.2"/>
    <n v="0.5"/>
    <n v="2.7"/>
  </r>
  <r>
    <x v="5"/>
    <x v="0"/>
    <x v="6"/>
    <s v="A6550"/>
    <x v="2"/>
    <x v="1"/>
    <n v="1998"/>
    <n v="938"/>
    <n v="714148"/>
    <n v="1.3"/>
    <n v="2.8"/>
    <n v="2.1"/>
  </r>
  <r>
    <x v="5"/>
    <x v="0"/>
    <x v="6"/>
    <s v="A7000"/>
    <x v="3"/>
    <x v="1"/>
    <n v="2049"/>
    <n v="1085"/>
    <n v="714148"/>
    <n v="1.5"/>
    <n v="2.9"/>
    <n v="1.9"/>
  </r>
  <r>
    <x v="5"/>
    <x v="0"/>
    <x v="6"/>
    <s v="E2402"/>
    <x v="4"/>
    <x v="1"/>
    <n v="1625"/>
    <n v="887"/>
    <n v="714148"/>
    <n v="1.2"/>
    <n v="2.2999999999999998"/>
    <n v="1.8"/>
  </r>
  <r>
    <x v="5"/>
    <x v="1"/>
    <x v="1"/>
    <n v="97605"/>
    <x v="0"/>
    <x v="1"/>
    <n v="412"/>
    <n v="113"/>
    <s v=";"/>
    <s v=";"/>
    <s v=";"/>
    <n v="3.6"/>
  </r>
  <r>
    <x v="5"/>
    <x v="1"/>
    <x v="1"/>
    <n v="97606"/>
    <x v="1"/>
    <x v="1"/>
    <n v="87"/>
    <n v="32"/>
    <s v=";"/>
    <s v=";"/>
    <s v=";"/>
    <n v="2.7"/>
  </r>
  <r>
    <x v="5"/>
    <x v="1"/>
    <x v="1"/>
    <s v="A6550"/>
    <x v="2"/>
    <x v="1"/>
    <n v="577"/>
    <n v="352"/>
    <s v=";"/>
    <s v=";"/>
    <s v=";"/>
    <n v="1.6"/>
  </r>
  <r>
    <x v="5"/>
    <x v="1"/>
    <x v="1"/>
    <s v="A7000"/>
    <x v="3"/>
    <x v="1"/>
    <n v="594"/>
    <n v="400"/>
    <s v=";"/>
    <s v=";"/>
    <s v=";"/>
    <n v="1.5"/>
  </r>
  <r>
    <x v="5"/>
    <x v="1"/>
    <x v="1"/>
    <s v="E2402"/>
    <x v="4"/>
    <x v="1"/>
    <n v="670"/>
    <n v="347"/>
    <s v=";"/>
    <s v=";"/>
    <s v=";"/>
    <n v="1.9"/>
  </r>
  <r>
    <x v="5"/>
    <x v="1"/>
    <x v="2"/>
    <n v="97605"/>
    <x v="0"/>
    <x v="1"/>
    <n v="873"/>
    <n v="242"/>
    <n v="456965"/>
    <n v="0.5"/>
    <n v="1.9"/>
    <n v="3.6"/>
  </r>
  <r>
    <x v="5"/>
    <x v="1"/>
    <x v="2"/>
    <n v="97606"/>
    <x v="1"/>
    <x v="1"/>
    <n v="240"/>
    <n v="93"/>
    <n v="456965"/>
    <n v="0.2"/>
    <n v="0.5"/>
    <n v="2.6"/>
  </r>
  <r>
    <x v="5"/>
    <x v="1"/>
    <x v="2"/>
    <s v="A6550"/>
    <x v="2"/>
    <x v="1"/>
    <n v="1265"/>
    <n v="643"/>
    <n v="456965"/>
    <n v="1.4"/>
    <n v="2.8"/>
    <n v="2"/>
  </r>
  <r>
    <x v="5"/>
    <x v="1"/>
    <x v="2"/>
    <s v="A7000"/>
    <x v="3"/>
    <x v="1"/>
    <n v="1362"/>
    <n v="788"/>
    <n v="456965"/>
    <n v="1.7"/>
    <n v="3"/>
    <n v="1.7"/>
  </r>
  <r>
    <x v="5"/>
    <x v="1"/>
    <x v="2"/>
    <s v="E2402"/>
    <x v="4"/>
    <x v="1"/>
    <n v="1229"/>
    <n v="601"/>
    <n v="456965"/>
    <n v="1.3"/>
    <n v="2.7"/>
    <n v="2"/>
  </r>
  <r>
    <x v="5"/>
    <x v="1"/>
    <x v="0"/>
    <n v="97605"/>
    <x v="0"/>
    <x v="1"/>
    <n v="1421"/>
    <n v="336"/>
    <n v="512690"/>
    <n v="0.7"/>
    <n v="2.8"/>
    <n v="4.2"/>
  </r>
  <r>
    <x v="5"/>
    <x v="1"/>
    <x v="0"/>
    <n v="97606"/>
    <x v="1"/>
    <x v="1"/>
    <n v="240"/>
    <n v="103"/>
    <n v="512690"/>
    <n v="0.2"/>
    <n v="0.5"/>
    <n v="2.2999999999999998"/>
  </r>
  <r>
    <x v="5"/>
    <x v="1"/>
    <x v="0"/>
    <s v="A6550"/>
    <x v="2"/>
    <x v="1"/>
    <n v="1776"/>
    <n v="816"/>
    <n v="512690"/>
    <n v="1.6"/>
    <n v="3.5"/>
    <n v="2.2000000000000002"/>
  </r>
  <r>
    <x v="5"/>
    <x v="1"/>
    <x v="0"/>
    <s v="A7000"/>
    <x v="3"/>
    <x v="1"/>
    <n v="1805"/>
    <n v="957"/>
    <n v="512690"/>
    <n v="1.9"/>
    <n v="3.5"/>
    <n v="1.9"/>
  </r>
  <r>
    <x v="5"/>
    <x v="1"/>
    <x v="0"/>
    <s v="E2402"/>
    <x v="4"/>
    <x v="1"/>
    <n v="1040"/>
    <n v="596"/>
    <n v="512690"/>
    <n v="1.2"/>
    <n v="2"/>
    <n v="1.7"/>
  </r>
  <r>
    <x v="5"/>
    <x v="1"/>
    <x v="6"/>
    <n v="97605"/>
    <x v="0"/>
    <x v="1"/>
    <n v="1468"/>
    <n v="383"/>
    <n v="569042"/>
    <n v="0.7"/>
    <n v="2.6"/>
    <n v="3.8"/>
  </r>
  <r>
    <x v="5"/>
    <x v="1"/>
    <x v="6"/>
    <n v="97606"/>
    <x v="1"/>
    <x v="1"/>
    <n v="411"/>
    <n v="143"/>
    <n v="569042"/>
    <n v="0.3"/>
    <n v="0.7"/>
    <n v="2.9"/>
  </r>
  <r>
    <x v="5"/>
    <x v="1"/>
    <x v="6"/>
    <s v="A6550"/>
    <x v="2"/>
    <x v="1"/>
    <n v="1917"/>
    <n v="891"/>
    <n v="569042"/>
    <n v="1.6"/>
    <n v="3.4"/>
    <n v="2.2000000000000002"/>
  </r>
  <r>
    <x v="5"/>
    <x v="1"/>
    <x v="6"/>
    <s v="A7000"/>
    <x v="3"/>
    <x v="1"/>
    <n v="2068"/>
    <n v="1084"/>
    <n v="569042"/>
    <n v="1.9"/>
    <n v="3.6"/>
    <n v="1.9"/>
  </r>
  <r>
    <x v="5"/>
    <x v="1"/>
    <x v="6"/>
    <s v="E2402"/>
    <x v="4"/>
    <x v="1"/>
    <n v="1559"/>
    <n v="863"/>
    <n v="569042"/>
    <n v="1.5"/>
    <n v="2.7"/>
    <n v="1.8"/>
  </r>
  <r>
    <x v="3"/>
    <x v="0"/>
    <x v="1"/>
    <n v="97605"/>
    <x v="0"/>
    <x v="1"/>
    <n v="13"/>
    <n v="6"/>
    <n v="78670"/>
    <n v="0.1"/>
    <n v="0.2"/>
    <n v="2.2000000000000002"/>
  </r>
  <r>
    <x v="3"/>
    <x v="0"/>
    <x v="1"/>
    <s v="A7000"/>
    <x v="3"/>
    <x v="1"/>
    <n v="14"/>
    <n v="10"/>
    <n v="78670"/>
    <n v="0.1"/>
    <n v="0.2"/>
    <n v="1.4"/>
  </r>
  <r>
    <x v="3"/>
    <x v="0"/>
    <x v="1"/>
    <s v="A6550"/>
    <x v="2"/>
    <x v="1"/>
    <n v="17"/>
    <n v="10"/>
    <n v="78670"/>
    <n v="0.1"/>
    <n v="0.2"/>
    <n v="1.7"/>
  </r>
  <r>
    <x v="3"/>
    <x v="0"/>
    <x v="1"/>
    <s v="E2402"/>
    <x v="4"/>
    <x v="1"/>
    <n v="50"/>
    <n v="23"/>
    <n v="78670"/>
    <n v="0.3"/>
    <n v="0.6"/>
    <n v="2.2000000000000002"/>
  </r>
  <r>
    <x v="3"/>
    <x v="0"/>
    <x v="2"/>
    <s v="E2402"/>
    <x v="4"/>
    <x v="1"/>
    <n v="42"/>
    <n v="19"/>
    <n v="76708"/>
    <n v="0.2"/>
    <n v="0.5"/>
    <n v="2.2000000000000002"/>
  </r>
  <r>
    <x v="3"/>
    <x v="0"/>
    <x v="2"/>
    <n v="97605"/>
    <x v="0"/>
    <x v="1"/>
    <n v="17"/>
    <n v="6"/>
    <n v="76708"/>
    <n v="0.1"/>
    <n v="0.2"/>
    <n v="2.8"/>
  </r>
  <r>
    <x v="4"/>
    <x v="1"/>
    <x v="5"/>
    <n v="97605"/>
    <x v="0"/>
    <x v="1"/>
    <n v="12"/>
    <n v="6"/>
    <n v="63303"/>
    <n v="0.1"/>
    <n v="0.2"/>
    <n v="2"/>
  </r>
  <r>
    <x v="4"/>
    <x v="1"/>
    <x v="5"/>
    <s v="A6550"/>
    <x v="2"/>
    <x v="1"/>
    <n v="17"/>
    <n v="9"/>
    <n v="63303"/>
    <n v="0.1"/>
    <n v="0.3"/>
    <n v="1.9"/>
  </r>
  <r>
    <x v="4"/>
    <x v="1"/>
    <x v="5"/>
    <n v="97606"/>
    <x v="1"/>
    <x v="1"/>
    <n v="1"/>
    <n v="1"/>
    <n v="63303"/>
    <n v="0"/>
    <n v="0"/>
    <n v="1"/>
  </r>
  <r>
    <x v="4"/>
    <x v="1"/>
    <x v="5"/>
    <s v="A7000"/>
    <x v="3"/>
    <x v="1"/>
    <n v="65"/>
    <n v="38"/>
    <n v="63303"/>
    <n v="0.6"/>
    <n v="1"/>
    <n v="1.7"/>
  </r>
  <r>
    <x v="4"/>
    <x v="1"/>
    <x v="5"/>
    <s v="E2402"/>
    <x v="4"/>
    <x v="1"/>
    <n v="126"/>
    <n v="51"/>
    <n v="63303"/>
    <n v="0.8"/>
    <n v="2"/>
    <n v="2.5"/>
  </r>
  <r>
    <x v="5"/>
    <x v="0"/>
    <x v="1"/>
    <n v="97606"/>
    <x v="1"/>
    <x v="1"/>
    <n v="1"/>
    <n v="1"/>
    <n v="35456"/>
    <n v="0"/>
    <n v="0"/>
    <n v="1"/>
  </r>
  <r>
    <x v="5"/>
    <x v="0"/>
    <x v="1"/>
    <s v="A6550"/>
    <x v="2"/>
    <x v="1"/>
    <n v="64"/>
    <n v="27"/>
    <n v="35456"/>
    <n v="0.8"/>
    <n v="1.8"/>
    <n v="2.4"/>
  </r>
  <r>
    <x v="5"/>
    <x v="0"/>
    <x v="1"/>
    <s v="E2402"/>
    <x v="4"/>
    <x v="1"/>
    <n v="129"/>
    <n v="45"/>
    <n v="35456"/>
    <n v="1.3"/>
    <n v="3.6"/>
    <n v="2.9"/>
  </r>
  <r>
    <x v="5"/>
    <x v="0"/>
    <x v="1"/>
    <n v="97605"/>
    <x v="0"/>
    <x v="1"/>
    <n v="33"/>
    <n v="14"/>
    <n v="35456"/>
    <n v="0.4"/>
    <n v="0.9"/>
    <n v="2.4"/>
  </r>
  <r>
    <x v="5"/>
    <x v="0"/>
    <x v="1"/>
    <s v="A7000"/>
    <x v="3"/>
    <x v="1"/>
    <n v="16"/>
    <n v="12"/>
    <n v="35456"/>
    <n v="0.3"/>
    <n v="0.5"/>
    <n v="1.3"/>
  </r>
  <r>
    <x v="1"/>
    <x v="1"/>
    <x v="0"/>
    <n v="97605"/>
    <x v="0"/>
    <x v="1"/>
    <n v="1"/>
    <n v="1"/>
    <n v="29237"/>
    <n v="0"/>
    <n v="0"/>
    <n v="1"/>
  </r>
  <r>
    <x v="1"/>
    <x v="1"/>
    <x v="0"/>
    <s v="E2402"/>
    <x v="4"/>
    <x v="1"/>
    <n v="4"/>
    <n v="3"/>
    <n v="29237"/>
    <n v="0.1"/>
    <n v="0.1"/>
    <n v="1.3"/>
  </r>
  <r>
    <x v="4"/>
    <x v="1"/>
    <x v="0"/>
    <s v="E2402"/>
    <x v="4"/>
    <x v="1"/>
    <n v="107"/>
    <n v="48"/>
    <n v="68389"/>
    <n v="0.7"/>
    <n v="1.6"/>
    <n v="2.2000000000000002"/>
  </r>
  <r>
    <x v="4"/>
    <x v="1"/>
    <x v="0"/>
    <n v="97605"/>
    <x v="0"/>
    <x v="1"/>
    <n v="27"/>
    <n v="6"/>
    <n v="68389"/>
    <n v="0.1"/>
    <n v="0.4"/>
    <n v="4.5"/>
  </r>
  <r>
    <x v="4"/>
    <x v="1"/>
    <x v="0"/>
    <s v="A6550"/>
    <x v="2"/>
    <x v="1"/>
    <n v="7"/>
    <n v="4"/>
    <n v="68389"/>
    <n v="0.1"/>
    <n v="0.1"/>
    <n v="1.8"/>
  </r>
  <r>
    <x v="5"/>
    <x v="0"/>
    <x v="3"/>
    <s v="E2402"/>
    <x v="4"/>
    <x v="1"/>
    <n v="74"/>
    <n v="20"/>
    <n v="33202"/>
    <n v="0.6"/>
    <n v="2.2000000000000002"/>
    <n v="3.7"/>
  </r>
  <r>
    <x v="5"/>
    <x v="0"/>
    <x v="2"/>
    <s v="A6550"/>
    <x v="2"/>
    <x v="1"/>
    <n v="9"/>
    <n v="4"/>
    <n v="36180"/>
    <n v="0.1"/>
    <n v="0.2"/>
    <n v="2.2999999999999998"/>
  </r>
  <r>
    <x v="5"/>
    <x v="0"/>
    <x v="2"/>
    <s v="E2402"/>
    <x v="4"/>
    <x v="1"/>
    <n v="161"/>
    <n v="55"/>
    <n v="36180"/>
    <n v="1.5"/>
    <n v="4.4000000000000004"/>
    <n v="2.9"/>
  </r>
  <r>
    <x v="5"/>
    <x v="0"/>
    <x v="2"/>
    <n v="97605"/>
    <x v="0"/>
    <x v="1"/>
    <n v="50"/>
    <n v="21"/>
    <n v="36180"/>
    <n v="0.6"/>
    <n v="1.4"/>
    <n v="2.4"/>
  </r>
  <r>
    <x v="5"/>
    <x v="0"/>
    <x v="2"/>
    <n v="97606"/>
    <x v="1"/>
    <x v="1"/>
    <n v="1"/>
    <n v="1"/>
    <n v="36180"/>
    <n v="0"/>
    <n v="0"/>
    <n v="1"/>
  </r>
  <r>
    <x v="5"/>
    <x v="1"/>
    <x v="8"/>
    <s v="A7000"/>
    <x v="3"/>
    <x v="1"/>
    <n v="2"/>
    <n v="1"/>
    <n v="23194"/>
    <n v="0"/>
    <n v="0.1"/>
    <n v="2"/>
  </r>
  <r>
    <x v="1"/>
    <x v="0"/>
    <x v="0"/>
    <n v="97605"/>
    <x v="0"/>
    <x v="1"/>
    <n v="2"/>
    <n v="1"/>
    <n v="28361"/>
    <n v="0"/>
    <n v="0.1"/>
    <n v="2"/>
  </r>
  <r>
    <x v="1"/>
    <x v="0"/>
    <x v="0"/>
    <s v="E2402"/>
    <x v="4"/>
    <x v="1"/>
    <n v="1"/>
    <n v="1"/>
    <n v="28361"/>
    <n v="0"/>
    <n v="0"/>
    <n v="1"/>
  </r>
  <r>
    <x v="2"/>
    <x v="0"/>
    <x v="0"/>
    <s v="E2402"/>
    <x v="4"/>
    <x v="1"/>
    <n v="2"/>
    <n v="2"/>
    <n v="8711"/>
    <n v="0.2"/>
    <n v="0.2"/>
    <n v="1"/>
  </r>
  <r>
    <x v="2"/>
    <x v="1"/>
    <x v="4"/>
    <s v="A6550"/>
    <x v="2"/>
    <x v="1"/>
    <n v="2"/>
    <n v="1"/>
    <n v="7244"/>
    <n v="0.1"/>
    <n v="0.3"/>
    <n v="2"/>
  </r>
  <r>
    <x v="2"/>
    <x v="1"/>
    <x v="4"/>
    <s v="E2402"/>
    <x v="4"/>
    <x v="1"/>
    <n v="7"/>
    <n v="4"/>
    <n v="7244"/>
    <n v="0.6"/>
    <n v="1"/>
    <n v="1.8"/>
  </r>
  <r>
    <x v="4"/>
    <x v="0"/>
    <x v="3"/>
    <s v="E2402"/>
    <x v="4"/>
    <x v="1"/>
    <n v="76"/>
    <n v="24"/>
    <n v="61578"/>
    <n v="0.4"/>
    <n v="1.2"/>
    <n v="3.2"/>
  </r>
  <r>
    <x v="4"/>
    <x v="0"/>
    <x v="3"/>
    <s v="A6550"/>
    <x v="2"/>
    <x v="1"/>
    <n v="2"/>
    <n v="1"/>
    <n v="61578"/>
    <n v="0"/>
    <n v="0"/>
    <n v="2"/>
  </r>
  <r>
    <x v="4"/>
    <x v="0"/>
    <x v="4"/>
    <s v="A6550"/>
    <x v="2"/>
    <x v="1"/>
    <n v="2"/>
    <n v="2"/>
    <n v="65155"/>
    <n v="0"/>
    <n v="0"/>
    <n v="1"/>
  </r>
  <r>
    <x v="4"/>
    <x v="0"/>
    <x v="4"/>
    <n v="97605"/>
    <x v="0"/>
    <x v="1"/>
    <n v="2"/>
    <n v="2"/>
    <n v="65155"/>
    <n v="0"/>
    <n v="0"/>
    <n v="1"/>
  </r>
  <r>
    <x v="4"/>
    <x v="0"/>
    <x v="4"/>
    <s v="E2402"/>
    <x v="4"/>
    <x v="1"/>
    <n v="159"/>
    <n v="51"/>
    <n v="65155"/>
    <n v="0.8"/>
    <n v="2.4"/>
    <n v="3.1"/>
  </r>
  <r>
    <x v="5"/>
    <x v="0"/>
    <x v="0"/>
    <s v="E2402"/>
    <x v="4"/>
    <x v="1"/>
    <n v="93"/>
    <n v="57"/>
    <n v="37513"/>
    <n v="1.5"/>
    <n v="2.5"/>
    <n v="1.6"/>
  </r>
  <r>
    <x v="5"/>
    <x v="0"/>
    <x v="0"/>
    <n v="97605"/>
    <x v="0"/>
    <x v="1"/>
    <n v="34"/>
    <n v="18"/>
    <n v="37513"/>
    <n v="0.5"/>
    <n v="0.9"/>
    <n v="1.9"/>
  </r>
  <r>
    <x v="5"/>
    <x v="0"/>
    <x v="0"/>
    <s v="A6550"/>
    <x v="2"/>
    <x v="1"/>
    <n v="6"/>
    <n v="4"/>
    <n v="37513"/>
    <n v="0.1"/>
    <n v="0.2"/>
    <n v="1.5"/>
  </r>
  <r>
    <x v="5"/>
    <x v="1"/>
    <x v="3"/>
    <s v="E2402"/>
    <x v="4"/>
    <x v="1"/>
    <n v="57"/>
    <n v="17"/>
    <n v="24877"/>
    <n v="0.7"/>
    <n v="2.2999999999999998"/>
    <n v="3.4"/>
  </r>
  <r>
    <x v="5"/>
    <x v="1"/>
    <x v="4"/>
    <s v="A6550"/>
    <x v="2"/>
    <x v="1"/>
    <n v="3"/>
    <n v="3"/>
    <n v="25314"/>
    <n v="0.1"/>
    <n v="0.1"/>
    <n v="1"/>
  </r>
  <r>
    <x v="5"/>
    <x v="1"/>
    <x v="4"/>
    <s v="E2402"/>
    <x v="4"/>
    <x v="1"/>
    <n v="132"/>
    <n v="43"/>
    <n v="25314"/>
    <n v="1.7"/>
    <n v="5.2"/>
    <n v="3.1"/>
  </r>
  <r>
    <x v="5"/>
    <x v="1"/>
    <x v="4"/>
    <n v="97605"/>
    <x v="0"/>
    <x v="1"/>
    <n v="4"/>
    <n v="1"/>
    <n v="25314"/>
    <n v="0"/>
    <n v="0.2"/>
    <n v="4"/>
  </r>
  <r>
    <x v="1"/>
    <x v="0"/>
    <x v="8"/>
    <s v="A7000"/>
    <x v="3"/>
    <x v="1"/>
    <n v="1"/>
    <n v="1"/>
    <n v="22957"/>
    <n v="0"/>
    <n v="0"/>
    <n v="1"/>
  </r>
  <r>
    <x v="1"/>
    <x v="1"/>
    <x v="5"/>
    <s v="A7000"/>
    <x v="3"/>
    <x v="1"/>
    <n v="1"/>
    <n v="1"/>
    <n v="29017"/>
    <n v="0"/>
    <n v="0"/>
    <n v="1"/>
  </r>
  <r>
    <x v="1"/>
    <x v="1"/>
    <x v="5"/>
    <s v="E2402"/>
    <x v="4"/>
    <x v="1"/>
    <n v="2"/>
    <n v="2"/>
    <n v="29017"/>
    <n v="0.1"/>
    <n v="0.1"/>
    <n v="1"/>
  </r>
  <r>
    <x v="1"/>
    <x v="1"/>
    <x v="5"/>
    <s v="A6550"/>
    <x v="2"/>
    <x v="1"/>
    <n v="1"/>
    <n v="1"/>
    <n v="29017"/>
    <n v="0"/>
    <n v="0"/>
    <n v="1"/>
  </r>
  <r>
    <x v="3"/>
    <x v="0"/>
    <x v="5"/>
    <s v="A6550"/>
    <x v="2"/>
    <x v="1"/>
    <n v="8"/>
    <n v="6"/>
    <n v="74779"/>
    <n v="0.1"/>
    <n v="0.1"/>
    <n v="1.3"/>
  </r>
  <r>
    <x v="3"/>
    <x v="0"/>
    <x v="5"/>
    <s v="A7000"/>
    <x v="3"/>
    <x v="1"/>
    <n v="33"/>
    <n v="13"/>
    <n v="74779"/>
    <n v="0.2"/>
    <n v="0.4"/>
    <n v="2.5"/>
  </r>
  <r>
    <x v="3"/>
    <x v="0"/>
    <x v="5"/>
    <s v="E2402"/>
    <x v="4"/>
    <x v="1"/>
    <n v="48"/>
    <n v="19"/>
    <n v="74779"/>
    <n v="0.3"/>
    <n v="0.6"/>
    <n v="2.5"/>
  </r>
  <r>
    <x v="3"/>
    <x v="0"/>
    <x v="5"/>
    <n v="97605"/>
    <x v="0"/>
    <x v="1"/>
    <n v="4"/>
    <n v="4"/>
    <n v="74779"/>
    <n v="0.1"/>
    <n v="0.1"/>
    <n v="1"/>
  </r>
  <r>
    <x v="3"/>
    <x v="1"/>
    <x v="1"/>
    <n v="97605"/>
    <x v="0"/>
    <x v="1"/>
    <n v="14"/>
    <n v="7"/>
    <n v="69224"/>
    <n v="0.1"/>
    <n v="0.2"/>
    <n v="2"/>
  </r>
  <r>
    <x v="3"/>
    <x v="1"/>
    <x v="1"/>
    <s v="A7000"/>
    <x v="3"/>
    <x v="1"/>
    <n v="5"/>
    <n v="4"/>
    <n v="69224"/>
    <n v="0.1"/>
    <n v="0.1"/>
    <n v="1.3"/>
  </r>
  <r>
    <x v="3"/>
    <x v="1"/>
    <x v="1"/>
    <s v="E2402"/>
    <x v="4"/>
    <x v="1"/>
    <n v="67"/>
    <n v="15"/>
    <n v="69224"/>
    <n v="0.2"/>
    <n v="1"/>
    <n v="4.5"/>
  </r>
  <r>
    <x v="3"/>
    <x v="1"/>
    <x v="1"/>
    <s v="A6550"/>
    <x v="2"/>
    <x v="1"/>
    <n v="25"/>
    <n v="10"/>
    <n v="69224"/>
    <n v="0.1"/>
    <n v="0.4"/>
    <n v="2.5"/>
  </r>
  <r>
    <x v="3"/>
    <x v="1"/>
    <x v="2"/>
    <s v="E2402"/>
    <x v="4"/>
    <x v="1"/>
    <n v="56"/>
    <n v="22"/>
    <n v="67505"/>
    <n v="0.3"/>
    <n v="0.8"/>
    <n v="2.5"/>
  </r>
  <r>
    <x v="3"/>
    <x v="1"/>
    <x v="2"/>
    <n v="97605"/>
    <x v="0"/>
    <x v="1"/>
    <n v="11"/>
    <n v="3"/>
    <n v="67505"/>
    <n v="0"/>
    <n v="0.2"/>
    <n v="3.7"/>
  </r>
  <r>
    <x v="5"/>
    <x v="0"/>
    <x v="4"/>
    <n v="97605"/>
    <x v="0"/>
    <x v="1"/>
    <n v="3"/>
    <n v="3"/>
    <n v="33856"/>
    <n v="0.1"/>
    <n v="0.1"/>
    <n v="1"/>
  </r>
  <r>
    <x v="5"/>
    <x v="0"/>
    <x v="4"/>
    <s v="A6550"/>
    <x v="2"/>
    <x v="1"/>
    <n v="12"/>
    <n v="7"/>
    <n v="33856"/>
    <n v="0.2"/>
    <n v="0.4"/>
    <n v="1.7"/>
  </r>
  <r>
    <x v="5"/>
    <x v="0"/>
    <x v="4"/>
    <s v="E2402"/>
    <x v="4"/>
    <x v="1"/>
    <n v="171"/>
    <n v="46"/>
    <n v="33856"/>
    <n v="1.4"/>
    <n v="5.0999999999999996"/>
    <n v="3.7"/>
  </r>
  <r>
    <x v="5"/>
    <x v="0"/>
    <x v="4"/>
    <n v="97606"/>
    <x v="1"/>
    <x v="1"/>
    <n v="3"/>
    <n v="3"/>
    <n v="33856"/>
    <n v="0.1"/>
    <n v="0.1"/>
    <n v="1"/>
  </r>
  <r>
    <x v="1"/>
    <x v="0"/>
    <x v="4"/>
    <s v="E2402"/>
    <x v="4"/>
    <x v="1"/>
    <n v="3"/>
    <n v="1"/>
    <n v="26481"/>
    <n v="0"/>
    <n v="0.1"/>
    <n v="3"/>
  </r>
  <r>
    <x v="2"/>
    <x v="1"/>
    <x v="0"/>
    <s v="E2402"/>
    <x v="4"/>
    <x v="1"/>
    <n v="1"/>
    <n v="1"/>
    <n v="8457"/>
    <n v="0.1"/>
    <n v="0.1"/>
    <n v="1"/>
  </r>
  <r>
    <x v="4"/>
    <x v="0"/>
    <x v="5"/>
    <s v="A7000"/>
    <x v="3"/>
    <x v="1"/>
    <n v="78"/>
    <n v="42"/>
    <n v="70791"/>
    <n v="0.6"/>
    <n v="1.1000000000000001"/>
    <n v="1.9"/>
  </r>
  <r>
    <x v="4"/>
    <x v="0"/>
    <x v="5"/>
    <n v="97606"/>
    <x v="1"/>
    <x v="1"/>
    <n v="7"/>
    <n v="3"/>
    <n v="70791"/>
    <n v="0"/>
    <n v="0.1"/>
    <n v="2.2999999999999998"/>
  </r>
  <r>
    <x v="4"/>
    <x v="0"/>
    <x v="5"/>
    <s v="A6550"/>
    <x v="2"/>
    <x v="1"/>
    <n v="18"/>
    <n v="12"/>
    <n v="70791"/>
    <n v="0.2"/>
    <n v="0.3"/>
    <n v="1.5"/>
  </r>
  <r>
    <x v="4"/>
    <x v="0"/>
    <x v="5"/>
    <n v="97605"/>
    <x v="0"/>
    <x v="1"/>
    <n v="64"/>
    <n v="20"/>
    <n v="70791"/>
    <n v="0.3"/>
    <n v="0.9"/>
    <n v="3.2"/>
  </r>
  <r>
    <x v="4"/>
    <x v="0"/>
    <x v="5"/>
    <s v="E2402"/>
    <x v="4"/>
    <x v="1"/>
    <n v="174"/>
    <n v="59"/>
    <n v="70791"/>
    <n v="0.8"/>
    <n v="2.5"/>
    <n v="2.9"/>
  </r>
  <r>
    <x v="4"/>
    <x v="0"/>
    <x v="0"/>
    <s v="A7000"/>
    <x v="3"/>
    <x v="1"/>
    <n v="1"/>
    <n v="1"/>
    <n v="77976"/>
    <n v="0"/>
    <n v="0"/>
    <n v="1"/>
  </r>
  <r>
    <x v="4"/>
    <x v="0"/>
    <x v="0"/>
    <s v="E2402"/>
    <x v="4"/>
    <x v="1"/>
    <n v="142"/>
    <n v="70"/>
    <n v="77976"/>
    <n v="0.9"/>
    <n v="1.8"/>
    <n v="2"/>
  </r>
  <r>
    <x v="4"/>
    <x v="0"/>
    <x v="0"/>
    <n v="97605"/>
    <x v="0"/>
    <x v="1"/>
    <n v="31"/>
    <n v="18"/>
    <n v="77976"/>
    <n v="0.2"/>
    <n v="0.4"/>
    <n v="1.7"/>
  </r>
  <r>
    <x v="4"/>
    <x v="0"/>
    <x v="0"/>
    <s v="A6550"/>
    <x v="2"/>
    <x v="1"/>
    <n v="9"/>
    <n v="7"/>
    <n v="77976"/>
    <n v="0.1"/>
    <n v="0.1"/>
    <n v="1.3"/>
  </r>
  <r>
    <x v="4"/>
    <x v="0"/>
    <x v="0"/>
    <n v="97606"/>
    <x v="1"/>
    <x v="1"/>
    <n v="3"/>
    <n v="2"/>
    <n v="77976"/>
    <n v="0"/>
    <n v="0"/>
    <n v="1.5"/>
  </r>
  <r>
    <x v="4"/>
    <x v="1"/>
    <x v="1"/>
    <s v="A6550"/>
    <x v="2"/>
    <x v="1"/>
    <n v="66"/>
    <n v="27"/>
    <n v="67441"/>
    <n v="0.4"/>
    <n v="1"/>
    <n v="2.4"/>
  </r>
  <r>
    <x v="4"/>
    <x v="1"/>
    <x v="1"/>
    <n v="97606"/>
    <x v="1"/>
    <x v="1"/>
    <n v="2"/>
    <n v="2"/>
    <n v="67441"/>
    <n v="0"/>
    <n v="0"/>
    <n v="1"/>
  </r>
  <r>
    <x v="4"/>
    <x v="1"/>
    <x v="1"/>
    <n v="97605"/>
    <x v="0"/>
    <x v="1"/>
    <n v="15"/>
    <n v="9"/>
    <n v="67441"/>
    <n v="0.1"/>
    <n v="0.2"/>
    <n v="1.7"/>
  </r>
  <r>
    <x v="4"/>
    <x v="1"/>
    <x v="1"/>
    <s v="A7000"/>
    <x v="3"/>
    <x v="1"/>
    <n v="39"/>
    <n v="16"/>
    <n v="67441"/>
    <n v="0.2"/>
    <n v="0.6"/>
    <n v="2.4"/>
  </r>
  <r>
    <x v="4"/>
    <x v="1"/>
    <x v="1"/>
    <s v="E2402"/>
    <x v="4"/>
    <x v="1"/>
    <n v="134"/>
    <n v="47"/>
    <n v="67441"/>
    <n v="0.7"/>
    <n v="2"/>
    <n v="2.9"/>
  </r>
  <r>
    <x v="4"/>
    <x v="1"/>
    <x v="2"/>
    <s v="A7000"/>
    <x v="3"/>
    <x v="1"/>
    <n v="11"/>
    <n v="2"/>
    <n v="67542"/>
    <n v="0"/>
    <n v="0.2"/>
    <n v="5.5"/>
  </r>
  <r>
    <x v="4"/>
    <x v="1"/>
    <x v="2"/>
    <s v="E2402"/>
    <x v="4"/>
    <x v="1"/>
    <n v="184"/>
    <n v="51"/>
    <n v="67542"/>
    <n v="0.8"/>
    <n v="2.7"/>
    <n v="3.6"/>
  </r>
  <r>
    <x v="4"/>
    <x v="1"/>
    <x v="2"/>
    <n v="97605"/>
    <x v="0"/>
    <x v="1"/>
    <n v="20"/>
    <n v="14"/>
    <n v="67542"/>
    <n v="0.2"/>
    <n v="0.3"/>
    <n v="1.4"/>
  </r>
  <r>
    <x v="4"/>
    <x v="1"/>
    <x v="2"/>
    <n v="97606"/>
    <x v="1"/>
    <x v="1"/>
    <n v="1"/>
    <n v="1"/>
    <n v="67542"/>
    <n v="0"/>
    <n v="0"/>
    <n v="1"/>
  </r>
  <r>
    <x v="4"/>
    <x v="1"/>
    <x v="2"/>
    <s v="A6550"/>
    <x v="2"/>
    <x v="1"/>
    <n v="12"/>
    <n v="2"/>
    <n v="67542"/>
    <n v="0"/>
    <n v="0.2"/>
    <n v="6"/>
  </r>
  <r>
    <x v="5"/>
    <x v="0"/>
    <x v="8"/>
    <s v="A7000"/>
    <x v="3"/>
    <x v="1"/>
    <n v="1"/>
    <n v="1"/>
    <n v="30606"/>
    <n v="0"/>
    <n v="0"/>
    <n v="1"/>
  </r>
  <r>
    <x v="5"/>
    <x v="1"/>
    <x v="0"/>
    <n v="97606"/>
    <x v="1"/>
    <x v="1"/>
    <n v="1"/>
    <n v="1"/>
    <n v="28571"/>
    <n v="0"/>
    <n v="0"/>
    <n v="1"/>
  </r>
  <r>
    <x v="5"/>
    <x v="1"/>
    <x v="0"/>
    <n v="97605"/>
    <x v="0"/>
    <x v="1"/>
    <n v="36"/>
    <n v="17"/>
    <n v="28571"/>
    <n v="0.6"/>
    <n v="1.3"/>
    <n v="2.1"/>
  </r>
  <r>
    <x v="5"/>
    <x v="1"/>
    <x v="0"/>
    <s v="A6550"/>
    <x v="2"/>
    <x v="1"/>
    <n v="5"/>
    <n v="3"/>
    <n v="28571"/>
    <n v="0.1"/>
    <n v="0.2"/>
    <n v="1.7"/>
  </r>
  <r>
    <x v="5"/>
    <x v="1"/>
    <x v="0"/>
    <s v="E2402"/>
    <x v="4"/>
    <x v="1"/>
    <n v="87"/>
    <n v="44"/>
    <n v="28571"/>
    <n v="1.5"/>
    <n v="3"/>
    <n v="2"/>
  </r>
  <r>
    <x v="1"/>
    <x v="0"/>
    <x v="1"/>
    <s v="E2402"/>
    <x v="4"/>
    <x v="1"/>
    <n v="1"/>
    <n v="1"/>
    <n v="28876"/>
    <n v="0"/>
    <n v="0"/>
    <n v="1"/>
  </r>
  <r>
    <x v="1"/>
    <x v="0"/>
    <x v="2"/>
    <s v="E2402"/>
    <x v="4"/>
    <x v="1"/>
    <n v="8"/>
    <n v="3"/>
    <n v="28422"/>
    <n v="0.1"/>
    <n v="0.3"/>
    <n v="2.7"/>
  </r>
  <r>
    <x v="1"/>
    <x v="0"/>
    <x v="2"/>
    <n v="97605"/>
    <x v="0"/>
    <x v="1"/>
    <n v="2"/>
    <n v="1"/>
    <n v="28422"/>
    <n v="0"/>
    <n v="0.1"/>
    <n v="2"/>
  </r>
  <r>
    <x v="2"/>
    <x v="1"/>
    <x v="5"/>
    <s v="E2402"/>
    <x v="4"/>
    <x v="1"/>
    <n v="1"/>
    <n v="1"/>
    <n v="7693"/>
    <n v="0.1"/>
    <n v="0.1"/>
    <n v="1"/>
  </r>
  <r>
    <x v="3"/>
    <x v="1"/>
    <x v="5"/>
    <s v="A7000"/>
    <x v="3"/>
    <x v="1"/>
    <n v="27"/>
    <n v="20"/>
    <n v="66802"/>
    <n v="0.3"/>
    <n v="0.4"/>
    <n v="1.4"/>
  </r>
  <r>
    <x v="3"/>
    <x v="1"/>
    <x v="5"/>
    <s v="A6550"/>
    <x v="2"/>
    <x v="1"/>
    <n v="3"/>
    <n v="2"/>
    <n v="66802"/>
    <n v="0"/>
    <n v="0"/>
    <n v="1.5"/>
  </r>
  <r>
    <x v="3"/>
    <x v="1"/>
    <x v="5"/>
    <n v="97605"/>
    <x v="0"/>
    <x v="1"/>
    <n v="3"/>
    <n v="3"/>
    <n v="66802"/>
    <n v="0"/>
    <n v="0"/>
    <n v="1"/>
  </r>
  <r>
    <x v="3"/>
    <x v="1"/>
    <x v="5"/>
    <s v="E2402"/>
    <x v="4"/>
    <x v="1"/>
    <n v="38"/>
    <n v="27"/>
    <n v="66802"/>
    <n v="0.4"/>
    <n v="0.6"/>
    <n v="1.4"/>
  </r>
  <r>
    <x v="3"/>
    <x v="1"/>
    <x v="0"/>
    <n v="97606"/>
    <x v="1"/>
    <x v="1"/>
    <n v="1"/>
    <n v="1"/>
    <n v="66952"/>
    <n v="0"/>
    <n v="0"/>
    <n v="1"/>
  </r>
  <r>
    <x v="3"/>
    <x v="1"/>
    <x v="0"/>
    <s v="A6550"/>
    <x v="2"/>
    <x v="1"/>
    <n v="1"/>
    <n v="1"/>
    <n v="66952"/>
    <n v="0"/>
    <n v="0"/>
    <n v="1"/>
  </r>
  <r>
    <x v="3"/>
    <x v="1"/>
    <x v="0"/>
    <s v="E2402"/>
    <x v="4"/>
    <x v="1"/>
    <n v="52"/>
    <n v="35"/>
    <n v="66952"/>
    <n v="0.5"/>
    <n v="0.8"/>
    <n v="1.5"/>
  </r>
  <r>
    <x v="3"/>
    <x v="1"/>
    <x v="0"/>
    <n v="97605"/>
    <x v="0"/>
    <x v="1"/>
    <n v="16"/>
    <n v="12"/>
    <n v="66952"/>
    <n v="0.2"/>
    <n v="0.2"/>
    <n v="1.3"/>
  </r>
  <r>
    <x v="4"/>
    <x v="1"/>
    <x v="3"/>
    <s v="A6550"/>
    <x v="2"/>
    <x v="1"/>
    <n v="1"/>
    <n v="1"/>
    <n v="55343"/>
    <n v="0"/>
    <n v="0"/>
    <n v="1"/>
  </r>
  <r>
    <x v="4"/>
    <x v="1"/>
    <x v="3"/>
    <s v="E2402"/>
    <x v="4"/>
    <x v="1"/>
    <n v="100"/>
    <n v="26"/>
    <n v="55343"/>
    <n v="0.5"/>
    <n v="1.8"/>
    <n v="3.8"/>
  </r>
  <r>
    <x v="4"/>
    <x v="1"/>
    <x v="3"/>
    <s v="A7000"/>
    <x v="3"/>
    <x v="1"/>
    <n v="4"/>
    <n v="1"/>
    <n v="55343"/>
    <n v="0"/>
    <n v="0.1"/>
    <n v="4"/>
  </r>
  <r>
    <x v="4"/>
    <x v="1"/>
    <x v="4"/>
    <s v="A7000"/>
    <x v="3"/>
    <x v="1"/>
    <n v="3"/>
    <n v="1"/>
    <n v="58559"/>
    <n v="0"/>
    <n v="0.1"/>
    <n v="3"/>
  </r>
  <r>
    <x v="4"/>
    <x v="1"/>
    <x v="4"/>
    <s v="A6550"/>
    <x v="2"/>
    <x v="1"/>
    <n v="7"/>
    <n v="6"/>
    <n v="58559"/>
    <n v="0.1"/>
    <n v="0.1"/>
    <n v="1.2"/>
  </r>
  <r>
    <x v="4"/>
    <x v="1"/>
    <x v="4"/>
    <s v="E2402"/>
    <x v="4"/>
    <x v="1"/>
    <n v="167"/>
    <n v="55"/>
    <n v="58559"/>
    <n v="0.9"/>
    <n v="2.9"/>
    <n v="3"/>
  </r>
  <r>
    <x v="0"/>
    <x v="0"/>
    <x v="1"/>
    <s v="E2402"/>
    <x v="4"/>
    <x v="1"/>
    <n v="1"/>
    <n v="1"/>
    <n v="13268"/>
    <n v="0.1"/>
    <n v="0.1"/>
    <n v="1"/>
  </r>
  <r>
    <x v="0"/>
    <x v="0"/>
    <x v="2"/>
    <s v="E2402"/>
    <x v="4"/>
    <x v="1"/>
    <n v="1"/>
    <n v="1"/>
    <n v="13135"/>
    <n v="0.1"/>
    <n v="0.1"/>
    <n v="1"/>
  </r>
  <r>
    <x v="1"/>
    <x v="1"/>
    <x v="4"/>
    <s v="E2402"/>
    <x v="4"/>
    <x v="1"/>
    <n v="10"/>
    <n v="3"/>
    <n v="27600"/>
    <n v="0.1"/>
    <n v="0.4"/>
    <n v="3.3"/>
  </r>
  <r>
    <x v="2"/>
    <x v="0"/>
    <x v="3"/>
    <s v="E2402"/>
    <x v="4"/>
    <x v="1"/>
    <n v="1"/>
    <n v="1"/>
    <n v="7030"/>
    <n v="0.1"/>
    <n v="0.1"/>
    <n v="1"/>
  </r>
  <r>
    <x v="2"/>
    <x v="0"/>
    <x v="1"/>
    <s v="A7000"/>
    <x v="3"/>
    <x v="1"/>
    <n v="1"/>
    <n v="1"/>
    <n v="8720"/>
    <n v="0.1"/>
    <n v="0.1"/>
    <n v="1"/>
  </r>
  <r>
    <x v="2"/>
    <x v="0"/>
    <x v="1"/>
    <n v="97605"/>
    <x v="0"/>
    <x v="1"/>
    <n v="1"/>
    <n v="1"/>
    <n v="8720"/>
    <n v="0.1"/>
    <n v="0.1"/>
    <n v="1"/>
  </r>
  <r>
    <x v="2"/>
    <x v="0"/>
    <x v="1"/>
    <s v="A6550"/>
    <x v="2"/>
    <x v="1"/>
    <n v="2"/>
    <n v="1"/>
    <n v="8720"/>
    <n v="0.1"/>
    <n v="0.2"/>
    <n v="2"/>
  </r>
  <r>
    <x v="2"/>
    <x v="0"/>
    <x v="1"/>
    <s v="E2402"/>
    <x v="4"/>
    <x v="1"/>
    <n v="3"/>
    <n v="2"/>
    <n v="8720"/>
    <n v="0.2"/>
    <n v="0.3"/>
    <n v="1.5"/>
  </r>
  <r>
    <x v="2"/>
    <x v="0"/>
    <x v="2"/>
    <s v="E2402"/>
    <x v="4"/>
    <x v="1"/>
    <n v="7"/>
    <n v="4"/>
    <n v="8616"/>
    <n v="0.5"/>
    <n v="0.8"/>
    <n v="1.8"/>
  </r>
  <r>
    <x v="2"/>
    <x v="0"/>
    <x v="2"/>
    <n v="97605"/>
    <x v="0"/>
    <x v="1"/>
    <n v="4"/>
    <n v="2"/>
    <n v="8616"/>
    <n v="0.2"/>
    <n v="0.5"/>
    <n v="2"/>
  </r>
  <r>
    <x v="3"/>
    <x v="0"/>
    <x v="3"/>
    <s v="E2402"/>
    <x v="4"/>
    <x v="1"/>
    <n v="17"/>
    <n v="7"/>
    <n v="67930"/>
    <n v="0.1"/>
    <n v="0.3"/>
    <n v="2.4"/>
  </r>
  <r>
    <x v="3"/>
    <x v="0"/>
    <x v="4"/>
    <s v="E2402"/>
    <x v="4"/>
    <x v="1"/>
    <n v="31"/>
    <n v="12"/>
    <n v="70206"/>
    <n v="0.2"/>
    <n v="0.4"/>
    <n v="2.6"/>
  </r>
  <r>
    <x v="3"/>
    <x v="0"/>
    <x v="4"/>
    <n v="97605"/>
    <x v="0"/>
    <x v="1"/>
    <n v="2"/>
    <n v="1"/>
    <n v="70206"/>
    <n v="0"/>
    <n v="0"/>
    <n v="2"/>
  </r>
  <r>
    <x v="4"/>
    <x v="0"/>
    <x v="1"/>
    <n v="97606"/>
    <x v="1"/>
    <x v="1"/>
    <n v="2"/>
    <n v="2"/>
    <n v="76503"/>
    <n v="0"/>
    <n v="0"/>
    <n v="1"/>
  </r>
  <r>
    <x v="4"/>
    <x v="0"/>
    <x v="1"/>
    <n v="97605"/>
    <x v="0"/>
    <x v="1"/>
    <n v="57"/>
    <n v="16"/>
    <n v="76503"/>
    <n v="0.2"/>
    <n v="0.7"/>
    <n v="3.6"/>
  </r>
  <r>
    <x v="4"/>
    <x v="0"/>
    <x v="1"/>
    <s v="A6550"/>
    <x v="2"/>
    <x v="1"/>
    <n v="57"/>
    <n v="26"/>
    <n v="76503"/>
    <n v="0.3"/>
    <n v="0.7"/>
    <n v="2.2000000000000002"/>
  </r>
  <r>
    <x v="4"/>
    <x v="0"/>
    <x v="1"/>
    <s v="E2402"/>
    <x v="4"/>
    <x v="1"/>
    <n v="171"/>
    <n v="53"/>
    <n v="76503"/>
    <n v="0.7"/>
    <n v="2.2000000000000002"/>
    <n v="3.2"/>
  </r>
  <r>
    <x v="4"/>
    <x v="0"/>
    <x v="1"/>
    <s v="A7000"/>
    <x v="3"/>
    <x v="1"/>
    <n v="26"/>
    <n v="19"/>
    <n v="76503"/>
    <n v="0.2"/>
    <n v="0.3"/>
    <n v="1.4"/>
  </r>
  <r>
    <x v="4"/>
    <x v="0"/>
    <x v="2"/>
    <s v="A6550"/>
    <x v="2"/>
    <x v="1"/>
    <n v="7"/>
    <n v="4"/>
    <n v="76760"/>
    <n v="0.1"/>
    <n v="0.1"/>
    <n v="1.8"/>
  </r>
  <r>
    <x v="4"/>
    <x v="0"/>
    <x v="2"/>
    <s v="E2402"/>
    <x v="4"/>
    <x v="1"/>
    <n v="216"/>
    <n v="72"/>
    <n v="76760"/>
    <n v="0.9"/>
    <n v="2.8"/>
    <n v="3"/>
  </r>
  <r>
    <x v="4"/>
    <x v="0"/>
    <x v="2"/>
    <n v="97605"/>
    <x v="0"/>
    <x v="1"/>
    <n v="37"/>
    <n v="16"/>
    <n v="76760"/>
    <n v="0.2"/>
    <n v="0.5"/>
    <n v="2.2999999999999998"/>
  </r>
  <r>
    <x v="4"/>
    <x v="0"/>
    <x v="2"/>
    <n v="97606"/>
    <x v="1"/>
    <x v="1"/>
    <n v="5"/>
    <n v="3"/>
    <n v="76760"/>
    <n v="0"/>
    <n v="0.1"/>
    <n v="1.7"/>
  </r>
  <r>
    <x v="5"/>
    <x v="0"/>
    <x v="5"/>
    <s v="A7000"/>
    <x v="3"/>
    <x v="1"/>
    <n v="70"/>
    <n v="34"/>
    <n v="34529"/>
    <n v="1"/>
    <n v="2"/>
    <n v="2.1"/>
  </r>
  <r>
    <x v="5"/>
    <x v="0"/>
    <x v="5"/>
    <s v="E2402"/>
    <x v="4"/>
    <x v="1"/>
    <n v="159"/>
    <n v="48"/>
    <n v="34529"/>
    <n v="1.4"/>
    <n v="4.5999999999999996"/>
    <n v="3.3"/>
  </r>
  <r>
    <x v="5"/>
    <x v="0"/>
    <x v="5"/>
    <n v="97605"/>
    <x v="0"/>
    <x v="1"/>
    <n v="11"/>
    <n v="8"/>
    <n v="34529"/>
    <n v="0.2"/>
    <n v="0.3"/>
    <n v="1.4"/>
  </r>
  <r>
    <x v="5"/>
    <x v="0"/>
    <x v="5"/>
    <n v="97606"/>
    <x v="1"/>
    <x v="1"/>
    <n v="3"/>
    <n v="2"/>
    <n v="34529"/>
    <n v="0.1"/>
    <n v="0.1"/>
    <n v="1.5"/>
  </r>
  <r>
    <x v="5"/>
    <x v="0"/>
    <x v="5"/>
    <s v="A6550"/>
    <x v="2"/>
    <x v="1"/>
    <n v="21"/>
    <n v="12"/>
    <n v="34529"/>
    <n v="0.3"/>
    <n v="0.6"/>
    <n v="1.8"/>
  </r>
  <r>
    <x v="5"/>
    <x v="1"/>
    <x v="1"/>
    <n v="97606"/>
    <x v="1"/>
    <x v="1"/>
    <n v="1"/>
    <n v="1"/>
    <n v="26855"/>
    <n v="0"/>
    <n v="0"/>
    <n v="1"/>
  </r>
  <r>
    <x v="5"/>
    <x v="1"/>
    <x v="1"/>
    <n v="97605"/>
    <x v="0"/>
    <x v="1"/>
    <n v="16"/>
    <n v="13"/>
    <n v="26855"/>
    <n v="0.5"/>
    <n v="0.6"/>
    <n v="1.2"/>
  </r>
  <r>
    <x v="5"/>
    <x v="1"/>
    <x v="1"/>
    <s v="A6550"/>
    <x v="2"/>
    <x v="1"/>
    <n v="46"/>
    <n v="30"/>
    <n v="26855"/>
    <n v="1.1000000000000001"/>
    <n v="1.7"/>
    <n v="1.5"/>
  </r>
  <r>
    <x v="5"/>
    <x v="1"/>
    <x v="1"/>
    <s v="A7000"/>
    <x v="3"/>
    <x v="1"/>
    <n v="15"/>
    <n v="11"/>
    <n v="26855"/>
    <n v="0.4"/>
    <n v="0.6"/>
    <n v="1.4"/>
  </r>
  <r>
    <x v="5"/>
    <x v="1"/>
    <x v="1"/>
    <s v="E2402"/>
    <x v="4"/>
    <x v="1"/>
    <n v="103"/>
    <n v="45"/>
    <n v="26855"/>
    <n v="1.7"/>
    <n v="3.8"/>
    <n v="2.2999999999999998"/>
  </r>
  <r>
    <x v="5"/>
    <x v="1"/>
    <x v="2"/>
    <s v="E2402"/>
    <x v="4"/>
    <x v="1"/>
    <n v="97"/>
    <n v="39"/>
    <n v="27361"/>
    <n v="1.4"/>
    <n v="3.5"/>
    <n v="2.5"/>
  </r>
  <r>
    <x v="5"/>
    <x v="1"/>
    <x v="2"/>
    <s v="A6550"/>
    <x v="2"/>
    <x v="1"/>
    <n v="3"/>
    <n v="2"/>
    <n v="27361"/>
    <n v="0.1"/>
    <n v="0.1"/>
    <n v="1.5"/>
  </r>
  <r>
    <x v="5"/>
    <x v="1"/>
    <x v="2"/>
    <n v="97605"/>
    <x v="0"/>
    <x v="1"/>
    <n v="22"/>
    <n v="8"/>
    <n v="27361"/>
    <n v="0.3"/>
    <n v="0.8"/>
    <n v="2.8"/>
  </r>
  <r>
    <x v="1"/>
    <x v="1"/>
    <x v="1"/>
    <n v="97605"/>
    <x v="0"/>
    <x v="1"/>
    <n v="1"/>
    <n v="1"/>
    <n v="29791"/>
    <n v="0"/>
    <n v="0"/>
    <n v="1"/>
  </r>
  <r>
    <x v="1"/>
    <x v="1"/>
    <x v="1"/>
    <s v="A6550"/>
    <x v="2"/>
    <x v="1"/>
    <n v="1"/>
    <n v="1"/>
    <n v="29791"/>
    <n v="0"/>
    <n v="0"/>
    <n v="1"/>
  </r>
  <r>
    <x v="1"/>
    <x v="1"/>
    <x v="1"/>
    <s v="E2402"/>
    <x v="4"/>
    <x v="1"/>
    <n v="2"/>
    <n v="2"/>
    <n v="29791"/>
    <n v="0.1"/>
    <n v="0.1"/>
    <n v="1"/>
  </r>
  <r>
    <x v="2"/>
    <x v="0"/>
    <x v="5"/>
    <s v="A6550"/>
    <x v="2"/>
    <x v="1"/>
    <n v="1"/>
    <n v="1"/>
    <n v="7977"/>
    <n v="0.1"/>
    <n v="0.1"/>
    <n v="1"/>
  </r>
  <r>
    <x v="2"/>
    <x v="0"/>
    <x v="5"/>
    <s v="E2402"/>
    <x v="4"/>
    <x v="1"/>
    <n v="5"/>
    <n v="3"/>
    <n v="7977"/>
    <n v="0.4"/>
    <n v="0.6"/>
    <n v="1.7"/>
  </r>
  <r>
    <x v="2"/>
    <x v="0"/>
    <x v="5"/>
    <n v="97605"/>
    <x v="0"/>
    <x v="1"/>
    <n v="1"/>
    <n v="1"/>
    <n v="7977"/>
    <n v="0.1"/>
    <n v="0.1"/>
    <n v="1"/>
  </r>
  <r>
    <x v="2"/>
    <x v="0"/>
    <x v="5"/>
    <s v="A7000"/>
    <x v="3"/>
    <x v="1"/>
    <n v="2"/>
    <n v="2"/>
    <n v="7977"/>
    <n v="0.3"/>
    <n v="0.3"/>
    <n v="1"/>
  </r>
  <r>
    <x v="2"/>
    <x v="1"/>
    <x v="1"/>
    <n v="97605"/>
    <x v="0"/>
    <x v="1"/>
    <n v="1"/>
    <n v="1"/>
    <n v="8398"/>
    <n v="0.1"/>
    <n v="0.1"/>
    <n v="1"/>
  </r>
  <r>
    <x v="2"/>
    <x v="1"/>
    <x v="1"/>
    <s v="A6550"/>
    <x v="2"/>
    <x v="1"/>
    <n v="1"/>
    <n v="1"/>
    <n v="8398"/>
    <n v="0.1"/>
    <n v="0.1"/>
    <n v="1"/>
  </r>
  <r>
    <x v="2"/>
    <x v="1"/>
    <x v="1"/>
    <s v="E2402"/>
    <x v="4"/>
    <x v="1"/>
    <n v="4"/>
    <n v="2"/>
    <n v="8398"/>
    <n v="0.2"/>
    <n v="0.5"/>
    <n v="2"/>
  </r>
  <r>
    <x v="2"/>
    <x v="1"/>
    <x v="2"/>
    <s v="E2402"/>
    <x v="4"/>
    <x v="1"/>
    <n v="9"/>
    <n v="3"/>
    <n v="8263"/>
    <n v="0.4"/>
    <n v="1.1000000000000001"/>
    <n v="3"/>
  </r>
  <r>
    <x v="2"/>
    <x v="1"/>
    <x v="2"/>
    <n v="97605"/>
    <x v="0"/>
    <x v="1"/>
    <n v="1"/>
    <n v="1"/>
    <n v="8263"/>
    <n v="0.1"/>
    <n v="0.1"/>
    <n v="1"/>
  </r>
  <r>
    <x v="3"/>
    <x v="0"/>
    <x v="0"/>
    <n v="97605"/>
    <x v="0"/>
    <x v="1"/>
    <n v="9"/>
    <n v="7"/>
    <n v="76692"/>
    <n v="0.1"/>
    <n v="0.1"/>
    <n v="1.3"/>
  </r>
  <r>
    <x v="3"/>
    <x v="0"/>
    <x v="0"/>
    <s v="E2402"/>
    <x v="4"/>
    <x v="1"/>
    <n v="40"/>
    <n v="22"/>
    <n v="76692"/>
    <n v="0.3"/>
    <n v="0.5"/>
    <n v="1.8"/>
  </r>
  <r>
    <x v="3"/>
    <x v="1"/>
    <x v="3"/>
    <s v="E2402"/>
    <x v="4"/>
    <x v="1"/>
    <n v="31"/>
    <n v="12"/>
    <n v="61245"/>
    <n v="0.2"/>
    <n v="0.5"/>
    <n v="2.6"/>
  </r>
  <r>
    <x v="3"/>
    <x v="1"/>
    <x v="4"/>
    <s v="A6550"/>
    <x v="2"/>
    <x v="1"/>
    <n v="4"/>
    <n v="2"/>
    <n v="63292"/>
    <n v="0"/>
    <n v="0.1"/>
    <n v="2"/>
  </r>
  <r>
    <x v="3"/>
    <x v="1"/>
    <x v="4"/>
    <s v="E2402"/>
    <x v="4"/>
    <x v="1"/>
    <n v="33"/>
    <n v="19"/>
    <n v="63292"/>
    <n v="0.3"/>
    <n v="0.5"/>
    <n v="1.7"/>
  </r>
  <r>
    <x v="3"/>
    <x v="1"/>
    <x v="4"/>
    <n v="97605"/>
    <x v="0"/>
    <x v="1"/>
    <n v="8"/>
    <n v="4"/>
    <n v="63292"/>
    <n v="0.1"/>
    <n v="0.1"/>
    <n v="2"/>
  </r>
  <r>
    <x v="3"/>
    <x v="1"/>
    <x v="4"/>
    <n v="97606"/>
    <x v="1"/>
    <x v="1"/>
    <n v="1"/>
    <n v="1"/>
    <n v="63292"/>
    <n v="0"/>
    <n v="0"/>
    <n v="1"/>
  </r>
  <r>
    <x v="5"/>
    <x v="1"/>
    <x v="5"/>
    <s v="A6550"/>
    <x v="2"/>
    <x v="1"/>
    <n v="8"/>
    <n v="7"/>
    <n v="25966"/>
    <n v="0.3"/>
    <n v="0.3"/>
    <n v="1.1000000000000001"/>
  </r>
  <r>
    <x v="5"/>
    <x v="1"/>
    <x v="5"/>
    <n v="97605"/>
    <x v="0"/>
    <x v="1"/>
    <n v="11"/>
    <n v="9"/>
    <n v="25966"/>
    <n v="0.3"/>
    <n v="0.4"/>
    <n v="1.2"/>
  </r>
  <r>
    <x v="5"/>
    <x v="1"/>
    <x v="5"/>
    <s v="A7000"/>
    <x v="3"/>
    <x v="1"/>
    <n v="47"/>
    <n v="31"/>
    <n v="25966"/>
    <n v="1.2"/>
    <n v="1.8"/>
    <n v="1.5"/>
  </r>
  <r>
    <x v="5"/>
    <x v="1"/>
    <x v="5"/>
    <s v="E2402"/>
    <x v="4"/>
    <x v="1"/>
    <n v="111"/>
    <n v="48"/>
    <n v="25966"/>
    <n v="1.8"/>
    <n v="4.3"/>
    <n v="2.2999999999999998"/>
  </r>
  <r>
    <x v="5"/>
    <x v="1"/>
    <x v="5"/>
    <n v="97606"/>
    <x v="1"/>
    <x v="1"/>
    <n v="2"/>
    <n v="2"/>
    <n v="25966"/>
    <n v="0.1"/>
    <n v="0.1"/>
    <n v="1"/>
  </r>
  <r>
    <x v="0"/>
    <x v="0"/>
    <x v="5"/>
    <s v="A7000"/>
    <x v="3"/>
    <x v="1"/>
    <n v="1"/>
    <n v="1"/>
    <n v="12784"/>
    <n v="0.1"/>
    <n v="0.1"/>
    <n v="1"/>
  </r>
  <r>
    <x v="0"/>
    <x v="0"/>
    <x v="5"/>
    <s v="E2402"/>
    <x v="4"/>
    <x v="1"/>
    <n v="1"/>
    <n v="1"/>
    <n v="12784"/>
    <n v="0.1"/>
    <n v="0.1"/>
    <n v="1"/>
  </r>
  <r>
    <x v="0"/>
    <x v="0"/>
    <x v="5"/>
    <s v="A6550"/>
    <x v="2"/>
    <x v="1"/>
    <n v="1"/>
    <n v="1"/>
    <n v="12784"/>
    <n v="0.1"/>
    <n v="0.1"/>
    <n v="1"/>
  </r>
  <r>
    <x v="0"/>
    <x v="1"/>
    <x v="7"/>
    <s v="A7000"/>
    <x v="3"/>
    <x v="1"/>
    <n v="1"/>
    <n v="1"/>
    <n v="14372"/>
    <n v="0.1"/>
    <n v="0.1"/>
    <n v="1"/>
  </r>
  <r>
    <x v="1"/>
    <x v="1"/>
    <x v="0"/>
    <n v="97605"/>
    <x v="0"/>
    <x v="1"/>
    <n v="2"/>
    <n v="2"/>
    <n v="30412"/>
    <n v="0.1"/>
    <n v="0.1"/>
    <n v="1"/>
  </r>
  <r>
    <x v="1"/>
    <x v="1"/>
    <x v="0"/>
    <s v="E2402"/>
    <x v="4"/>
    <x v="1"/>
    <n v="4"/>
    <n v="2"/>
    <n v="30412"/>
    <n v="0.1"/>
    <n v="0.1"/>
    <n v="2"/>
  </r>
  <r>
    <x v="3"/>
    <x v="0"/>
    <x v="7"/>
    <s v="A7000"/>
    <x v="3"/>
    <x v="1"/>
    <n v="10"/>
    <n v="2"/>
    <n v="70713"/>
    <n v="0"/>
    <n v="0.1"/>
    <n v="5"/>
  </r>
  <r>
    <x v="3"/>
    <x v="1"/>
    <x v="6"/>
    <n v="97605"/>
    <x v="0"/>
    <x v="1"/>
    <n v="1"/>
    <n v="1"/>
    <n v="61424"/>
    <n v="0"/>
    <n v="0"/>
    <n v="1"/>
  </r>
  <r>
    <x v="3"/>
    <x v="1"/>
    <x v="6"/>
    <s v="E2402"/>
    <x v="4"/>
    <x v="1"/>
    <n v="11"/>
    <n v="7"/>
    <n v="61424"/>
    <n v="0.1"/>
    <n v="0.2"/>
    <n v="1.6"/>
  </r>
  <r>
    <x v="4"/>
    <x v="0"/>
    <x v="8"/>
    <s v="A7000"/>
    <x v="3"/>
    <x v="1"/>
    <n v="2"/>
    <n v="1"/>
    <n v="63439"/>
    <n v="0"/>
    <n v="0"/>
    <n v="2"/>
  </r>
  <r>
    <x v="4"/>
    <x v="1"/>
    <x v="0"/>
    <s v="E2402"/>
    <x v="4"/>
    <x v="1"/>
    <n v="120"/>
    <n v="38"/>
    <n v="67731"/>
    <n v="0.6"/>
    <n v="1.8"/>
    <n v="3.2"/>
  </r>
  <r>
    <x v="4"/>
    <x v="1"/>
    <x v="0"/>
    <n v="97606"/>
    <x v="1"/>
    <x v="1"/>
    <n v="1"/>
    <n v="1"/>
    <n v="67731"/>
    <n v="0"/>
    <n v="0"/>
    <n v="1"/>
  </r>
  <r>
    <x v="4"/>
    <x v="1"/>
    <x v="0"/>
    <n v="97605"/>
    <x v="0"/>
    <x v="1"/>
    <n v="17"/>
    <n v="7"/>
    <n v="67731"/>
    <n v="0.1"/>
    <n v="0.3"/>
    <n v="2.4"/>
  </r>
  <r>
    <x v="5"/>
    <x v="0"/>
    <x v="9"/>
    <s v="A7000"/>
    <x v="3"/>
    <x v="1"/>
    <n v="1"/>
    <n v="1"/>
    <n v="29187"/>
    <n v="0"/>
    <n v="0"/>
    <n v="1"/>
  </r>
  <r>
    <x v="5"/>
    <x v="0"/>
    <x v="3"/>
    <s v="E2402"/>
    <x v="4"/>
    <x v="1"/>
    <n v="5"/>
    <n v="1"/>
    <n v="29681"/>
    <n v="0"/>
    <n v="0.2"/>
    <n v="5"/>
  </r>
  <r>
    <x v="5"/>
    <x v="0"/>
    <x v="2"/>
    <s v="A6550"/>
    <x v="2"/>
    <x v="1"/>
    <n v="1"/>
    <n v="1"/>
    <n v="31492"/>
    <n v="0"/>
    <n v="0"/>
    <n v="1"/>
  </r>
  <r>
    <x v="5"/>
    <x v="0"/>
    <x v="2"/>
    <s v="E2402"/>
    <x v="4"/>
    <x v="1"/>
    <n v="94"/>
    <n v="30"/>
    <n v="31492"/>
    <n v="1"/>
    <n v="3"/>
    <n v="3.1"/>
  </r>
  <r>
    <x v="5"/>
    <x v="0"/>
    <x v="2"/>
    <n v="97605"/>
    <x v="0"/>
    <x v="1"/>
    <n v="2"/>
    <n v="2"/>
    <n v="31492"/>
    <n v="0.1"/>
    <n v="0.1"/>
    <n v="1"/>
  </r>
  <r>
    <x v="5"/>
    <x v="0"/>
    <x v="2"/>
    <n v="97606"/>
    <x v="1"/>
    <x v="1"/>
    <n v="1"/>
    <n v="1"/>
    <n v="31492"/>
    <n v="0"/>
    <n v="0"/>
    <n v="1"/>
  </r>
  <r>
    <x v="5"/>
    <x v="0"/>
    <x v="6"/>
    <s v="E2402"/>
    <x v="4"/>
    <x v="1"/>
    <n v="42"/>
    <n v="17"/>
    <n v="33744"/>
    <n v="0.5"/>
    <n v="1.2"/>
    <n v="2.5"/>
  </r>
  <r>
    <x v="5"/>
    <x v="1"/>
    <x v="8"/>
    <s v="A7000"/>
    <x v="3"/>
    <x v="1"/>
    <n v="11"/>
    <n v="8"/>
    <n v="21439"/>
    <n v="0.4"/>
    <n v="0.5"/>
    <n v="1.4"/>
  </r>
  <r>
    <x v="0"/>
    <x v="1"/>
    <x v="1"/>
    <s v="E2402"/>
    <x v="4"/>
    <x v="1"/>
    <n v="3"/>
    <n v="1"/>
    <n v="13101"/>
    <n v="0.1"/>
    <n v="0.2"/>
    <n v="3"/>
  </r>
  <r>
    <x v="0"/>
    <x v="1"/>
    <x v="2"/>
    <s v="E2402"/>
    <x v="4"/>
    <x v="1"/>
    <n v="2"/>
    <n v="1"/>
    <n v="13037"/>
    <n v="0.1"/>
    <n v="0.2"/>
    <n v="2"/>
  </r>
  <r>
    <x v="0"/>
    <x v="1"/>
    <x v="2"/>
    <s v="A7000"/>
    <x v="3"/>
    <x v="1"/>
    <n v="1"/>
    <n v="1"/>
    <n v="13037"/>
    <n v="0.1"/>
    <n v="0.1"/>
    <n v="1"/>
  </r>
  <r>
    <x v="0"/>
    <x v="1"/>
    <x v="6"/>
    <s v="E2402"/>
    <x v="4"/>
    <x v="1"/>
    <n v="4"/>
    <n v="1"/>
    <n v="12577"/>
    <n v="0.1"/>
    <n v="0.3"/>
    <n v="4"/>
  </r>
  <r>
    <x v="6"/>
    <x v="1"/>
    <x v="2"/>
    <s v="E2402"/>
    <x v="4"/>
    <x v="1"/>
    <n v="2"/>
    <n v="1"/>
    <n v="15063"/>
    <n v="0.1"/>
    <n v="0.1"/>
    <n v="2"/>
  </r>
  <r>
    <x v="3"/>
    <x v="0"/>
    <x v="1"/>
    <s v="A7000"/>
    <x v="3"/>
    <x v="1"/>
    <n v="20"/>
    <n v="7"/>
    <n v="74508"/>
    <n v="0.1"/>
    <n v="0.3"/>
    <n v="2.9"/>
  </r>
  <r>
    <x v="3"/>
    <x v="0"/>
    <x v="1"/>
    <s v="A6550"/>
    <x v="2"/>
    <x v="1"/>
    <n v="20"/>
    <n v="7"/>
    <n v="74508"/>
    <n v="0.1"/>
    <n v="0.3"/>
    <n v="2.9"/>
  </r>
  <r>
    <x v="3"/>
    <x v="0"/>
    <x v="1"/>
    <s v="E2402"/>
    <x v="4"/>
    <x v="1"/>
    <n v="35"/>
    <n v="9"/>
    <n v="74508"/>
    <n v="0.1"/>
    <n v="0.5"/>
    <n v="3.9"/>
  </r>
  <r>
    <x v="3"/>
    <x v="0"/>
    <x v="2"/>
    <s v="E2402"/>
    <x v="4"/>
    <x v="1"/>
    <n v="50"/>
    <n v="16"/>
    <n v="73015"/>
    <n v="0.2"/>
    <n v="0.7"/>
    <n v="3.1"/>
  </r>
  <r>
    <x v="3"/>
    <x v="0"/>
    <x v="2"/>
    <n v="97606"/>
    <x v="1"/>
    <x v="1"/>
    <n v="2"/>
    <n v="1"/>
    <n v="73015"/>
    <n v="0"/>
    <n v="0"/>
    <n v="2"/>
  </r>
  <r>
    <x v="3"/>
    <x v="0"/>
    <x v="2"/>
    <n v="97605"/>
    <x v="0"/>
    <x v="1"/>
    <n v="1"/>
    <n v="1"/>
    <n v="73015"/>
    <n v="0"/>
    <n v="0"/>
    <n v="1"/>
  </r>
  <r>
    <x v="3"/>
    <x v="1"/>
    <x v="8"/>
    <s v="A7000"/>
    <x v="3"/>
    <x v="1"/>
    <n v="2"/>
    <n v="2"/>
    <n v="64704"/>
    <n v="0"/>
    <n v="0"/>
    <n v="1"/>
  </r>
  <r>
    <x v="4"/>
    <x v="0"/>
    <x v="6"/>
    <s v="E2402"/>
    <x v="4"/>
    <x v="1"/>
    <n v="67"/>
    <n v="26"/>
    <n v="76017"/>
    <n v="0.3"/>
    <n v="0.9"/>
    <n v="2.6"/>
  </r>
  <r>
    <x v="4"/>
    <x v="0"/>
    <x v="6"/>
    <n v="97605"/>
    <x v="0"/>
    <x v="1"/>
    <n v="2"/>
    <n v="1"/>
    <n v="76017"/>
    <n v="0"/>
    <n v="0"/>
    <n v="2"/>
  </r>
  <r>
    <x v="4"/>
    <x v="1"/>
    <x v="5"/>
    <s v="A7000"/>
    <x v="3"/>
    <x v="1"/>
    <n v="43"/>
    <n v="29"/>
    <n v="68160"/>
    <n v="0.4"/>
    <n v="0.6"/>
    <n v="1.5"/>
  </r>
  <r>
    <x v="4"/>
    <x v="1"/>
    <x v="5"/>
    <s v="E2402"/>
    <x v="4"/>
    <x v="1"/>
    <n v="84"/>
    <n v="32"/>
    <n v="68160"/>
    <n v="0.5"/>
    <n v="1.2"/>
    <n v="2.6"/>
  </r>
  <r>
    <x v="4"/>
    <x v="1"/>
    <x v="5"/>
    <n v="97605"/>
    <x v="0"/>
    <x v="1"/>
    <n v="7"/>
    <n v="4"/>
    <n v="68160"/>
    <n v="0.1"/>
    <n v="0.1"/>
    <n v="1.8"/>
  </r>
  <r>
    <x v="4"/>
    <x v="1"/>
    <x v="5"/>
    <s v="A6550"/>
    <x v="2"/>
    <x v="1"/>
    <n v="48"/>
    <n v="28"/>
    <n v="68160"/>
    <n v="0.4"/>
    <n v="0.7"/>
    <n v="1.7"/>
  </r>
  <r>
    <x v="5"/>
    <x v="0"/>
    <x v="7"/>
    <s v="A7000"/>
    <x v="3"/>
    <x v="1"/>
    <n v="5"/>
    <n v="5"/>
    <n v="26653"/>
    <n v="0.2"/>
    <n v="0.2"/>
    <n v="1"/>
  </r>
  <r>
    <x v="5"/>
    <x v="0"/>
    <x v="1"/>
    <s v="A7000"/>
    <x v="3"/>
    <x v="1"/>
    <n v="46"/>
    <n v="23"/>
    <n v="31286"/>
    <n v="0.7"/>
    <n v="1.5"/>
    <n v="2"/>
  </r>
  <r>
    <x v="5"/>
    <x v="0"/>
    <x v="1"/>
    <n v="97605"/>
    <x v="0"/>
    <x v="1"/>
    <n v="2"/>
    <n v="2"/>
    <n v="31286"/>
    <n v="0.1"/>
    <n v="0.1"/>
    <n v="1"/>
  </r>
  <r>
    <x v="5"/>
    <x v="0"/>
    <x v="1"/>
    <s v="A6550"/>
    <x v="2"/>
    <x v="1"/>
    <n v="51"/>
    <n v="22"/>
    <n v="31286"/>
    <n v="0.7"/>
    <n v="1.6"/>
    <n v="2.2999999999999998"/>
  </r>
  <r>
    <x v="5"/>
    <x v="0"/>
    <x v="1"/>
    <s v="E2402"/>
    <x v="4"/>
    <x v="1"/>
    <n v="88"/>
    <n v="25"/>
    <n v="31286"/>
    <n v="0.8"/>
    <n v="2.8"/>
    <n v="3.5"/>
  </r>
  <r>
    <x v="2"/>
    <x v="1"/>
    <x v="0"/>
    <s v="E2402"/>
    <x v="4"/>
    <x v="1"/>
    <n v="1"/>
    <n v="1"/>
    <n v="8581"/>
    <n v="0.1"/>
    <n v="0.1"/>
    <n v="1"/>
  </r>
  <r>
    <x v="4"/>
    <x v="0"/>
    <x v="5"/>
    <s v="A7000"/>
    <x v="3"/>
    <x v="1"/>
    <n v="35"/>
    <n v="19"/>
    <n v="76426"/>
    <n v="0.2"/>
    <n v="0.5"/>
    <n v="1.8"/>
  </r>
  <r>
    <x v="4"/>
    <x v="0"/>
    <x v="5"/>
    <s v="A6550"/>
    <x v="2"/>
    <x v="1"/>
    <n v="35"/>
    <n v="18"/>
    <n v="76426"/>
    <n v="0.2"/>
    <n v="0.5"/>
    <n v="1.9"/>
  </r>
  <r>
    <x v="4"/>
    <x v="0"/>
    <x v="5"/>
    <n v="97605"/>
    <x v="0"/>
    <x v="1"/>
    <n v="6"/>
    <n v="4"/>
    <n v="76426"/>
    <n v="0.1"/>
    <n v="0.1"/>
    <n v="1.5"/>
  </r>
  <r>
    <x v="4"/>
    <x v="0"/>
    <x v="5"/>
    <s v="E2402"/>
    <x v="4"/>
    <x v="1"/>
    <n v="68"/>
    <n v="19"/>
    <n v="76426"/>
    <n v="0.2"/>
    <n v="0.9"/>
    <n v="3.6"/>
  </r>
  <r>
    <x v="4"/>
    <x v="0"/>
    <x v="0"/>
    <s v="E2402"/>
    <x v="4"/>
    <x v="1"/>
    <n v="118"/>
    <n v="50"/>
    <n v="76514"/>
    <n v="0.7"/>
    <n v="1.5"/>
    <n v="2.4"/>
  </r>
  <r>
    <x v="4"/>
    <x v="0"/>
    <x v="0"/>
    <n v="97605"/>
    <x v="0"/>
    <x v="1"/>
    <n v="2"/>
    <n v="2"/>
    <n v="76514"/>
    <n v="0"/>
    <n v="0"/>
    <n v="1"/>
  </r>
  <r>
    <x v="4"/>
    <x v="0"/>
    <x v="0"/>
    <s v="A6550"/>
    <x v="2"/>
    <x v="1"/>
    <n v="1"/>
    <n v="1"/>
    <n v="76514"/>
    <n v="0"/>
    <n v="0"/>
    <n v="1"/>
  </r>
  <r>
    <x v="4"/>
    <x v="1"/>
    <x v="1"/>
    <n v="97605"/>
    <x v="0"/>
    <x v="1"/>
    <n v="10"/>
    <n v="6"/>
    <n v="68458"/>
    <n v="0.1"/>
    <n v="0.1"/>
    <n v="1.7"/>
  </r>
  <r>
    <x v="4"/>
    <x v="1"/>
    <x v="1"/>
    <s v="A7000"/>
    <x v="3"/>
    <x v="1"/>
    <n v="40"/>
    <n v="22"/>
    <n v="68458"/>
    <n v="0.3"/>
    <n v="0.6"/>
    <n v="1.8"/>
  </r>
  <r>
    <x v="4"/>
    <x v="1"/>
    <x v="1"/>
    <s v="E2402"/>
    <x v="4"/>
    <x v="1"/>
    <n v="92"/>
    <n v="29"/>
    <n v="68458"/>
    <n v="0.4"/>
    <n v="1.3"/>
    <n v="3.2"/>
  </r>
  <r>
    <x v="4"/>
    <x v="1"/>
    <x v="1"/>
    <s v="A6550"/>
    <x v="2"/>
    <x v="1"/>
    <n v="41"/>
    <n v="22"/>
    <n v="68458"/>
    <n v="0.3"/>
    <n v="0.6"/>
    <n v="1.9"/>
  </r>
  <r>
    <x v="4"/>
    <x v="1"/>
    <x v="1"/>
    <n v="97606"/>
    <x v="1"/>
    <x v="1"/>
    <n v="3"/>
    <n v="2"/>
    <n v="68458"/>
    <n v="0"/>
    <n v="0"/>
    <n v="1.5"/>
  </r>
  <r>
    <x v="4"/>
    <x v="1"/>
    <x v="2"/>
    <n v="97606"/>
    <x v="1"/>
    <x v="1"/>
    <n v="4"/>
    <n v="3"/>
    <n v="67728"/>
    <n v="0"/>
    <n v="0.1"/>
    <n v="1.3"/>
  </r>
  <r>
    <x v="4"/>
    <x v="1"/>
    <x v="2"/>
    <s v="A6550"/>
    <x v="2"/>
    <x v="1"/>
    <n v="1"/>
    <n v="1"/>
    <n v="67728"/>
    <n v="0"/>
    <n v="0"/>
    <n v="1"/>
  </r>
  <r>
    <x v="4"/>
    <x v="1"/>
    <x v="2"/>
    <s v="A7000"/>
    <x v="3"/>
    <x v="1"/>
    <n v="1"/>
    <n v="1"/>
    <n v="67728"/>
    <n v="0"/>
    <n v="0"/>
    <n v="1"/>
  </r>
  <r>
    <x v="4"/>
    <x v="1"/>
    <x v="2"/>
    <s v="E2402"/>
    <x v="4"/>
    <x v="1"/>
    <n v="103"/>
    <n v="25"/>
    <n v="67728"/>
    <n v="0.4"/>
    <n v="1.5"/>
    <n v="4.0999999999999996"/>
  </r>
  <r>
    <x v="4"/>
    <x v="1"/>
    <x v="2"/>
    <n v="97605"/>
    <x v="0"/>
    <x v="1"/>
    <n v="7"/>
    <n v="7"/>
    <n v="67728"/>
    <n v="0.1"/>
    <n v="0.1"/>
    <n v="1"/>
  </r>
  <r>
    <x v="5"/>
    <x v="0"/>
    <x v="8"/>
    <s v="A7000"/>
    <x v="3"/>
    <x v="1"/>
    <n v="2"/>
    <n v="2"/>
    <n v="27428"/>
    <n v="0.1"/>
    <n v="0.1"/>
    <n v="1"/>
  </r>
  <r>
    <x v="5"/>
    <x v="1"/>
    <x v="0"/>
    <n v="97605"/>
    <x v="0"/>
    <x v="1"/>
    <n v="8"/>
    <n v="6"/>
    <n v="26466"/>
    <n v="0.2"/>
    <n v="0.3"/>
    <n v="1.3"/>
  </r>
  <r>
    <x v="5"/>
    <x v="1"/>
    <x v="0"/>
    <s v="E2402"/>
    <x v="4"/>
    <x v="1"/>
    <n v="73"/>
    <n v="30"/>
    <n v="26466"/>
    <n v="1.1000000000000001"/>
    <n v="2.8"/>
    <n v="2.4"/>
  </r>
  <r>
    <x v="1"/>
    <x v="0"/>
    <x v="0"/>
    <n v="97605"/>
    <x v="0"/>
    <x v="1"/>
    <n v="1"/>
    <n v="1"/>
    <n v="29090"/>
    <n v="0"/>
    <n v="0"/>
    <n v="1"/>
  </r>
  <r>
    <x v="1"/>
    <x v="0"/>
    <x v="0"/>
    <s v="E2402"/>
    <x v="4"/>
    <x v="1"/>
    <n v="5"/>
    <n v="2"/>
    <n v="29090"/>
    <n v="0.1"/>
    <n v="0.2"/>
    <n v="2.5"/>
  </r>
  <r>
    <x v="1"/>
    <x v="1"/>
    <x v="2"/>
    <s v="E2402"/>
    <x v="4"/>
    <x v="1"/>
    <n v="1"/>
    <n v="1"/>
    <n v="30669"/>
    <n v="0"/>
    <n v="0"/>
    <n v="1"/>
  </r>
  <r>
    <x v="1"/>
    <x v="1"/>
    <x v="6"/>
    <s v="E2402"/>
    <x v="4"/>
    <x v="1"/>
    <n v="3"/>
    <n v="2"/>
    <n v="30014"/>
    <n v="0.1"/>
    <n v="0.1"/>
    <n v="1.5"/>
  </r>
  <r>
    <x v="4"/>
    <x v="0"/>
    <x v="3"/>
    <s v="A6550"/>
    <x v="2"/>
    <x v="1"/>
    <n v="4"/>
    <n v="3"/>
    <n v="68481"/>
    <n v="0"/>
    <n v="0.1"/>
    <n v="1.3"/>
  </r>
  <r>
    <x v="4"/>
    <x v="0"/>
    <x v="3"/>
    <s v="A7000"/>
    <x v="3"/>
    <x v="1"/>
    <n v="1"/>
    <n v="1"/>
    <n v="68481"/>
    <n v="0"/>
    <n v="0"/>
    <n v="1"/>
  </r>
  <r>
    <x v="4"/>
    <x v="0"/>
    <x v="3"/>
    <s v="E2402"/>
    <x v="4"/>
    <x v="1"/>
    <n v="2"/>
    <n v="1"/>
    <n v="68481"/>
    <n v="0"/>
    <n v="0"/>
    <n v="2"/>
  </r>
  <r>
    <x v="4"/>
    <x v="0"/>
    <x v="4"/>
    <s v="E2402"/>
    <x v="4"/>
    <x v="1"/>
    <n v="70"/>
    <n v="22"/>
    <n v="72969"/>
    <n v="0.3"/>
    <n v="1"/>
    <n v="3.2"/>
  </r>
  <r>
    <x v="4"/>
    <x v="0"/>
    <x v="4"/>
    <s v="A6550"/>
    <x v="2"/>
    <x v="1"/>
    <n v="37"/>
    <n v="20"/>
    <n v="72969"/>
    <n v="0.3"/>
    <n v="0.5"/>
    <n v="1.9"/>
  </r>
  <r>
    <x v="4"/>
    <x v="0"/>
    <x v="4"/>
    <n v="97605"/>
    <x v="0"/>
    <x v="1"/>
    <n v="5"/>
    <n v="3"/>
    <n v="72969"/>
    <n v="0"/>
    <n v="0.1"/>
    <n v="1.7"/>
  </r>
  <r>
    <x v="5"/>
    <x v="0"/>
    <x v="0"/>
    <n v="97606"/>
    <x v="1"/>
    <x v="1"/>
    <n v="1"/>
    <n v="1"/>
    <n v="32397"/>
    <n v="0"/>
    <n v="0"/>
    <n v="1"/>
  </r>
  <r>
    <x v="5"/>
    <x v="0"/>
    <x v="0"/>
    <s v="E2402"/>
    <x v="4"/>
    <x v="1"/>
    <n v="102"/>
    <n v="39"/>
    <n v="32397"/>
    <n v="1.2"/>
    <n v="3.1"/>
    <n v="2.6"/>
  </r>
  <r>
    <x v="5"/>
    <x v="0"/>
    <x v="0"/>
    <n v="97605"/>
    <x v="0"/>
    <x v="1"/>
    <n v="4"/>
    <n v="3"/>
    <n v="32397"/>
    <n v="0.1"/>
    <n v="0.1"/>
    <n v="1.3"/>
  </r>
  <r>
    <x v="5"/>
    <x v="1"/>
    <x v="3"/>
    <s v="A6550"/>
    <x v="2"/>
    <x v="1"/>
    <n v="2"/>
    <n v="1"/>
    <n v="23438"/>
    <n v="0"/>
    <n v="0.1"/>
    <n v="2"/>
  </r>
  <r>
    <x v="5"/>
    <x v="1"/>
    <x v="4"/>
    <n v="97605"/>
    <x v="0"/>
    <x v="1"/>
    <n v="2"/>
    <n v="1"/>
    <n v="24306"/>
    <n v="0"/>
    <n v="0.1"/>
    <n v="2"/>
  </r>
  <r>
    <x v="5"/>
    <x v="1"/>
    <x v="4"/>
    <s v="A6550"/>
    <x v="2"/>
    <x v="1"/>
    <n v="24"/>
    <n v="15"/>
    <n v="24306"/>
    <n v="0.6"/>
    <n v="1"/>
    <n v="1.6"/>
  </r>
  <r>
    <x v="5"/>
    <x v="1"/>
    <x v="4"/>
    <s v="E2402"/>
    <x v="4"/>
    <x v="1"/>
    <n v="45"/>
    <n v="17"/>
    <n v="24306"/>
    <n v="0.7"/>
    <n v="1.9"/>
    <n v="2.6"/>
  </r>
  <r>
    <x v="5"/>
    <x v="1"/>
    <x v="4"/>
    <s v="A7000"/>
    <x v="3"/>
    <x v="1"/>
    <n v="5"/>
    <n v="3"/>
    <n v="24306"/>
    <n v="0.1"/>
    <n v="0.2"/>
    <n v="1.7"/>
  </r>
  <r>
    <x v="0"/>
    <x v="1"/>
    <x v="4"/>
    <s v="A6550"/>
    <x v="2"/>
    <x v="1"/>
    <n v="1"/>
    <n v="1"/>
    <n v="12666"/>
    <n v="0.1"/>
    <n v="0.1"/>
    <n v="1"/>
  </r>
  <r>
    <x v="0"/>
    <x v="1"/>
    <x v="4"/>
    <s v="E2402"/>
    <x v="4"/>
    <x v="1"/>
    <n v="1"/>
    <n v="1"/>
    <n v="12666"/>
    <n v="0.1"/>
    <n v="0.1"/>
    <n v="1"/>
  </r>
  <r>
    <x v="1"/>
    <x v="0"/>
    <x v="1"/>
    <s v="E2402"/>
    <x v="4"/>
    <x v="1"/>
    <n v="1"/>
    <n v="1"/>
    <n v="29979"/>
    <n v="0"/>
    <n v="0"/>
    <n v="1"/>
  </r>
  <r>
    <x v="1"/>
    <x v="0"/>
    <x v="2"/>
    <s v="E2402"/>
    <x v="4"/>
    <x v="1"/>
    <n v="5"/>
    <n v="1"/>
    <n v="29680"/>
    <n v="0"/>
    <n v="0.2"/>
    <n v="5"/>
  </r>
  <r>
    <x v="1"/>
    <x v="0"/>
    <x v="6"/>
    <s v="E2402"/>
    <x v="4"/>
    <x v="1"/>
    <n v="3"/>
    <n v="2"/>
    <n v="28592"/>
    <n v="0.1"/>
    <n v="0.1"/>
    <n v="1.5"/>
  </r>
  <r>
    <x v="3"/>
    <x v="0"/>
    <x v="8"/>
    <s v="A7000"/>
    <x v="3"/>
    <x v="1"/>
    <n v="10"/>
    <n v="2"/>
    <n v="71465"/>
    <n v="0"/>
    <n v="0.1"/>
    <n v="5"/>
  </r>
  <r>
    <x v="3"/>
    <x v="0"/>
    <x v="6"/>
    <s v="E2402"/>
    <x v="4"/>
    <x v="1"/>
    <n v="25"/>
    <n v="10"/>
    <n v="70606"/>
    <n v="0.1"/>
    <n v="0.4"/>
    <n v="2.5"/>
  </r>
  <r>
    <x v="3"/>
    <x v="0"/>
    <x v="6"/>
    <n v="97605"/>
    <x v="0"/>
    <x v="1"/>
    <n v="5"/>
    <n v="2"/>
    <n v="70606"/>
    <n v="0"/>
    <n v="0.1"/>
    <n v="2.5"/>
  </r>
  <r>
    <x v="3"/>
    <x v="1"/>
    <x v="5"/>
    <s v="A7000"/>
    <x v="3"/>
    <x v="1"/>
    <n v="6"/>
    <n v="5"/>
    <n v="69760"/>
    <n v="0.1"/>
    <n v="0.1"/>
    <n v="1.2"/>
  </r>
  <r>
    <x v="3"/>
    <x v="1"/>
    <x v="5"/>
    <s v="A6550"/>
    <x v="2"/>
    <x v="1"/>
    <n v="7"/>
    <n v="5"/>
    <n v="69760"/>
    <n v="0.1"/>
    <n v="0.1"/>
    <n v="1.4"/>
  </r>
  <r>
    <x v="3"/>
    <x v="1"/>
    <x v="5"/>
    <n v="97605"/>
    <x v="0"/>
    <x v="1"/>
    <n v="1"/>
    <n v="1"/>
    <n v="69760"/>
    <n v="0"/>
    <n v="0"/>
    <n v="1"/>
  </r>
  <r>
    <x v="3"/>
    <x v="1"/>
    <x v="5"/>
    <s v="E2402"/>
    <x v="4"/>
    <x v="1"/>
    <n v="21"/>
    <n v="8"/>
    <n v="69760"/>
    <n v="0.1"/>
    <n v="0.3"/>
    <n v="2.6"/>
  </r>
  <r>
    <x v="3"/>
    <x v="1"/>
    <x v="0"/>
    <n v="97606"/>
    <x v="1"/>
    <x v="1"/>
    <n v="3"/>
    <n v="1"/>
    <n v="64310"/>
    <n v="0"/>
    <n v="0"/>
    <n v="3"/>
  </r>
  <r>
    <x v="3"/>
    <x v="1"/>
    <x v="0"/>
    <s v="E2402"/>
    <x v="4"/>
    <x v="1"/>
    <n v="45"/>
    <n v="20"/>
    <n v="64310"/>
    <n v="0.3"/>
    <n v="0.7"/>
    <n v="2.2999999999999998"/>
  </r>
  <r>
    <x v="3"/>
    <x v="1"/>
    <x v="0"/>
    <n v="97605"/>
    <x v="0"/>
    <x v="1"/>
    <n v="3"/>
    <n v="3"/>
    <n v="64310"/>
    <n v="0"/>
    <n v="0"/>
    <n v="1"/>
  </r>
  <r>
    <x v="4"/>
    <x v="1"/>
    <x v="3"/>
    <s v="A6550"/>
    <x v="2"/>
    <x v="1"/>
    <n v="1"/>
    <n v="1"/>
    <n v="61951"/>
    <n v="0"/>
    <n v="0"/>
    <n v="1"/>
  </r>
  <r>
    <x v="4"/>
    <x v="1"/>
    <x v="3"/>
    <s v="E2402"/>
    <x v="4"/>
    <x v="1"/>
    <n v="8"/>
    <n v="2"/>
    <n v="61951"/>
    <n v="0"/>
    <n v="0.1"/>
    <n v="4"/>
  </r>
  <r>
    <x v="4"/>
    <x v="1"/>
    <x v="4"/>
    <s v="A7000"/>
    <x v="3"/>
    <x v="1"/>
    <n v="1"/>
    <n v="1"/>
    <n v="65486"/>
    <n v="0"/>
    <n v="0"/>
    <n v="1"/>
  </r>
  <r>
    <x v="4"/>
    <x v="1"/>
    <x v="4"/>
    <n v="97605"/>
    <x v="0"/>
    <x v="1"/>
    <n v="6"/>
    <n v="3"/>
    <n v="65486"/>
    <n v="0"/>
    <n v="0.1"/>
    <n v="2"/>
  </r>
  <r>
    <x v="4"/>
    <x v="1"/>
    <x v="4"/>
    <s v="A6550"/>
    <x v="2"/>
    <x v="1"/>
    <n v="34"/>
    <n v="20"/>
    <n v="65486"/>
    <n v="0.3"/>
    <n v="0.5"/>
    <n v="1.7"/>
  </r>
  <r>
    <x v="4"/>
    <x v="1"/>
    <x v="4"/>
    <s v="E2402"/>
    <x v="4"/>
    <x v="1"/>
    <n v="71"/>
    <n v="23"/>
    <n v="65486"/>
    <n v="0.4"/>
    <n v="1.1000000000000001"/>
    <n v="3.1"/>
  </r>
  <r>
    <x v="1"/>
    <x v="1"/>
    <x v="5"/>
    <s v="A6550"/>
    <x v="2"/>
    <x v="1"/>
    <n v="4"/>
    <n v="2"/>
    <n v="31492"/>
    <n v="0.1"/>
    <n v="0.1"/>
    <n v="2"/>
  </r>
  <r>
    <x v="1"/>
    <x v="1"/>
    <x v="5"/>
    <s v="E2402"/>
    <x v="4"/>
    <x v="1"/>
    <n v="5"/>
    <n v="2"/>
    <n v="31492"/>
    <n v="0.1"/>
    <n v="0.2"/>
    <n v="2.5"/>
  </r>
  <r>
    <x v="1"/>
    <x v="1"/>
    <x v="5"/>
    <s v="A7000"/>
    <x v="3"/>
    <x v="1"/>
    <n v="3"/>
    <n v="2"/>
    <n v="31492"/>
    <n v="0.1"/>
    <n v="0.1"/>
    <n v="1.5"/>
  </r>
  <r>
    <x v="3"/>
    <x v="0"/>
    <x v="5"/>
    <n v="97605"/>
    <x v="0"/>
    <x v="1"/>
    <n v="1"/>
    <n v="1"/>
    <n v="76413"/>
    <n v="0"/>
    <n v="0"/>
    <n v="1"/>
  </r>
  <r>
    <x v="3"/>
    <x v="0"/>
    <x v="5"/>
    <s v="A6550"/>
    <x v="2"/>
    <x v="1"/>
    <n v="7"/>
    <n v="6"/>
    <n v="76413"/>
    <n v="0.1"/>
    <n v="0.1"/>
    <n v="1.2"/>
  </r>
  <r>
    <x v="3"/>
    <x v="0"/>
    <x v="5"/>
    <n v="97606"/>
    <x v="1"/>
    <x v="1"/>
    <n v="1"/>
    <n v="1"/>
    <n v="76413"/>
    <n v="0"/>
    <n v="0"/>
    <n v="1"/>
  </r>
  <r>
    <x v="3"/>
    <x v="0"/>
    <x v="5"/>
    <s v="A7000"/>
    <x v="3"/>
    <x v="1"/>
    <n v="7"/>
    <n v="6"/>
    <n v="76413"/>
    <n v="0.1"/>
    <n v="0.1"/>
    <n v="1.2"/>
  </r>
  <r>
    <x v="3"/>
    <x v="0"/>
    <x v="5"/>
    <s v="E2402"/>
    <x v="4"/>
    <x v="1"/>
    <n v="7"/>
    <n v="6"/>
    <n v="76413"/>
    <n v="0.1"/>
    <n v="0.1"/>
    <n v="1.2"/>
  </r>
  <r>
    <x v="3"/>
    <x v="1"/>
    <x v="7"/>
    <s v="A7000"/>
    <x v="3"/>
    <x v="1"/>
    <n v="2"/>
    <n v="2"/>
    <n v="62458"/>
    <n v="0"/>
    <n v="0"/>
    <n v="1"/>
  </r>
  <r>
    <x v="3"/>
    <x v="1"/>
    <x v="1"/>
    <s v="A7000"/>
    <x v="3"/>
    <x v="1"/>
    <n v="18"/>
    <n v="10"/>
    <n v="67930"/>
    <n v="0.1"/>
    <n v="0.3"/>
    <n v="1.8"/>
  </r>
  <r>
    <x v="3"/>
    <x v="1"/>
    <x v="1"/>
    <s v="E2402"/>
    <x v="4"/>
    <x v="1"/>
    <n v="35"/>
    <n v="11"/>
    <n v="67930"/>
    <n v="0.2"/>
    <n v="0.5"/>
    <n v="3.2"/>
  </r>
  <r>
    <x v="3"/>
    <x v="1"/>
    <x v="1"/>
    <s v="A6550"/>
    <x v="2"/>
    <x v="1"/>
    <n v="19"/>
    <n v="10"/>
    <n v="67930"/>
    <n v="0.1"/>
    <n v="0.3"/>
    <n v="1.9"/>
  </r>
  <r>
    <x v="3"/>
    <x v="1"/>
    <x v="1"/>
    <n v="97606"/>
    <x v="1"/>
    <x v="1"/>
    <n v="1"/>
    <n v="1"/>
    <n v="67930"/>
    <n v="0"/>
    <n v="0"/>
    <n v="1"/>
  </r>
  <r>
    <x v="3"/>
    <x v="1"/>
    <x v="1"/>
    <n v="97605"/>
    <x v="0"/>
    <x v="1"/>
    <n v="4"/>
    <n v="2"/>
    <n v="67930"/>
    <n v="0"/>
    <n v="0.1"/>
    <n v="2"/>
  </r>
  <r>
    <x v="3"/>
    <x v="1"/>
    <x v="2"/>
    <n v="97605"/>
    <x v="0"/>
    <x v="1"/>
    <n v="8"/>
    <n v="4"/>
    <n v="65929"/>
    <n v="0.1"/>
    <n v="0.1"/>
    <n v="2"/>
  </r>
  <r>
    <x v="3"/>
    <x v="1"/>
    <x v="2"/>
    <s v="A6550"/>
    <x v="2"/>
    <x v="1"/>
    <n v="2"/>
    <n v="2"/>
    <n v="65929"/>
    <n v="0"/>
    <n v="0"/>
    <n v="1"/>
  </r>
  <r>
    <x v="3"/>
    <x v="1"/>
    <x v="2"/>
    <s v="A7000"/>
    <x v="3"/>
    <x v="1"/>
    <n v="1"/>
    <n v="1"/>
    <n v="65929"/>
    <n v="0"/>
    <n v="0"/>
    <n v="1"/>
  </r>
  <r>
    <x v="3"/>
    <x v="1"/>
    <x v="2"/>
    <s v="E2402"/>
    <x v="4"/>
    <x v="1"/>
    <n v="46"/>
    <n v="10"/>
    <n v="65929"/>
    <n v="0.2"/>
    <n v="0.7"/>
    <n v="4.5999999999999996"/>
  </r>
  <r>
    <x v="5"/>
    <x v="0"/>
    <x v="4"/>
    <s v="A6550"/>
    <x v="2"/>
    <x v="1"/>
    <n v="24"/>
    <n v="11"/>
    <n v="30405"/>
    <n v="0.4"/>
    <n v="0.8"/>
    <n v="2.2000000000000002"/>
  </r>
  <r>
    <x v="5"/>
    <x v="0"/>
    <x v="4"/>
    <s v="E2402"/>
    <x v="4"/>
    <x v="1"/>
    <n v="31"/>
    <n v="12"/>
    <n v="30405"/>
    <n v="0.4"/>
    <n v="1"/>
    <n v="2.6"/>
  </r>
  <r>
    <x v="5"/>
    <x v="0"/>
    <x v="4"/>
    <s v="A7000"/>
    <x v="3"/>
    <x v="1"/>
    <n v="1"/>
    <n v="1"/>
    <n v="30405"/>
    <n v="0"/>
    <n v="0"/>
    <n v="1"/>
  </r>
  <r>
    <x v="1"/>
    <x v="1"/>
    <x v="4"/>
    <s v="A6550"/>
    <x v="2"/>
    <x v="1"/>
    <n v="2"/>
    <n v="1"/>
    <n v="30306"/>
    <n v="0"/>
    <n v="0.1"/>
    <n v="2"/>
  </r>
  <r>
    <x v="1"/>
    <x v="1"/>
    <x v="4"/>
    <s v="E2402"/>
    <x v="4"/>
    <x v="1"/>
    <n v="5"/>
    <n v="1"/>
    <n v="30306"/>
    <n v="0"/>
    <n v="0.2"/>
    <n v="5"/>
  </r>
  <r>
    <x v="2"/>
    <x v="0"/>
    <x v="9"/>
    <s v="A7000"/>
    <x v="3"/>
    <x v="1"/>
    <n v="1"/>
    <n v="1"/>
    <n v="9036"/>
    <n v="0.1"/>
    <n v="0.1"/>
    <n v="1"/>
  </r>
  <r>
    <x v="3"/>
    <x v="0"/>
    <x v="4"/>
    <n v="97606"/>
    <x v="1"/>
    <x v="1"/>
    <n v="1"/>
    <n v="1"/>
    <n v="73753"/>
    <n v="0"/>
    <n v="0"/>
    <n v="1"/>
  </r>
  <r>
    <x v="3"/>
    <x v="0"/>
    <x v="4"/>
    <s v="E2402"/>
    <x v="4"/>
    <x v="1"/>
    <n v="16"/>
    <n v="3"/>
    <n v="73753"/>
    <n v="0"/>
    <n v="0.2"/>
    <n v="5.3"/>
  </r>
  <r>
    <x v="3"/>
    <x v="0"/>
    <x v="4"/>
    <s v="A6550"/>
    <x v="2"/>
    <x v="1"/>
    <n v="9"/>
    <n v="3"/>
    <n v="73753"/>
    <n v="0"/>
    <n v="0.1"/>
    <n v="3"/>
  </r>
  <r>
    <x v="4"/>
    <x v="0"/>
    <x v="7"/>
    <s v="A7000"/>
    <x v="3"/>
    <x v="1"/>
    <n v="2"/>
    <n v="2"/>
    <n v="60058"/>
    <n v="0"/>
    <n v="0"/>
    <n v="1"/>
  </r>
  <r>
    <x v="4"/>
    <x v="0"/>
    <x v="1"/>
    <s v="A7000"/>
    <x v="3"/>
    <x v="1"/>
    <n v="49"/>
    <n v="29"/>
    <n v="76505"/>
    <n v="0.4"/>
    <n v="0.6"/>
    <n v="1.7"/>
  </r>
  <r>
    <x v="4"/>
    <x v="0"/>
    <x v="1"/>
    <n v="97605"/>
    <x v="0"/>
    <x v="1"/>
    <n v="10"/>
    <n v="3"/>
    <n v="76505"/>
    <n v="0"/>
    <n v="0.1"/>
    <n v="3.3"/>
  </r>
  <r>
    <x v="4"/>
    <x v="0"/>
    <x v="1"/>
    <s v="A6550"/>
    <x v="2"/>
    <x v="1"/>
    <n v="56"/>
    <n v="30"/>
    <n v="76505"/>
    <n v="0.4"/>
    <n v="0.7"/>
    <n v="1.9"/>
  </r>
  <r>
    <x v="4"/>
    <x v="0"/>
    <x v="1"/>
    <s v="E2402"/>
    <x v="4"/>
    <x v="1"/>
    <n v="94"/>
    <n v="34"/>
    <n v="76505"/>
    <n v="0.4"/>
    <n v="1.2"/>
    <n v="2.8"/>
  </r>
  <r>
    <x v="4"/>
    <x v="0"/>
    <x v="1"/>
    <n v="97606"/>
    <x v="1"/>
    <x v="1"/>
    <n v="1"/>
    <n v="1"/>
    <n v="76505"/>
    <n v="0"/>
    <n v="0"/>
    <n v="1"/>
  </r>
  <r>
    <x v="4"/>
    <x v="0"/>
    <x v="2"/>
    <n v="97606"/>
    <x v="1"/>
    <x v="1"/>
    <n v="2"/>
    <n v="2"/>
    <n v="75935"/>
    <n v="0"/>
    <n v="0"/>
    <n v="1"/>
  </r>
  <r>
    <x v="4"/>
    <x v="0"/>
    <x v="2"/>
    <s v="A6550"/>
    <x v="2"/>
    <x v="1"/>
    <n v="1"/>
    <n v="1"/>
    <n v="75935"/>
    <n v="0"/>
    <n v="0"/>
    <n v="1"/>
  </r>
  <r>
    <x v="4"/>
    <x v="0"/>
    <x v="2"/>
    <s v="E2402"/>
    <x v="4"/>
    <x v="1"/>
    <n v="88"/>
    <n v="32"/>
    <n v="75935"/>
    <n v="0.4"/>
    <n v="1.2"/>
    <n v="2.8"/>
  </r>
  <r>
    <x v="4"/>
    <x v="0"/>
    <x v="2"/>
    <n v="97605"/>
    <x v="0"/>
    <x v="1"/>
    <n v="5"/>
    <n v="5"/>
    <n v="75935"/>
    <n v="0.1"/>
    <n v="0.1"/>
    <n v="1"/>
  </r>
  <r>
    <x v="4"/>
    <x v="0"/>
    <x v="2"/>
    <s v="A7000"/>
    <x v="3"/>
    <x v="1"/>
    <n v="1"/>
    <n v="1"/>
    <n v="75935"/>
    <n v="0"/>
    <n v="0"/>
    <n v="1"/>
  </r>
  <r>
    <x v="4"/>
    <x v="1"/>
    <x v="8"/>
    <s v="A7000"/>
    <x v="3"/>
    <x v="1"/>
    <n v="5"/>
    <n v="3"/>
    <n v="57041"/>
    <n v="0.1"/>
    <n v="0.1"/>
    <n v="1.7"/>
  </r>
  <r>
    <x v="4"/>
    <x v="1"/>
    <x v="6"/>
    <n v="97606"/>
    <x v="1"/>
    <x v="1"/>
    <n v="2"/>
    <n v="2"/>
    <n v="67125"/>
    <n v="0"/>
    <n v="0"/>
    <n v="1"/>
  </r>
  <r>
    <x v="4"/>
    <x v="1"/>
    <x v="6"/>
    <s v="E2402"/>
    <x v="4"/>
    <x v="1"/>
    <n v="106"/>
    <n v="24"/>
    <n v="67125"/>
    <n v="0.4"/>
    <n v="1.6"/>
    <n v="4.4000000000000004"/>
  </r>
  <r>
    <x v="4"/>
    <x v="1"/>
    <x v="6"/>
    <n v="97605"/>
    <x v="0"/>
    <x v="1"/>
    <n v="9"/>
    <n v="6"/>
    <n v="67125"/>
    <n v="0.1"/>
    <n v="0.1"/>
    <n v="1.5"/>
  </r>
  <r>
    <x v="5"/>
    <x v="0"/>
    <x v="5"/>
    <n v="97605"/>
    <x v="0"/>
    <x v="1"/>
    <n v="1"/>
    <n v="1"/>
    <n v="31050"/>
    <n v="0"/>
    <n v="0"/>
    <n v="1"/>
  </r>
  <r>
    <x v="5"/>
    <x v="0"/>
    <x v="5"/>
    <s v="A7000"/>
    <x v="3"/>
    <x v="1"/>
    <n v="22"/>
    <n v="13"/>
    <n v="31050"/>
    <n v="0.4"/>
    <n v="0.7"/>
    <n v="1.7"/>
  </r>
  <r>
    <x v="5"/>
    <x v="0"/>
    <x v="5"/>
    <s v="E2402"/>
    <x v="4"/>
    <x v="1"/>
    <n v="48"/>
    <n v="17"/>
    <n v="31050"/>
    <n v="0.5"/>
    <n v="1.5"/>
    <n v="2.8"/>
  </r>
  <r>
    <x v="5"/>
    <x v="0"/>
    <x v="5"/>
    <s v="A6550"/>
    <x v="2"/>
    <x v="1"/>
    <n v="23"/>
    <n v="12"/>
    <n v="31050"/>
    <n v="0.4"/>
    <n v="0.7"/>
    <n v="1.9"/>
  </r>
  <r>
    <x v="5"/>
    <x v="0"/>
    <x v="5"/>
    <n v="97606"/>
    <x v="1"/>
    <x v="1"/>
    <n v="1"/>
    <n v="1"/>
    <n v="31050"/>
    <n v="0"/>
    <n v="0"/>
    <n v="1"/>
  </r>
  <r>
    <x v="5"/>
    <x v="1"/>
    <x v="7"/>
    <s v="A7000"/>
    <x v="3"/>
    <x v="1"/>
    <n v="17"/>
    <n v="12"/>
    <n v="20634"/>
    <n v="0.6"/>
    <n v="0.8"/>
    <n v="1.4"/>
  </r>
  <r>
    <x v="5"/>
    <x v="1"/>
    <x v="1"/>
    <s v="A7000"/>
    <x v="3"/>
    <x v="1"/>
    <n v="42"/>
    <n v="13"/>
    <n v="25257"/>
    <n v="0.5"/>
    <n v="1.7"/>
    <n v="3.2"/>
  </r>
  <r>
    <x v="5"/>
    <x v="1"/>
    <x v="1"/>
    <s v="E2402"/>
    <x v="4"/>
    <x v="1"/>
    <n v="79"/>
    <n v="12"/>
    <n v="25257"/>
    <n v="0.5"/>
    <n v="3.1"/>
    <n v="6.6"/>
  </r>
  <r>
    <x v="5"/>
    <x v="1"/>
    <x v="1"/>
    <n v="97605"/>
    <x v="0"/>
    <x v="1"/>
    <n v="5"/>
    <n v="3"/>
    <n v="25257"/>
    <n v="0.1"/>
    <n v="0.2"/>
    <n v="1.7"/>
  </r>
  <r>
    <x v="5"/>
    <x v="1"/>
    <x v="1"/>
    <s v="A6550"/>
    <x v="2"/>
    <x v="1"/>
    <n v="39"/>
    <n v="12"/>
    <n v="25257"/>
    <n v="0.5"/>
    <n v="1.5"/>
    <n v="3.3"/>
  </r>
  <r>
    <x v="5"/>
    <x v="1"/>
    <x v="2"/>
    <s v="A6550"/>
    <x v="2"/>
    <x v="1"/>
    <n v="1"/>
    <n v="1"/>
    <n v="25669"/>
    <n v="0"/>
    <n v="0"/>
    <n v="1"/>
  </r>
  <r>
    <x v="5"/>
    <x v="1"/>
    <x v="2"/>
    <n v="97605"/>
    <x v="0"/>
    <x v="1"/>
    <n v="4"/>
    <n v="3"/>
    <n v="25669"/>
    <n v="0.1"/>
    <n v="0.2"/>
    <n v="1.3"/>
  </r>
  <r>
    <x v="5"/>
    <x v="1"/>
    <x v="2"/>
    <s v="A7000"/>
    <x v="3"/>
    <x v="1"/>
    <n v="2"/>
    <n v="1"/>
    <n v="25669"/>
    <n v="0"/>
    <n v="0.1"/>
    <n v="2"/>
  </r>
  <r>
    <x v="5"/>
    <x v="1"/>
    <x v="2"/>
    <s v="E2402"/>
    <x v="4"/>
    <x v="1"/>
    <n v="81"/>
    <n v="25"/>
    <n v="25669"/>
    <n v="1"/>
    <n v="3.2"/>
    <n v="3.2"/>
  </r>
  <r>
    <x v="5"/>
    <x v="1"/>
    <x v="2"/>
    <n v="97606"/>
    <x v="1"/>
    <x v="1"/>
    <n v="1"/>
    <n v="1"/>
    <n v="25669"/>
    <n v="0"/>
    <n v="0"/>
    <n v="1"/>
  </r>
  <r>
    <x v="5"/>
    <x v="1"/>
    <x v="6"/>
    <n v="97605"/>
    <x v="0"/>
    <x v="1"/>
    <n v="6"/>
    <n v="4"/>
    <n v="27765"/>
    <n v="0.1"/>
    <n v="0.2"/>
    <n v="1.5"/>
  </r>
  <r>
    <x v="5"/>
    <x v="1"/>
    <x v="6"/>
    <n v="97606"/>
    <x v="1"/>
    <x v="1"/>
    <n v="1"/>
    <n v="1"/>
    <n v="27765"/>
    <n v="0"/>
    <n v="0"/>
    <n v="1"/>
  </r>
  <r>
    <x v="5"/>
    <x v="1"/>
    <x v="6"/>
    <s v="E2402"/>
    <x v="4"/>
    <x v="1"/>
    <n v="68"/>
    <n v="22"/>
    <n v="27765"/>
    <n v="0.8"/>
    <n v="2.4"/>
    <n v="3.1"/>
  </r>
  <r>
    <x v="6"/>
    <x v="0"/>
    <x v="8"/>
    <s v="A7000"/>
    <x v="3"/>
    <x v="1"/>
    <n v="1"/>
    <n v="1"/>
    <n v="14458"/>
    <n v="0.1"/>
    <n v="0.1"/>
    <n v="1"/>
  </r>
  <r>
    <x v="1"/>
    <x v="1"/>
    <x v="1"/>
    <s v="A6550"/>
    <x v="2"/>
    <x v="1"/>
    <n v="4"/>
    <n v="2"/>
    <n v="31031"/>
    <n v="0.1"/>
    <n v="0.1"/>
    <n v="2"/>
  </r>
  <r>
    <x v="1"/>
    <x v="1"/>
    <x v="1"/>
    <s v="A7000"/>
    <x v="3"/>
    <x v="1"/>
    <n v="4"/>
    <n v="2"/>
    <n v="31031"/>
    <n v="0.1"/>
    <n v="0.1"/>
    <n v="2"/>
  </r>
  <r>
    <x v="1"/>
    <x v="1"/>
    <x v="1"/>
    <s v="E2402"/>
    <x v="4"/>
    <x v="1"/>
    <n v="16"/>
    <n v="2"/>
    <n v="31031"/>
    <n v="0.1"/>
    <n v="0.5"/>
    <n v="8"/>
  </r>
  <r>
    <x v="2"/>
    <x v="1"/>
    <x v="2"/>
    <s v="E2402"/>
    <x v="4"/>
    <x v="1"/>
    <n v="1"/>
    <n v="1"/>
    <n v="8661"/>
    <n v="0.1"/>
    <n v="0.1"/>
    <n v="1"/>
  </r>
  <r>
    <x v="3"/>
    <x v="0"/>
    <x v="0"/>
    <n v="97605"/>
    <x v="0"/>
    <x v="1"/>
    <n v="15"/>
    <n v="2"/>
    <n v="72209"/>
    <n v="0"/>
    <n v="0.2"/>
    <n v="7.5"/>
  </r>
  <r>
    <x v="3"/>
    <x v="0"/>
    <x v="0"/>
    <s v="E2402"/>
    <x v="4"/>
    <x v="1"/>
    <n v="20"/>
    <n v="10"/>
    <n v="72209"/>
    <n v="0.1"/>
    <n v="0.3"/>
    <n v="2"/>
  </r>
  <r>
    <x v="3"/>
    <x v="1"/>
    <x v="4"/>
    <s v="A6550"/>
    <x v="2"/>
    <x v="1"/>
    <n v="11"/>
    <n v="4"/>
    <n v="67774"/>
    <n v="0.1"/>
    <n v="0.2"/>
    <n v="2.8"/>
  </r>
  <r>
    <x v="3"/>
    <x v="1"/>
    <x v="4"/>
    <s v="E2402"/>
    <x v="4"/>
    <x v="1"/>
    <n v="23"/>
    <n v="5"/>
    <n v="67774"/>
    <n v="0.1"/>
    <n v="0.3"/>
    <n v="4.5999999999999996"/>
  </r>
  <r>
    <x v="4"/>
    <x v="1"/>
    <x v="7"/>
    <s v="A7000"/>
    <x v="3"/>
    <x v="1"/>
    <n v="9"/>
    <n v="6"/>
    <n v="54019"/>
    <n v="0.1"/>
    <n v="0.2"/>
    <n v="1.5"/>
  </r>
  <r>
    <x v="5"/>
    <x v="1"/>
    <x v="5"/>
    <s v="A7000"/>
    <x v="3"/>
    <x v="1"/>
    <n v="42"/>
    <n v="18"/>
    <n v="24941"/>
    <n v="0.7"/>
    <n v="1.7"/>
    <n v="2.2999999999999998"/>
  </r>
  <r>
    <x v="5"/>
    <x v="1"/>
    <x v="5"/>
    <s v="E2402"/>
    <x v="4"/>
    <x v="1"/>
    <n v="54"/>
    <n v="16"/>
    <n v="24941"/>
    <n v="0.6"/>
    <n v="2.2000000000000002"/>
    <n v="3.4"/>
  </r>
  <r>
    <x v="5"/>
    <x v="1"/>
    <x v="5"/>
    <s v="A6550"/>
    <x v="2"/>
    <x v="1"/>
    <n v="28"/>
    <n v="16"/>
    <n v="24941"/>
    <n v="0.6"/>
    <n v="1.1000000000000001"/>
    <n v="1.8"/>
  </r>
  <r>
    <x v="5"/>
    <x v="1"/>
    <x v="5"/>
    <n v="97605"/>
    <x v="0"/>
    <x v="1"/>
    <n v="12"/>
    <n v="2"/>
    <n v="24941"/>
    <n v="0.1"/>
    <n v="0.5"/>
    <n v="6"/>
  </r>
  <r>
    <x v="5"/>
    <x v="1"/>
    <x v="5"/>
    <s v="A6550"/>
    <x v="2"/>
    <x v="1"/>
    <n v="1"/>
    <n v="1"/>
    <n v="11699"/>
    <n v="0.1"/>
    <n v="0.1"/>
    <n v="1"/>
  </r>
  <r>
    <x v="5"/>
    <x v="1"/>
    <x v="5"/>
    <s v="E2402"/>
    <x v="4"/>
    <x v="1"/>
    <n v="1"/>
    <n v="1"/>
    <n v="11699"/>
    <n v="0.1"/>
    <n v="0.1"/>
    <n v="1"/>
  </r>
  <r>
    <x v="5"/>
    <x v="1"/>
    <x v="6"/>
    <s v="A7000"/>
    <x v="3"/>
    <x v="1"/>
    <n v="1"/>
    <n v="1"/>
    <n v="13147"/>
    <n v="0.1"/>
    <n v="0.1"/>
    <n v="1"/>
  </r>
  <r>
    <x v="6"/>
    <x v="0"/>
    <x v="5"/>
    <s v="A7000"/>
    <x v="3"/>
    <x v="1"/>
    <n v="1"/>
    <n v="1"/>
    <n v="9050"/>
    <n v="0.1"/>
    <n v="0.1"/>
    <n v="1"/>
  </r>
  <r>
    <x v="6"/>
    <x v="1"/>
    <x v="7"/>
    <s v="A7000"/>
    <x v="3"/>
    <x v="1"/>
    <n v="2"/>
    <n v="1"/>
    <n v="10742"/>
    <n v="0.1"/>
    <n v="0.2"/>
    <n v="2"/>
  </r>
  <r>
    <x v="4"/>
    <x v="1"/>
    <x v="0"/>
    <s v="E2402"/>
    <x v="4"/>
    <x v="1"/>
    <n v="13"/>
    <n v="8"/>
    <n v="37887"/>
    <n v="0.2"/>
    <n v="0.3"/>
    <n v="1.6"/>
  </r>
  <r>
    <x v="4"/>
    <x v="1"/>
    <x v="0"/>
    <n v="97605"/>
    <x v="0"/>
    <x v="1"/>
    <n v="12"/>
    <n v="4"/>
    <n v="37887"/>
    <n v="0.1"/>
    <n v="0.3"/>
    <n v="3"/>
  </r>
  <r>
    <x v="5"/>
    <x v="0"/>
    <x v="3"/>
    <s v="E2402"/>
    <x v="4"/>
    <x v="1"/>
    <n v="55"/>
    <n v="7"/>
    <n v="9288"/>
    <n v="0.8"/>
    <n v="5.9"/>
    <n v="7.9"/>
  </r>
  <r>
    <x v="5"/>
    <x v="0"/>
    <x v="3"/>
    <s v="A6550"/>
    <x v="2"/>
    <x v="1"/>
    <n v="3"/>
    <n v="2"/>
    <n v="9288"/>
    <n v="0.2"/>
    <n v="0.3"/>
    <n v="1.5"/>
  </r>
  <r>
    <x v="5"/>
    <x v="0"/>
    <x v="2"/>
    <s v="A7000"/>
    <x v="3"/>
    <x v="1"/>
    <n v="1"/>
    <n v="1"/>
    <n v="9864"/>
    <n v="0.1"/>
    <n v="0.1"/>
    <n v="1"/>
  </r>
  <r>
    <x v="5"/>
    <x v="0"/>
    <x v="2"/>
    <s v="A6550"/>
    <x v="2"/>
    <x v="1"/>
    <n v="2"/>
    <n v="2"/>
    <n v="9864"/>
    <n v="0.2"/>
    <n v="0.2"/>
    <n v="1"/>
  </r>
  <r>
    <x v="5"/>
    <x v="0"/>
    <x v="2"/>
    <s v="E2402"/>
    <x v="4"/>
    <x v="1"/>
    <n v="7"/>
    <n v="5"/>
    <n v="9864"/>
    <n v="0.5"/>
    <n v="0.7"/>
    <n v="1.4"/>
  </r>
  <r>
    <x v="3"/>
    <x v="0"/>
    <x v="1"/>
    <n v="97605"/>
    <x v="0"/>
    <x v="1"/>
    <n v="6"/>
    <n v="3"/>
    <n v="55077"/>
    <n v="0.1"/>
    <n v="0.1"/>
    <n v="2"/>
  </r>
  <r>
    <x v="3"/>
    <x v="0"/>
    <x v="1"/>
    <s v="A7000"/>
    <x v="3"/>
    <x v="1"/>
    <n v="23"/>
    <n v="15"/>
    <n v="55077"/>
    <n v="0.3"/>
    <n v="0.4"/>
    <n v="1.5"/>
  </r>
  <r>
    <x v="3"/>
    <x v="0"/>
    <x v="1"/>
    <s v="A6550"/>
    <x v="2"/>
    <x v="1"/>
    <n v="24"/>
    <n v="15"/>
    <n v="55077"/>
    <n v="0.3"/>
    <n v="0.4"/>
    <n v="1.6"/>
  </r>
  <r>
    <x v="3"/>
    <x v="0"/>
    <x v="1"/>
    <s v="E2402"/>
    <x v="4"/>
    <x v="1"/>
    <n v="52"/>
    <n v="16"/>
    <n v="55077"/>
    <n v="0.3"/>
    <n v="0.9"/>
    <n v="3.3"/>
  </r>
  <r>
    <x v="3"/>
    <x v="0"/>
    <x v="2"/>
    <s v="A6550"/>
    <x v="2"/>
    <x v="1"/>
    <n v="3"/>
    <n v="2"/>
    <n v="52642"/>
    <n v="0"/>
    <n v="0.1"/>
    <n v="1.5"/>
  </r>
  <r>
    <x v="3"/>
    <x v="0"/>
    <x v="2"/>
    <s v="E2402"/>
    <x v="4"/>
    <x v="1"/>
    <n v="9"/>
    <n v="4"/>
    <n v="52642"/>
    <n v="0.1"/>
    <n v="0.2"/>
    <n v="2.2999999999999998"/>
  </r>
  <r>
    <x v="3"/>
    <x v="0"/>
    <x v="2"/>
    <s v="A7000"/>
    <x v="3"/>
    <x v="1"/>
    <n v="3"/>
    <n v="2"/>
    <n v="52642"/>
    <n v="0"/>
    <n v="0.1"/>
    <n v="1.5"/>
  </r>
  <r>
    <x v="3"/>
    <x v="0"/>
    <x v="2"/>
    <n v="97605"/>
    <x v="0"/>
    <x v="1"/>
    <n v="3"/>
    <n v="2"/>
    <n v="52642"/>
    <n v="0"/>
    <n v="0.1"/>
    <n v="1.5"/>
  </r>
  <r>
    <x v="4"/>
    <x v="1"/>
    <x v="5"/>
    <s v="A7000"/>
    <x v="3"/>
    <x v="1"/>
    <n v="33"/>
    <n v="12"/>
    <n v="36055"/>
    <n v="0.3"/>
    <n v="0.9"/>
    <n v="2.8"/>
  </r>
  <r>
    <x v="4"/>
    <x v="1"/>
    <x v="5"/>
    <s v="E2402"/>
    <x v="4"/>
    <x v="1"/>
    <n v="54"/>
    <n v="12"/>
    <n v="36055"/>
    <n v="0.3"/>
    <n v="1.5"/>
    <n v="4.5"/>
  </r>
  <r>
    <x v="4"/>
    <x v="1"/>
    <x v="5"/>
    <s v="A6550"/>
    <x v="2"/>
    <x v="1"/>
    <n v="32"/>
    <n v="12"/>
    <n v="36055"/>
    <n v="0.3"/>
    <n v="0.9"/>
    <n v="2.7"/>
  </r>
  <r>
    <x v="5"/>
    <x v="0"/>
    <x v="1"/>
    <n v="97606"/>
    <x v="1"/>
    <x v="1"/>
    <n v="1"/>
    <n v="1"/>
    <n v="9837"/>
    <n v="0.1"/>
    <n v="0.1"/>
    <n v="1"/>
  </r>
  <r>
    <x v="5"/>
    <x v="0"/>
    <x v="1"/>
    <s v="A6550"/>
    <x v="2"/>
    <x v="1"/>
    <n v="19"/>
    <n v="13"/>
    <n v="9837"/>
    <n v="1.3"/>
    <n v="1.9"/>
    <n v="1.5"/>
  </r>
  <r>
    <x v="5"/>
    <x v="0"/>
    <x v="1"/>
    <s v="E2402"/>
    <x v="4"/>
    <x v="1"/>
    <n v="62"/>
    <n v="13"/>
    <n v="9837"/>
    <n v="1.3"/>
    <n v="6.3"/>
    <n v="4.8"/>
  </r>
  <r>
    <x v="5"/>
    <x v="0"/>
    <x v="1"/>
    <n v="97605"/>
    <x v="0"/>
    <x v="1"/>
    <n v="2"/>
    <n v="1"/>
    <n v="9837"/>
    <n v="0.1"/>
    <n v="0.2"/>
    <n v="2"/>
  </r>
  <r>
    <x v="5"/>
    <x v="0"/>
    <x v="1"/>
    <s v="A7000"/>
    <x v="3"/>
    <x v="1"/>
    <n v="22"/>
    <n v="14"/>
    <n v="9837"/>
    <n v="1.4"/>
    <n v="2.2000000000000002"/>
    <n v="1.6"/>
  </r>
  <r>
    <x v="2"/>
    <x v="1"/>
    <x v="0"/>
    <n v="97605"/>
    <x v="0"/>
    <x v="1"/>
    <n v="1"/>
    <n v="1"/>
    <n v="4959"/>
    <n v="0.2"/>
    <n v="0.2"/>
    <n v="1"/>
  </r>
  <r>
    <x v="4"/>
    <x v="0"/>
    <x v="5"/>
    <s v="A6550"/>
    <x v="2"/>
    <x v="1"/>
    <n v="39"/>
    <n v="18"/>
    <n v="41861"/>
    <n v="0.4"/>
    <n v="0.9"/>
    <n v="2.2000000000000002"/>
  </r>
  <r>
    <x v="4"/>
    <x v="0"/>
    <x v="5"/>
    <s v="A7000"/>
    <x v="3"/>
    <x v="1"/>
    <n v="37"/>
    <n v="18"/>
    <n v="41861"/>
    <n v="0.4"/>
    <n v="0.9"/>
    <n v="2.1"/>
  </r>
  <r>
    <x v="4"/>
    <x v="0"/>
    <x v="5"/>
    <s v="E2402"/>
    <x v="4"/>
    <x v="1"/>
    <n v="61"/>
    <n v="21"/>
    <n v="41861"/>
    <n v="0.5"/>
    <n v="1.5"/>
    <n v="2.9"/>
  </r>
  <r>
    <x v="4"/>
    <x v="0"/>
    <x v="0"/>
    <s v="E2402"/>
    <x v="4"/>
    <x v="1"/>
    <n v="3"/>
    <n v="3"/>
    <n v="44396"/>
    <n v="0.1"/>
    <n v="0.1"/>
    <n v="1"/>
  </r>
  <r>
    <x v="4"/>
    <x v="0"/>
    <x v="0"/>
    <n v="97605"/>
    <x v="0"/>
    <x v="1"/>
    <n v="18"/>
    <n v="4"/>
    <n v="44396"/>
    <n v="0.1"/>
    <n v="0.4"/>
    <n v="4.5"/>
  </r>
  <r>
    <x v="4"/>
    <x v="1"/>
    <x v="1"/>
    <n v="97605"/>
    <x v="0"/>
    <x v="1"/>
    <n v="3"/>
    <n v="3"/>
    <n v="37118"/>
    <n v="0.1"/>
    <n v="0.1"/>
    <n v="1"/>
  </r>
  <r>
    <x v="4"/>
    <x v="1"/>
    <x v="1"/>
    <s v="A7000"/>
    <x v="3"/>
    <x v="1"/>
    <n v="32"/>
    <n v="14"/>
    <n v="37118"/>
    <n v="0.4"/>
    <n v="0.9"/>
    <n v="2.2999999999999998"/>
  </r>
  <r>
    <x v="4"/>
    <x v="1"/>
    <x v="1"/>
    <s v="E2402"/>
    <x v="4"/>
    <x v="1"/>
    <n v="78"/>
    <n v="15"/>
    <n v="37118"/>
    <n v="0.4"/>
    <n v="2.1"/>
    <n v="5.2"/>
  </r>
  <r>
    <x v="4"/>
    <x v="1"/>
    <x v="1"/>
    <s v="A6550"/>
    <x v="2"/>
    <x v="1"/>
    <n v="32"/>
    <n v="14"/>
    <n v="37118"/>
    <n v="0.4"/>
    <n v="0.9"/>
    <n v="2.2999999999999998"/>
  </r>
  <r>
    <x v="4"/>
    <x v="1"/>
    <x v="2"/>
    <s v="A6550"/>
    <x v="2"/>
    <x v="1"/>
    <n v="5"/>
    <n v="5"/>
    <n v="37575"/>
    <n v="0.1"/>
    <n v="0.1"/>
    <n v="1"/>
  </r>
  <r>
    <x v="4"/>
    <x v="1"/>
    <x v="2"/>
    <s v="A7000"/>
    <x v="3"/>
    <x v="1"/>
    <n v="4"/>
    <n v="4"/>
    <n v="37575"/>
    <n v="0.1"/>
    <n v="0.1"/>
    <n v="1"/>
  </r>
  <r>
    <x v="4"/>
    <x v="1"/>
    <x v="2"/>
    <s v="E2402"/>
    <x v="4"/>
    <x v="1"/>
    <n v="50"/>
    <n v="15"/>
    <n v="37575"/>
    <n v="0.4"/>
    <n v="1.3"/>
    <n v="3.3"/>
  </r>
  <r>
    <x v="4"/>
    <x v="1"/>
    <x v="2"/>
    <n v="97605"/>
    <x v="0"/>
    <x v="1"/>
    <n v="49"/>
    <n v="5"/>
    <n v="37575"/>
    <n v="0.1"/>
    <n v="1.3"/>
    <n v="9.8000000000000007"/>
  </r>
  <r>
    <x v="5"/>
    <x v="1"/>
    <x v="0"/>
    <s v="E2402"/>
    <x v="4"/>
    <x v="1"/>
    <n v="5"/>
    <n v="4"/>
    <n v="8242"/>
    <n v="0.5"/>
    <n v="0.6"/>
    <n v="1.3"/>
  </r>
  <r>
    <x v="0"/>
    <x v="0"/>
    <x v="8"/>
    <s v="A7000"/>
    <x v="3"/>
    <x v="1"/>
    <n v="1"/>
    <n v="1"/>
    <n v="9251"/>
    <n v="0.1"/>
    <n v="0.1"/>
    <n v="1"/>
  </r>
  <r>
    <x v="0"/>
    <x v="0"/>
    <x v="10"/>
    <s v="A7000"/>
    <x v="3"/>
    <x v="1"/>
    <n v="1"/>
    <n v="1"/>
    <n v="9170"/>
    <n v="0.1"/>
    <n v="0.1"/>
    <n v="1"/>
  </r>
  <r>
    <x v="1"/>
    <x v="0"/>
    <x v="5"/>
    <s v="A7000"/>
    <x v="3"/>
    <x v="1"/>
    <n v="2"/>
    <n v="1"/>
    <n v="19324"/>
    <n v="0.1"/>
    <n v="0.1"/>
    <n v="2"/>
  </r>
  <r>
    <x v="1"/>
    <x v="0"/>
    <x v="5"/>
    <s v="E2402"/>
    <x v="4"/>
    <x v="1"/>
    <n v="2"/>
    <n v="1"/>
    <n v="19324"/>
    <n v="0.1"/>
    <n v="0.1"/>
    <n v="2"/>
  </r>
  <r>
    <x v="1"/>
    <x v="0"/>
    <x v="5"/>
    <s v="A6550"/>
    <x v="2"/>
    <x v="1"/>
    <n v="2"/>
    <n v="1"/>
    <n v="19324"/>
    <n v="0.1"/>
    <n v="0.1"/>
    <n v="2"/>
  </r>
  <r>
    <x v="2"/>
    <x v="1"/>
    <x v="7"/>
    <s v="A7000"/>
    <x v="3"/>
    <x v="1"/>
    <n v="6"/>
    <n v="1"/>
    <n v="4155"/>
    <n v="0.2"/>
    <n v="1.4"/>
    <n v="6"/>
  </r>
  <r>
    <x v="3"/>
    <x v="0"/>
    <x v="0"/>
    <n v="97605"/>
    <x v="0"/>
    <x v="1"/>
    <n v="2"/>
    <n v="1"/>
    <n v="49654"/>
    <n v="0"/>
    <n v="0"/>
    <n v="2"/>
  </r>
  <r>
    <x v="3"/>
    <x v="1"/>
    <x v="3"/>
    <s v="E2402"/>
    <x v="4"/>
    <x v="1"/>
    <n v="19"/>
    <n v="5"/>
    <n v="46543"/>
    <n v="0.1"/>
    <n v="0.4"/>
    <n v="3.8"/>
  </r>
  <r>
    <x v="3"/>
    <x v="1"/>
    <x v="4"/>
    <s v="A6550"/>
    <x v="2"/>
    <x v="1"/>
    <n v="2"/>
    <n v="1"/>
    <n v="45125"/>
    <n v="0"/>
    <n v="0"/>
    <n v="2"/>
  </r>
  <r>
    <x v="3"/>
    <x v="1"/>
    <x v="4"/>
    <s v="E2402"/>
    <x v="4"/>
    <x v="1"/>
    <n v="8"/>
    <n v="4"/>
    <n v="45125"/>
    <n v="0.1"/>
    <n v="0.2"/>
    <n v="2"/>
  </r>
  <r>
    <x v="4"/>
    <x v="1"/>
    <x v="7"/>
    <s v="A7000"/>
    <x v="3"/>
    <x v="1"/>
    <n v="1"/>
    <n v="1"/>
    <n v="24582"/>
    <n v="0"/>
    <n v="0"/>
    <n v="1"/>
  </r>
  <r>
    <x v="5"/>
    <x v="1"/>
    <x v="5"/>
    <s v="A7000"/>
    <x v="3"/>
    <x v="1"/>
    <n v="12"/>
    <n v="7"/>
    <n v="7619"/>
    <n v="0.9"/>
    <n v="1.6"/>
    <n v="1.7"/>
  </r>
  <r>
    <x v="5"/>
    <x v="1"/>
    <x v="5"/>
    <s v="E2402"/>
    <x v="4"/>
    <x v="1"/>
    <n v="37"/>
    <n v="10"/>
    <n v="7619"/>
    <n v="1.3"/>
    <n v="4.9000000000000004"/>
    <n v="3.7"/>
  </r>
  <r>
    <x v="5"/>
    <x v="1"/>
    <x v="5"/>
    <s v="A6550"/>
    <x v="2"/>
    <x v="1"/>
    <n v="13"/>
    <n v="8"/>
    <n v="7619"/>
    <n v="1.1000000000000001"/>
    <n v="1.7"/>
    <n v="1.6"/>
  </r>
  <r>
    <x v="0"/>
    <x v="1"/>
    <x v="3"/>
    <s v="A7000"/>
    <x v="3"/>
    <x v="1"/>
    <n v="1"/>
    <n v="1"/>
    <n v="8198"/>
    <n v="0.1"/>
    <n v="0.1"/>
    <n v="1"/>
  </r>
  <r>
    <x v="0"/>
    <x v="1"/>
    <x v="4"/>
    <s v="A7000"/>
    <x v="3"/>
    <x v="1"/>
    <n v="1"/>
    <n v="1"/>
    <n v="7730"/>
    <n v="0.1"/>
    <n v="0.1"/>
    <n v="1"/>
  </r>
  <r>
    <x v="6"/>
    <x v="0"/>
    <x v="7"/>
    <s v="A7000"/>
    <x v="3"/>
    <x v="1"/>
    <n v="1"/>
    <n v="1"/>
    <n v="10182"/>
    <n v="0.1"/>
    <n v="0.1"/>
    <n v="1"/>
  </r>
  <r>
    <x v="6"/>
    <x v="1"/>
    <x v="8"/>
    <s v="A7000"/>
    <x v="3"/>
    <x v="1"/>
    <n v="2"/>
    <n v="2"/>
    <n v="10709"/>
    <n v="0.2"/>
    <n v="0.2"/>
    <n v="1"/>
  </r>
  <r>
    <x v="1"/>
    <x v="0"/>
    <x v="1"/>
    <s v="A6550"/>
    <x v="2"/>
    <x v="1"/>
    <n v="4"/>
    <n v="1"/>
    <n v="18886"/>
    <n v="0.1"/>
    <n v="0.2"/>
    <n v="4"/>
  </r>
  <r>
    <x v="1"/>
    <x v="0"/>
    <x v="1"/>
    <s v="A7000"/>
    <x v="3"/>
    <x v="1"/>
    <n v="4"/>
    <n v="1"/>
    <n v="18886"/>
    <n v="0.1"/>
    <n v="0.2"/>
    <n v="4"/>
  </r>
  <r>
    <x v="1"/>
    <x v="0"/>
    <x v="1"/>
    <s v="E2402"/>
    <x v="4"/>
    <x v="1"/>
    <n v="6"/>
    <n v="1"/>
    <n v="18886"/>
    <n v="0.1"/>
    <n v="0.3"/>
    <n v="6"/>
  </r>
  <r>
    <x v="2"/>
    <x v="1"/>
    <x v="5"/>
    <s v="E2402"/>
    <x v="4"/>
    <x v="1"/>
    <n v="3"/>
    <n v="1"/>
    <n v="4810"/>
    <n v="0.2"/>
    <n v="0.6"/>
    <n v="3"/>
  </r>
  <r>
    <x v="2"/>
    <x v="1"/>
    <x v="5"/>
    <s v="A6550"/>
    <x v="2"/>
    <x v="1"/>
    <n v="1"/>
    <n v="1"/>
    <n v="4810"/>
    <n v="0.2"/>
    <n v="0.2"/>
    <n v="1"/>
  </r>
  <r>
    <x v="2"/>
    <x v="1"/>
    <x v="5"/>
    <s v="A7000"/>
    <x v="3"/>
    <x v="1"/>
    <n v="1"/>
    <n v="1"/>
    <n v="4810"/>
    <n v="0.2"/>
    <n v="0.2"/>
    <n v="1"/>
  </r>
  <r>
    <x v="3"/>
    <x v="1"/>
    <x v="5"/>
    <n v="97606"/>
    <x v="1"/>
    <x v="1"/>
    <n v="4"/>
    <n v="1"/>
    <n v="47193"/>
    <n v="0"/>
    <n v="0.1"/>
    <n v="4"/>
  </r>
  <r>
    <x v="3"/>
    <x v="1"/>
    <x v="5"/>
    <n v="97605"/>
    <x v="0"/>
    <x v="1"/>
    <n v="14"/>
    <n v="1"/>
    <n v="47193"/>
    <n v="0"/>
    <n v="0.3"/>
    <n v="14"/>
  </r>
  <r>
    <x v="3"/>
    <x v="1"/>
    <x v="5"/>
    <s v="E2402"/>
    <x v="4"/>
    <x v="1"/>
    <n v="46"/>
    <n v="12"/>
    <n v="47193"/>
    <n v="0.3"/>
    <n v="1"/>
    <n v="3.8"/>
  </r>
  <r>
    <x v="3"/>
    <x v="1"/>
    <x v="5"/>
    <s v="A7000"/>
    <x v="3"/>
    <x v="1"/>
    <n v="16"/>
    <n v="10"/>
    <n v="47193"/>
    <n v="0.2"/>
    <n v="0.3"/>
    <n v="1.6"/>
  </r>
  <r>
    <x v="3"/>
    <x v="1"/>
    <x v="5"/>
    <s v="A6550"/>
    <x v="2"/>
    <x v="1"/>
    <n v="18"/>
    <n v="11"/>
    <n v="47193"/>
    <n v="0.2"/>
    <n v="0.4"/>
    <n v="1.6"/>
  </r>
  <r>
    <x v="3"/>
    <x v="1"/>
    <x v="0"/>
    <n v="97605"/>
    <x v="0"/>
    <x v="1"/>
    <n v="2"/>
    <n v="1"/>
    <n v="40100"/>
    <n v="0"/>
    <n v="0"/>
    <n v="2"/>
  </r>
  <r>
    <x v="3"/>
    <x v="1"/>
    <x v="0"/>
    <s v="E2402"/>
    <x v="4"/>
    <x v="1"/>
    <n v="2"/>
    <n v="1"/>
    <n v="40100"/>
    <n v="0"/>
    <n v="0"/>
    <n v="2"/>
  </r>
  <r>
    <x v="4"/>
    <x v="1"/>
    <x v="3"/>
    <s v="A6550"/>
    <x v="2"/>
    <x v="1"/>
    <n v="1"/>
    <n v="1"/>
    <n v="32174"/>
    <n v="0"/>
    <n v="0"/>
    <n v="1"/>
  </r>
  <r>
    <x v="4"/>
    <x v="1"/>
    <x v="3"/>
    <s v="E2402"/>
    <x v="4"/>
    <x v="1"/>
    <n v="39"/>
    <n v="10"/>
    <n v="32174"/>
    <n v="0.3"/>
    <n v="1.2"/>
    <n v="3.9"/>
  </r>
  <r>
    <x v="4"/>
    <x v="1"/>
    <x v="4"/>
    <s v="A6550"/>
    <x v="2"/>
    <x v="1"/>
    <n v="14"/>
    <n v="10"/>
    <n v="33085"/>
    <n v="0.3"/>
    <n v="0.4"/>
    <n v="1.4"/>
  </r>
  <r>
    <x v="4"/>
    <x v="1"/>
    <x v="4"/>
    <s v="E2402"/>
    <x v="4"/>
    <x v="1"/>
    <n v="32"/>
    <n v="15"/>
    <n v="33085"/>
    <n v="0.5"/>
    <n v="1"/>
    <n v="2.1"/>
  </r>
  <r>
    <x v="1"/>
    <x v="1"/>
    <x v="5"/>
    <s v="E2402"/>
    <x v="4"/>
    <x v="1"/>
    <n v="4"/>
    <n v="1"/>
    <n v="20059"/>
    <n v="0"/>
    <n v="0.2"/>
    <n v="4"/>
  </r>
  <r>
    <x v="1"/>
    <x v="1"/>
    <x v="5"/>
    <s v="A7000"/>
    <x v="3"/>
    <x v="1"/>
    <n v="1"/>
    <n v="1"/>
    <n v="20059"/>
    <n v="0"/>
    <n v="0"/>
    <n v="1"/>
  </r>
  <r>
    <x v="3"/>
    <x v="0"/>
    <x v="5"/>
    <s v="A6550"/>
    <x v="2"/>
    <x v="1"/>
    <n v="21"/>
    <n v="10"/>
    <n v="56311"/>
    <n v="0.2"/>
    <n v="0.4"/>
    <n v="2.1"/>
  </r>
  <r>
    <x v="3"/>
    <x v="0"/>
    <x v="5"/>
    <s v="A7000"/>
    <x v="3"/>
    <x v="1"/>
    <n v="21"/>
    <n v="10"/>
    <n v="56311"/>
    <n v="0.2"/>
    <n v="0.4"/>
    <n v="2.1"/>
  </r>
  <r>
    <x v="3"/>
    <x v="0"/>
    <x v="5"/>
    <s v="E2402"/>
    <x v="4"/>
    <x v="1"/>
    <n v="26"/>
    <n v="11"/>
    <n v="56311"/>
    <n v="0.2"/>
    <n v="0.5"/>
    <n v="2.4"/>
  </r>
  <r>
    <x v="3"/>
    <x v="1"/>
    <x v="1"/>
    <s v="A7000"/>
    <x v="3"/>
    <x v="1"/>
    <n v="12"/>
    <n v="9"/>
    <n v="45909"/>
    <n v="0.2"/>
    <n v="0.3"/>
    <n v="1.3"/>
  </r>
  <r>
    <x v="3"/>
    <x v="1"/>
    <x v="1"/>
    <s v="E2402"/>
    <x v="4"/>
    <x v="1"/>
    <n v="27"/>
    <n v="10"/>
    <n v="45909"/>
    <n v="0.2"/>
    <n v="0.6"/>
    <n v="2.7"/>
  </r>
  <r>
    <x v="3"/>
    <x v="1"/>
    <x v="1"/>
    <s v="A6550"/>
    <x v="2"/>
    <x v="1"/>
    <n v="13"/>
    <n v="9"/>
    <n v="45909"/>
    <n v="0.2"/>
    <n v="0.3"/>
    <n v="1.4"/>
  </r>
  <r>
    <x v="3"/>
    <x v="1"/>
    <x v="2"/>
    <s v="A6550"/>
    <x v="2"/>
    <x v="1"/>
    <n v="3"/>
    <n v="3"/>
    <n v="43179"/>
    <n v="0.1"/>
    <n v="0.1"/>
    <n v="1"/>
  </r>
  <r>
    <x v="3"/>
    <x v="1"/>
    <x v="2"/>
    <s v="A7000"/>
    <x v="3"/>
    <x v="1"/>
    <n v="2"/>
    <n v="2"/>
    <n v="43179"/>
    <n v="0"/>
    <n v="0"/>
    <n v="1"/>
  </r>
  <r>
    <x v="3"/>
    <x v="1"/>
    <x v="2"/>
    <s v="E2402"/>
    <x v="4"/>
    <x v="1"/>
    <n v="19"/>
    <n v="6"/>
    <n v="43179"/>
    <n v="0.1"/>
    <n v="0.4"/>
    <n v="3.2"/>
  </r>
  <r>
    <x v="3"/>
    <x v="1"/>
    <x v="2"/>
    <n v="97605"/>
    <x v="0"/>
    <x v="1"/>
    <n v="1"/>
    <n v="1"/>
    <n v="43179"/>
    <n v="0"/>
    <n v="0"/>
    <n v="1"/>
  </r>
  <r>
    <x v="5"/>
    <x v="0"/>
    <x v="4"/>
    <s v="A6550"/>
    <x v="2"/>
    <x v="1"/>
    <n v="22"/>
    <n v="11"/>
    <n v="9319"/>
    <n v="1.2"/>
    <n v="2.4"/>
    <n v="2"/>
  </r>
  <r>
    <x v="5"/>
    <x v="0"/>
    <x v="4"/>
    <s v="E2402"/>
    <x v="4"/>
    <x v="1"/>
    <n v="49"/>
    <n v="18"/>
    <n v="9319"/>
    <n v="1.9"/>
    <n v="5.3"/>
    <n v="2.7"/>
  </r>
  <r>
    <x v="5"/>
    <x v="0"/>
    <x v="4"/>
    <s v="A7000"/>
    <x v="3"/>
    <x v="1"/>
    <n v="1"/>
    <n v="1"/>
    <n v="9319"/>
    <n v="0.1"/>
    <n v="0.1"/>
    <n v="1"/>
  </r>
  <r>
    <x v="0"/>
    <x v="1"/>
    <x v="8"/>
    <s v="A7000"/>
    <x v="3"/>
    <x v="1"/>
    <n v="1"/>
    <n v="1"/>
    <n v="9801"/>
    <n v="0.1"/>
    <n v="0.1"/>
    <n v="1"/>
  </r>
  <r>
    <x v="1"/>
    <x v="1"/>
    <x v="4"/>
    <s v="E2402"/>
    <x v="4"/>
    <x v="1"/>
    <n v="2"/>
    <n v="1"/>
    <n v="19544"/>
    <n v="0.1"/>
    <n v="0.1"/>
    <n v="2"/>
  </r>
  <r>
    <x v="1"/>
    <x v="1"/>
    <x v="4"/>
    <s v="A6550"/>
    <x v="2"/>
    <x v="1"/>
    <n v="1"/>
    <n v="1"/>
    <n v="19544"/>
    <n v="0.1"/>
    <n v="0.1"/>
    <n v="1"/>
  </r>
  <r>
    <x v="2"/>
    <x v="0"/>
    <x v="2"/>
    <n v="97605"/>
    <x v="0"/>
    <x v="1"/>
    <n v="1"/>
    <n v="1"/>
    <n v="5407"/>
    <n v="0.2"/>
    <n v="0.2"/>
    <n v="1"/>
  </r>
  <r>
    <x v="2"/>
    <x v="1"/>
    <x v="8"/>
    <s v="A7000"/>
    <x v="3"/>
    <x v="1"/>
    <n v="16"/>
    <n v="1"/>
    <n v="4361"/>
    <n v="0.2"/>
    <n v="3.7"/>
    <n v="16"/>
  </r>
  <r>
    <x v="2"/>
    <x v="1"/>
    <x v="10"/>
    <s v="A7000"/>
    <x v="3"/>
    <x v="1"/>
    <n v="1"/>
    <n v="1"/>
    <n v="4726"/>
    <n v="0.2"/>
    <n v="0.2"/>
    <n v="1"/>
  </r>
  <r>
    <x v="3"/>
    <x v="0"/>
    <x v="3"/>
    <s v="E2402"/>
    <x v="4"/>
    <x v="1"/>
    <n v="23"/>
    <n v="6"/>
    <n v="54565"/>
    <n v="0.1"/>
    <n v="0.4"/>
    <n v="3.8"/>
  </r>
  <r>
    <x v="3"/>
    <x v="0"/>
    <x v="4"/>
    <s v="E2402"/>
    <x v="4"/>
    <x v="1"/>
    <n v="18"/>
    <n v="7"/>
    <n v="53385"/>
    <n v="0.1"/>
    <n v="0.3"/>
    <n v="2.6"/>
  </r>
  <r>
    <x v="3"/>
    <x v="0"/>
    <x v="4"/>
    <s v="A6550"/>
    <x v="2"/>
    <x v="1"/>
    <n v="6"/>
    <n v="3"/>
    <n v="53385"/>
    <n v="0.1"/>
    <n v="0.1"/>
    <n v="2"/>
  </r>
  <r>
    <x v="4"/>
    <x v="0"/>
    <x v="1"/>
    <n v="97605"/>
    <x v="0"/>
    <x v="1"/>
    <n v="1"/>
    <n v="1"/>
    <n v="43215"/>
    <n v="0"/>
    <n v="0"/>
    <n v="1"/>
  </r>
  <r>
    <x v="4"/>
    <x v="0"/>
    <x v="1"/>
    <s v="A6550"/>
    <x v="2"/>
    <x v="1"/>
    <n v="25"/>
    <n v="17"/>
    <n v="43215"/>
    <n v="0.4"/>
    <n v="0.6"/>
    <n v="1.5"/>
  </r>
  <r>
    <x v="4"/>
    <x v="0"/>
    <x v="1"/>
    <s v="E2402"/>
    <x v="4"/>
    <x v="1"/>
    <n v="53"/>
    <n v="17"/>
    <n v="43215"/>
    <n v="0.4"/>
    <n v="1.2"/>
    <n v="3.1"/>
  </r>
  <r>
    <x v="4"/>
    <x v="0"/>
    <x v="1"/>
    <s v="A7000"/>
    <x v="3"/>
    <x v="1"/>
    <n v="25"/>
    <n v="17"/>
    <n v="43215"/>
    <n v="0.4"/>
    <n v="0.6"/>
    <n v="1.5"/>
  </r>
  <r>
    <x v="4"/>
    <x v="0"/>
    <x v="2"/>
    <s v="A7000"/>
    <x v="3"/>
    <x v="1"/>
    <n v="1"/>
    <n v="1"/>
    <n v="43932"/>
    <n v="0"/>
    <n v="0"/>
    <n v="1"/>
  </r>
  <r>
    <x v="4"/>
    <x v="0"/>
    <x v="2"/>
    <s v="A6550"/>
    <x v="2"/>
    <x v="1"/>
    <n v="1"/>
    <n v="1"/>
    <n v="43932"/>
    <n v="0"/>
    <n v="0"/>
    <n v="1"/>
  </r>
  <r>
    <x v="4"/>
    <x v="0"/>
    <x v="2"/>
    <s v="E2402"/>
    <x v="4"/>
    <x v="1"/>
    <n v="15"/>
    <n v="7"/>
    <n v="43932"/>
    <n v="0.2"/>
    <n v="0.3"/>
    <n v="2.1"/>
  </r>
  <r>
    <x v="4"/>
    <x v="0"/>
    <x v="2"/>
    <n v="97605"/>
    <x v="0"/>
    <x v="1"/>
    <n v="23"/>
    <n v="2"/>
    <n v="43932"/>
    <n v="0"/>
    <n v="0.5"/>
    <n v="11.5"/>
  </r>
  <r>
    <x v="5"/>
    <x v="0"/>
    <x v="5"/>
    <s v="A6550"/>
    <x v="2"/>
    <x v="1"/>
    <n v="24"/>
    <n v="9"/>
    <n v="9561"/>
    <n v="0.9"/>
    <n v="2.5"/>
    <n v="2.7"/>
  </r>
  <r>
    <x v="5"/>
    <x v="0"/>
    <x v="5"/>
    <s v="A7000"/>
    <x v="3"/>
    <x v="1"/>
    <n v="28"/>
    <n v="10"/>
    <n v="9561"/>
    <n v="1"/>
    <n v="2.9"/>
    <n v="2.8"/>
  </r>
  <r>
    <x v="5"/>
    <x v="0"/>
    <x v="5"/>
    <s v="E2402"/>
    <x v="4"/>
    <x v="1"/>
    <n v="36"/>
    <n v="9"/>
    <n v="9561"/>
    <n v="0.9"/>
    <n v="3.8"/>
    <n v="4"/>
  </r>
  <r>
    <x v="5"/>
    <x v="1"/>
    <x v="1"/>
    <s v="A7000"/>
    <x v="3"/>
    <x v="1"/>
    <n v="13"/>
    <n v="10"/>
    <n v="7845"/>
    <n v="1.3"/>
    <n v="1.7"/>
    <n v="1.3"/>
  </r>
  <r>
    <x v="5"/>
    <x v="1"/>
    <x v="1"/>
    <s v="E2402"/>
    <x v="4"/>
    <x v="1"/>
    <n v="25"/>
    <n v="10"/>
    <n v="7845"/>
    <n v="1.3"/>
    <n v="3.2"/>
    <n v="2.5"/>
  </r>
  <r>
    <x v="5"/>
    <x v="1"/>
    <x v="1"/>
    <s v="A6550"/>
    <x v="2"/>
    <x v="1"/>
    <n v="14"/>
    <n v="10"/>
    <n v="7845"/>
    <n v="1.3"/>
    <n v="1.8"/>
    <n v="1.4"/>
  </r>
  <r>
    <x v="5"/>
    <x v="1"/>
    <x v="1"/>
    <n v="97605"/>
    <x v="0"/>
    <x v="1"/>
    <n v="4"/>
    <n v="2"/>
    <n v="7845"/>
    <n v="0.3"/>
    <n v="0.5"/>
    <n v="2"/>
  </r>
  <r>
    <x v="5"/>
    <x v="1"/>
    <x v="2"/>
    <n v="97605"/>
    <x v="0"/>
    <x v="1"/>
    <n v="4"/>
    <n v="1"/>
    <n v="7944"/>
    <n v="0.1"/>
    <n v="0.5"/>
    <n v="4"/>
  </r>
  <r>
    <x v="5"/>
    <x v="1"/>
    <x v="2"/>
    <s v="A6550"/>
    <x v="2"/>
    <x v="1"/>
    <n v="3"/>
    <n v="2"/>
    <n v="7944"/>
    <n v="0.3"/>
    <n v="0.4"/>
    <n v="1.5"/>
  </r>
  <r>
    <x v="5"/>
    <x v="1"/>
    <x v="2"/>
    <s v="A7000"/>
    <x v="3"/>
    <x v="1"/>
    <n v="3"/>
    <n v="2"/>
    <n v="7944"/>
    <n v="0.3"/>
    <n v="0.4"/>
    <n v="1.5"/>
  </r>
  <r>
    <x v="5"/>
    <x v="1"/>
    <x v="2"/>
    <s v="E2402"/>
    <x v="4"/>
    <x v="1"/>
    <n v="40"/>
    <n v="5"/>
    <n v="7944"/>
    <n v="0.6"/>
    <n v="5"/>
    <n v="8"/>
  </r>
  <r>
    <x v="1"/>
    <x v="1"/>
    <x v="2"/>
    <s v="E2402"/>
    <x v="4"/>
    <x v="1"/>
    <n v="3"/>
    <n v="1"/>
    <n v="19330"/>
    <n v="0.1"/>
    <n v="0.2"/>
    <n v="3"/>
  </r>
  <r>
    <x v="2"/>
    <x v="1"/>
    <x v="3"/>
    <s v="E2402"/>
    <x v="4"/>
    <x v="1"/>
    <n v="1"/>
    <n v="1"/>
    <n v="4631"/>
    <n v="0.2"/>
    <n v="0.2"/>
    <n v="1"/>
  </r>
  <r>
    <x v="2"/>
    <x v="1"/>
    <x v="4"/>
    <s v="A6550"/>
    <x v="2"/>
    <x v="1"/>
    <n v="1"/>
    <n v="1"/>
    <n v="4511"/>
    <n v="0.2"/>
    <n v="0.2"/>
    <n v="1"/>
  </r>
  <r>
    <x v="2"/>
    <x v="1"/>
    <x v="4"/>
    <s v="E2402"/>
    <x v="4"/>
    <x v="1"/>
    <n v="1"/>
    <n v="1"/>
    <n v="4511"/>
    <n v="0.2"/>
    <n v="0.2"/>
    <n v="1"/>
  </r>
  <r>
    <x v="4"/>
    <x v="0"/>
    <x v="3"/>
    <s v="E2402"/>
    <x v="4"/>
    <x v="1"/>
    <n v="34"/>
    <n v="12"/>
    <n v="36712"/>
    <n v="0.3"/>
    <n v="0.9"/>
    <n v="2.8"/>
  </r>
  <r>
    <x v="4"/>
    <x v="0"/>
    <x v="3"/>
    <s v="A6550"/>
    <x v="2"/>
    <x v="1"/>
    <n v="1"/>
    <n v="1"/>
    <n v="36712"/>
    <n v="0"/>
    <n v="0"/>
    <n v="1"/>
  </r>
  <r>
    <x v="4"/>
    <x v="0"/>
    <x v="4"/>
    <s v="A6550"/>
    <x v="2"/>
    <x v="1"/>
    <n v="12"/>
    <n v="8"/>
    <n v="38437"/>
    <n v="0.2"/>
    <n v="0.3"/>
    <n v="1.5"/>
  </r>
  <r>
    <x v="4"/>
    <x v="0"/>
    <x v="4"/>
    <s v="E2402"/>
    <x v="4"/>
    <x v="1"/>
    <n v="33"/>
    <n v="12"/>
    <n v="38437"/>
    <n v="0.3"/>
    <n v="0.9"/>
    <n v="2.8"/>
  </r>
  <r>
    <x v="5"/>
    <x v="0"/>
    <x v="0"/>
    <s v="E2402"/>
    <x v="4"/>
    <x v="1"/>
    <n v="4"/>
    <n v="2"/>
    <n v="10101"/>
    <n v="0.2"/>
    <n v="0.4"/>
    <n v="2"/>
  </r>
  <r>
    <x v="5"/>
    <x v="0"/>
    <x v="0"/>
    <n v="97605"/>
    <x v="0"/>
    <x v="1"/>
    <n v="10"/>
    <n v="2"/>
    <n v="10101"/>
    <n v="0.2"/>
    <n v="1"/>
    <n v="5"/>
  </r>
  <r>
    <x v="5"/>
    <x v="1"/>
    <x v="3"/>
    <s v="E2402"/>
    <x v="4"/>
    <x v="1"/>
    <n v="13"/>
    <n v="4"/>
    <n v="7225"/>
    <n v="0.6"/>
    <n v="1.8"/>
    <n v="3.3"/>
  </r>
  <r>
    <x v="5"/>
    <x v="1"/>
    <x v="4"/>
    <s v="A6550"/>
    <x v="2"/>
    <x v="1"/>
    <n v="11"/>
    <n v="9"/>
    <n v="7311"/>
    <n v="1.2"/>
    <n v="1.5"/>
    <n v="1.2"/>
  </r>
  <r>
    <x v="5"/>
    <x v="1"/>
    <x v="4"/>
    <s v="E2402"/>
    <x v="4"/>
    <x v="1"/>
    <n v="32"/>
    <n v="14"/>
    <n v="7311"/>
    <n v="1.9"/>
    <n v="4.4000000000000004"/>
    <n v="2.2999999999999998"/>
  </r>
  <r>
    <x v="1"/>
    <x v="0"/>
    <x v="6"/>
    <n v="97605"/>
    <x v="0"/>
    <x v="1"/>
    <n v="2"/>
    <n v="1"/>
    <n v="10753"/>
    <n v="0.1"/>
    <n v="0.2"/>
    <n v="2"/>
  </r>
  <r>
    <x v="1"/>
    <x v="1"/>
    <x v="0"/>
    <n v="97605"/>
    <x v="0"/>
    <x v="1"/>
    <n v="4"/>
    <n v="1"/>
    <n v="10711"/>
    <n v="0.1"/>
    <n v="0.4"/>
    <n v="4"/>
  </r>
  <r>
    <x v="2"/>
    <x v="0"/>
    <x v="2"/>
    <n v="97605"/>
    <x v="0"/>
    <x v="1"/>
    <n v="2"/>
    <n v="1"/>
    <n v="3142"/>
    <n v="0.3"/>
    <n v="0.6"/>
    <n v="2"/>
  </r>
  <r>
    <x v="3"/>
    <x v="0"/>
    <x v="2"/>
    <n v="97605"/>
    <x v="0"/>
    <x v="1"/>
    <n v="12"/>
    <n v="5"/>
    <n v="24046"/>
    <n v="0.2"/>
    <n v="0.5"/>
    <n v="2.4"/>
  </r>
  <r>
    <x v="3"/>
    <x v="0"/>
    <x v="0"/>
    <n v="97605"/>
    <x v="0"/>
    <x v="1"/>
    <n v="28"/>
    <n v="5"/>
    <n v="24281"/>
    <n v="0.2"/>
    <n v="1.2"/>
    <n v="5.6"/>
  </r>
  <r>
    <x v="3"/>
    <x v="0"/>
    <x v="0"/>
    <n v="97606"/>
    <x v="1"/>
    <x v="1"/>
    <n v="8"/>
    <n v="2"/>
    <n v="24281"/>
    <n v="0.1"/>
    <n v="0.3"/>
    <n v="4"/>
  </r>
  <r>
    <x v="3"/>
    <x v="0"/>
    <x v="6"/>
    <n v="97605"/>
    <x v="0"/>
    <x v="1"/>
    <n v="6"/>
    <n v="3"/>
    <n v="25573"/>
    <n v="0.1"/>
    <n v="0.2"/>
    <n v="2"/>
  </r>
  <r>
    <x v="3"/>
    <x v="1"/>
    <x v="1"/>
    <n v="97605"/>
    <x v="0"/>
    <x v="1"/>
    <n v="9"/>
    <n v="1"/>
    <n v="20514"/>
    <n v="0"/>
    <n v="0.4"/>
    <n v="9"/>
  </r>
  <r>
    <x v="3"/>
    <x v="1"/>
    <x v="2"/>
    <n v="97605"/>
    <x v="0"/>
    <x v="1"/>
    <n v="5"/>
    <n v="2"/>
    <n v="20698"/>
    <n v="0.1"/>
    <n v="0.2"/>
    <n v="2.5"/>
  </r>
  <r>
    <x v="3"/>
    <x v="1"/>
    <x v="0"/>
    <n v="97605"/>
    <x v="0"/>
    <x v="1"/>
    <n v="5"/>
    <n v="3"/>
    <n v="20820"/>
    <n v="0.1"/>
    <n v="0.2"/>
    <n v="1.7"/>
  </r>
  <r>
    <x v="3"/>
    <x v="1"/>
    <x v="6"/>
    <n v="97605"/>
    <x v="0"/>
    <x v="1"/>
    <n v="12"/>
    <n v="3"/>
    <n v="21697"/>
    <n v="0.1"/>
    <n v="0.6"/>
    <n v="4"/>
  </r>
  <r>
    <x v="3"/>
    <x v="1"/>
    <x v="6"/>
    <n v="97606"/>
    <x v="1"/>
    <x v="1"/>
    <n v="6"/>
    <n v="1"/>
    <n v="21697"/>
    <n v="0"/>
    <n v="0.3"/>
    <n v="6"/>
  </r>
  <r>
    <x v="4"/>
    <x v="0"/>
    <x v="4"/>
    <n v="97605"/>
    <x v="0"/>
    <x v="1"/>
    <n v="4"/>
    <n v="1"/>
    <n v="17292"/>
    <n v="0.1"/>
    <n v="0.2"/>
    <n v="4"/>
  </r>
  <r>
    <x v="4"/>
    <x v="0"/>
    <x v="4"/>
    <n v="97606"/>
    <x v="1"/>
    <x v="1"/>
    <n v="6"/>
    <n v="1"/>
    <n v="17292"/>
    <n v="0.1"/>
    <n v="0.3"/>
    <n v="6"/>
  </r>
  <r>
    <x v="4"/>
    <x v="0"/>
    <x v="5"/>
    <n v="97605"/>
    <x v="0"/>
    <x v="1"/>
    <n v="7"/>
    <n v="2"/>
    <n v="18218"/>
    <n v="0.1"/>
    <n v="0.4"/>
    <n v="3.5"/>
  </r>
  <r>
    <x v="4"/>
    <x v="0"/>
    <x v="1"/>
    <n v="97605"/>
    <x v="0"/>
    <x v="1"/>
    <n v="2"/>
    <n v="2"/>
    <n v="21016"/>
    <n v="0.1"/>
    <n v="0.1"/>
    <n v="1"/>
  </r>
  <r>
    <x v="4"/>
    <x v="0"/>
    <x v="2"/>
    <n v="97605"/>
    <x v="0"/>
    <x v="1"/>
    <n v="30"/>
    <n v="4"/>
    <n v="21609"/>
    <n v="0.2"/>
    <n v="1.4"/>
    <n v="7.5"/>
  </r>
  <r>
    <x v="4"/>
    <x v="0"/>
    <x v="2"/>
    <n v="97606"/>
    <x v="1"/>
    <x v="1"/>
    <n v="3"/>
    <n v="1"/>
    <n v="21609"/>
    <n v="0"/>
    <n v="0.1"/>
    <n v="3"/>
  </r>
  <r>
    <x v="4"/>
    <x v="0"/>
    <x v="0"/>
    <n v="97605"/>
    <x v="0"/>
    <x v="1"/>
    <n v="23"/>
    <n v="5"/>
    <n v="22181"/>
    <n v="0.2"/>
    <n v="1"/>
    <n v="4.5999999999999996"/>
  </r>
  <r>
    <x v="4"/>
    <x v="0"/>
    <x v="0"/>
    <n v="97606"/>
    <x v="1"/>
    <x v="1"/>
    <n v="9"/>
    <n v="4"/>
    <n v="22181"/>
    <n v="0.2"/>
    <n v="0.4"/>
    <n v="2.2000000000000002"/>
  </r>
  <r>
    <x v="4"/>
    <x v="0"/>
    <x v="6"/>
    <n v="97605"/>
    <x v="0"/>
    <x v="1"/>
    <n v="21"/>
    <n v="5"/>
    <n v="23589"/>
    <n v="0.2"/>
    <n v="0.9"/>
    <n v="4.2"/>
  </r>
  <r>
    <x v="4"/>
    <x v="0"/>
    <x v="6"/>
    <n v="97606"/>
    <x v="1"/>
    <x v="1"/>
    <n v="3"/>
    <n v="2"/>
    <n v="23589"/>
    <n v="0.1"/>
    <n v="0.1"/>
    <n v="1.5"/>
  </r>
  <r>
    <x v="4"/>
    <x v="1"/>
    <x v="4"/>
    <n v="97605"/>
    <x v="0"/>
    <x v="1"/>
    <n v="2"/>
    <n v="2"/>
    <n v="16522"/>
    <n v="0.1"/>
    <n v="0.1"/>
    <n v="1"/>
  </r>
  <r>
    <x v="4"/>
    <x v="1"/>
    <x v="4"/>
    <n v="97606"/>
    <x v="1"/>
    <x v="1"/>
    <n v="1"/>
    <n v="1"/>
    <n v="16522"/>
    <n v="0.1"/>
    <n v="0.1"/>
    <n v="1"/>
  </r>
  <r>
    <x v="4"/>
    <x v="1"/>
    <x v="5"/>
    <n v="97605"/>
    <x v="0"/>
    <x v="1"/>
    <n v="1"/>
    <n v="1"/>
    <n v="17413"/>
    <n v="0.1"/>
    <n v="0.1"/>
    <n v="1"/>
  </r>
  <r>
    <x v="4"/>
    <x v="1"/>
    <x v="1"/>
    <n v="97605"/>
    <x v="0"/>
    <x v="1"/>
    <n v="8"/>
    <n v="3"/>
    <n v="19947"/>
    <n v="0.2"/>
    <n v="0.4"/>
    <n v="2.7"/>
  </r>
  <r>
    <x v="4"/>
    <x v="1"/>
    <x v="2"/>
    <n v="97605"/>
    <x v="0"/>
    <x v="1"/>
    <n v="3"/>
    <n v="2"/>
    <n v="20452"/>
    <n v="0.1"/>
    <n v="0.1"/>
    <n v="1.5"/>
  </r>
  <r>
    <x v="4"/>
    <x v="1"/>
    <x v="2"/>
    <n v="97606"/>
    <x v="1"/>
    <x v="1"/>
    <n v="2"/>
    <n v="2"/>
    <n v="20452"/>
    <n v="0.1"/>
    <n v="0.1"/>
    <n v="1"/>
  </r>
  <r>
    <x v="4"/>
    <x v="1"/>
    <x v="0"/>
    <n v="97605"/>
    <x v="0"/>
    <x v="1"/>
    <n v="25"/>
    <n v="9"/>
    <n v="20817"/>
    <n v="0.4"/>
    <n v="1.2"/>
    <n v="2.8"/>
  </r>
  <r>
    <x v="4"/>
    <x v="1"/>
    <x v="0"/>
    <n v="97606"/>
    <x v="1"/>
    <x v="1"/>
    <n v="7"/>
    <n v="2"/>
    <n v="20817"/>
    <n v="0.1"/>
    <n v="0.3"/>
    <n v="3.5"/>
  </r>
  <r>
    <x v="4"/>
    <x v="1"/>
    <x v="6"/>
    <n v="97605"/>
    <x v="0"/>
    <x v="1"/>
    <n v="18"/>
    <n v="5"/>
    <n v="21795"/>
    <n v="0.2"/>
    <n v="0.8"/>
    <n v="3.6"/>
  </r>
  <r>
    <x v="4"/>
    <x v="1"/>
    <x v="6"/>
    <n v="97606"/>
    <x v="1"/>
    <x v="1"/>
    <n v="3"/>
    <n v="2"/>
    <n v="21795"/>
    <n v="0.1"/>
    <n v="0.1"/>
    <n v="1.5"/>
  </r>
  <r>
    <x v="5"/>
    <x v="0"/>
    <x v="4"/>
    <n v="97605"/>
    <x v="0"/>
    <x v="1"/>
    <n v="2"/>
    <n v="2"/>
    <n v="13721"/>
    <n v="0.1"/>
    <n v="0.1"/>
    <n v="1"/>
  </r>
  <r>
    <x v="5"/>
    <x v="0"/>
    <x v="4"/>
    <n v="97606"/>
    <x v="1"/>
    <x v="1"/>
    <n v="5"/>
    <n v="2"/>
    <n v="13721"/>
    <n v="0.1"/>
    <n v="0.4"/>
    <n v="2.5"/>
  </r>
  <r>
    <x v="5"/>
    <x v="0"/>
    <x v="5"/>
    <n v="97605"/>
    <x v="0"/>
    <x v="1"/>
    <n v="4"/>
    <n v="2"/>
    <n v="13862"/>
    <n v="0.1"/>
    <n v="0.3"/>
    <n v="2"/>
  </r>
  <r>
    <x v="5"/>
    <x v="0"/>
    <x v="1"/>
    <n v="97605"/>
    <x v="0"/>
    <x v="1"/>
    <n v="5"/>
    <n v="1"/>
    <n v="14130"/>
    <n v="0.1"/>
    <n v="0.4"/>
    <n v="5"/>
  </r>
  <r>
    <x v="5"/>
    <x v="0"/>
    <x v="2"/>
    <n v="97605"/>
    <x v="0"/>
    <x v="1"/>
    <n v="18"/>
    <n v="6"/>
    <n v="14503"/>
    <n v="0.4"/>
    <n v="1.2"/>
    <n v="3"/>
  </r>
  <r>
    <x v="5"/>
    <x v="0"/>
    <x v="2"/>
    <n v="97606"/>
    <x v="1"/>
    <x v="1"/>
    <n v="3"/>
    <n v="1"/>
    <n v="14503"/>
    <n v="0.1"/>
    <n v="0.2"/>
    <n v="3"/>
  </r>
  <r>
    <x v="5"/>
    <x v="0"/>
    <x v="0"/>
    <n v="97605"/>
    <x v="0"/>
    <x v="1"/>
    <n v="51"/>
    <n v="6"/>
    <n v="15827"/>
    <n v="0.4"/>
    <n v="3.2"/>
    <n v="8.5"/>
  </r>
  <r>
    <x v="5"/>
    <x v="0"/>
    <x v="0"/>
    <n v="97606"/>
    <x v="1"/>
    <x v="1"/>
    <n v="25"/>
    <n v="3"/>
    <n v="15827"/>
    <n v="0.2"/>
    <n v="1.6"/>
    <n v="8.3000000000000007"/>
  </r>
  <r>
    <x v="5"/>
    <x v="0"/>
    <x v="6"/>
    <n v="97605"/>
    <x v="0"/>
    <x v="1"/>
    <n v="8"/>
    <n v="3"/>
    <n v="17077"/>
    <n v="0.2"/>
    <n v="0.5"/>
    <n v="2.7"/>
  </r>
  <r>
    <x v="5"/>
    <x v="1"/>
    <x v="4"/>
    <n v="97605"/>
    <x v="0"/>
    <x v="1"/>
    <n v="3"/>
    <n v="1"/>
    <n v="9970"/>
    <n v="0.1"/>
    <n v="0.3"/>
    <n v="3"/>
  </r>
  <r>
    <x v="5"/>
    <x v="1"/>
    <x v="5"/>
    <n v="97605"/>
    <x v="0"/>
    <x v="1"/>
    <n v="6"/>
    <n v="3"/>
    <n v="10139"/>
    <n v="0.3"/>
    <n v="0.6"/>
    <n v="2"/>
  </r>
  <r>
    <x v="5"/>
    <x v="1"/>
    <x v="5"/>
    <n v="97606"/>
    <x v="1"/>
    <x v="1"/>
    <n v="2"/>
    <n v="1"/>
    <n v="10139"/>
    <n v="0.1"/>
    <n v="0.2"/>
    <n v="2"/>
  </r>
  <r>
    <x v="5"/>
    <x v="1"/>
    <x v="1"/>
    <n v="97605"/>
    <x v="0"/>
    <x v="1"/>
    <n v="2"/>
    <n v="1"/>
    <n v="10552"/>
    <n v="0.1"/>
    <n v="0.2"/>
    <n v="2"/>
  </r>
  <r>
    <x v="5"/>
    <x v="1"/>
    <x v="1"/>
    <n v="97606"/>
    <x v="1"/>
    <x v="1"/>
    <n v="4"/>
    <n v="2"/>
    <n v="10552"/>
    <n v="0.2"/>
    <n v="0.4"/>
    <n v="2"/>
  </r>
  <r>
    <x v="5"/>
    <x v="1"/>
    <x v="2"/>
    <n v="97605"/>
    <x v="0"/>
    <x v="1"/>
    <n v="13"/>
    <n v="2"/>
    <n v="10911"/>
    <n v="0.2"/>
    <n v="1.2"/>
    <n v="6.5"/>
  </r>
  <r>
    <x v="5"/>
    <x v="1"/>
    <x v="2"/>
    <n v="97606"/>
    <x v="1"/>
    <x v="1"/>
    <n v="1"/>
    <n v="1"/>
    <n v="10911"/>
    <n v="0.1"/>
    <n v="0.1"/>
    <n v="1"/>
  </r>
  <r>
    <x v="5"/>
    <x v="1"/>
    <x v="0"/>
    <n v="97605"/>
    <x v="0"/>
    <x v="1"/>
    <n v="33"/>
    <n v="11"/>
    <n v="12216"/>
    <n v="0.9"/>
    <n v="2.7"/>
    <n v="3"/>
  </r>
  <r>
    <x v="5"/>
    <x v="1"/>
    <x v="0"/>
    <n v="97606"/>
    <x v="1"/>
    <x v="1"/>
    <n v="1"/>
    <n v="1"/>
    <n v="12216"/>
    <n v="0.1"/>
    <n v="0.1"/>
    <n v="1"/>
  </r>
  <r>
    <x v="5"/>
    <x v="1"/>
    <x v="6"/>
    <n v="97605"/>
    <x v="0"/>
    <x v="1"/>
    <n v="22"/>
    <n v="6"/>
    <n v="13388"/>
    <n v="0.4"/>
    <n v="1.6"/>
    <n v="3.7"/>
  </r>
  <r>
    <x v="5"/>
    <x v="1"/>
    <x v="6"/>
    <n v="97606"/>
    <x v="1"/>
    <x v="1"/>
    <n v="1"/>
    <n v="1"/>
    <n v="13388"/>
    <n v="0.1"/>
    <n v="0.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1" cacheId="34"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7:F93" firstHeaderRow="1" firstDataRow="2" firstDataCol="3" rowPageCount="2" colPageCount="1"/>
  <pivotFields count="12">
    <pivotField axis="axisRow" compact="0" outline="0" subtotalTop="0" showAll="0" includeNewItemsInFilter="1">
      <items count="8">
        <item x="0"/>
        <item x="6"/>
        <item x="1"/>
        <item x="2"/>
        <item x="3"/>
        <item x="4"/>
        <item x="5"/>
        <item t="default"/>
      </items>
    </pivotField>
    <pivotField axis="axisRow" compact="0" outline="0" subtotalTop="0" showAll="0" includeNewItemsInFilter="1" defaultSubtotal="0">
      <items count="3">
        <item x="0"/>
        <item x="1"/>
        <item h="1" x="2"/>
      </items>
    </pivotField>
    <pivotField axis="axisRow" compact="0" outline="0" subtotalTop="0" showAll="0" includeNewItemsInFilter="1" defaultSubtotal="0">
      <items count="11">
        <item x="7"/>
        <item x="8"/>
        <item x="10"/>
        <item x="9"/>
        <item x="3"/>
        <item x="4"/>
        <item x="5"/>
        <item x="1"/>
        <item x="2"/>
        <item x="0"/>
        <item x="6"/>
      </items>
    </pivotField>
    <pivotField compact="0" outline="0" subtotalTop="0" showAll="0" includeNewItemsInFilter="1"/>
    <pivotField name="Procedure Name" axis="axisPage" compact="0" outline="0" subtotalTop="0" showAll="0" includeNewItemsInFilter="1" defaultSubtotal="0">
      <items count="19">
        <item m="1" x="14"/>
        <item m="1" x="9"/>
        <item m="1" x="8"/>
        <item m="1" x="6"/>
        <item m="1" x="12"/>
        <item m="1" x="7"/>
        <item m="1" x="17"/>
        <item m="1" x="18"/>
        <item m="1" x="5"/>
        <item m="1" x="10"/>
        <item m="1" x="13"/>
        <item m="1" x="11"/>
        <item m="1" x="16"/>
        <item m="1" x="15"/>
        <item x="0"/>
        <item x="1"/>
        <item x="2"/>
        <item x="3"/>
        <item x="4"/>
      </items>
    </pivotField>
    <pivotField axis="axisPage" compact="0" outline="0" subtotalTop="0" showAll="0" includeNewItemsInFilter="1">
      <items count="5">
        <item m="1" x="3"/>
        <item m="1" x="2"/>
        <item x="0"/>
        <item x="1"/>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3">
    <field x="2"/>
    <field x="1"/>
    <field x="0"/>
  </rowFields>
  <rowItems count="85">
    <i>
      <x v="4"/>
      <x v="1"/>
      <x v="5"/>
    </i>
    <i r="2">
      <x v="6"/>
    </i>
    <i>
      <x v="5"/>
      <x/>
      <x/>
    </i>
    <i r="2">
      <x v="1"/>
    </i>
    <i r="2">
      <x v="2"/>
    </i>
    <i r="2">
      <x v="3"/>
    </i>
    <i r="2">
      <x v="4"/>
    </i>
    <i r="2">
      <x v="5"/>
    </i>
    <i r="2">
      <x v="6"/>
    </i>
    <i r="1">
      <x v="1"/>
      <x/>
    </i>
    <i r="2">
      <x v="1"/>
    </i>
    <i r="2">
      <x v="2"/>
    </i>
    <i r="2">
      <x v="3"/>
    </i>
    <i r="2">
      <x v="4"/>
    </i>
    <i r="2">
      <x v="5"/>
    </i>
    <i r="2">
      <x v="6"/>
    </i>
    <i>
      <x v="6"/>
      <x/>
      <x/>
    </i>
    <i r="2">
      <x v="1"/>
    </i>
    <i r="2">
      <x v="2"/>
    </i>
    <i r="2">
      <x v="3"/>
    </i>
    <i r="2">
      <x v="4"/>
    </i>
    <i r="2">
      <x v="5"/>
    </i>
    <i r="2">
      <x v="6"/>
    </i>
    <i r="1">
      <x v="1"/>
      <x/>
    </i>
    <i r="2">
      <x v="1"/>
    </i>
    <i r="2">
      <x v="2"/>
    </i>
    <i r="2">
      <x v="3"/>
    </i>
    <i r="2">
      <x v="4"/>
    </i>
    <i r="2">
      <x v="5"/>
    </i>
    <i r="2">
      <x v="6"/>
    </i>
    <i>
      <x v="7"/>
      <x/>
      <x/>
    </i>
    <i r="2">
      <x v="1"/>
    </i>
    <i r="2">
      <x v="2"/>
    </i>
    <i r="2">
      <x v="3"/>
    </i>
    <i r="2">
      <x v="4"/>
    </i>
    <i r="2">
      <x v="5"/>
    </i>
    <i r="2">
      <x v="6"/>
    </i>
    <i r="1">
      <x v="1"/>
      <x/>
    </i>
    <i r="2">
      <x v="1"/>
    </i>
    <i r="2">
      <x v="2"/>
    </i>
    <i r="2">
      <x v="3"/>
    </i>
    <i r="2">
      <x v="4"/>
    </i>
    <i r="2">
      <x v="5"/>
    </i>
    <i r="2">
      <x v="6"/>
    </i>
    <i>
      <x v="8"/>
      <x/>
      <x/>
    </i>
    <i r="2">
      <x v="1"/>
    </i>
    <i r="2">
      <x v="2"/>
    </i>
    <i r="2">
      <x v="3"/>
    </i>
    <i r="2">
      <x v="4"/>
    </i>
    <i r="2">
      <x v="5"/>
    </i>
    <i r="2">
      <x v="6"/>
    </i>
    <i r="1">
      <x v="1"/>
      <x/>
    </i>
    <i r="2">
      <x v="1"/>
    </i>
    <i r="2">
      <x v="2"/>
    </i>
    <i r="2">
      <x v="3"/>
    </i>
    <i r="2">
      <x v="4"/>
    </i>
    <i r="2">
      <x v="5"/>
    </i>
    <i r="2">
      <x v="6"/>
    </i>
    <i>
      <x v="9"/>
      <x/>
      <x/>
    </i>
    <i r="2">
      <x v="2"/>
    </i>
    <i r="2">
      <x v="3"/>
    </i>
    <i r="2">
      <x v="4"/>
    </i>
    <i r="2">
      <x v="5"/>
    </i>
    <i r="2">
      <x v="6"/>
    </i>
    <i r="1">
      <x v="1"/>
      <x/>
    </i>
    <i r="2">
      <x v="1"/>
    </i>
    <i r="2">
      <x v="2"/>
    </i>
    <i r="2">
      <x v="3"/>
    </i>
    <i r="2">
      <x v="4"/>
    </i>
    <i r="2">
      <x v="5"/>
    </i>
    <i r="2">
      <x v="6"/>
    </i>
    <i>
      <x v="10"/>
      <x/>
      <x/>
    </i>
    <i r="2">
      <x v="1"/>
    </i>
    <i r="2">
      <x v="2"/>
    </i>
    <i r="2">
      <x v="3"/>
    </i>
    <i r="2">
      <x v="4"/>
    </i>
    <i r="2">
      <x v="5"/>
    </i>
    <i r="2">
      <x v="6"/>
    </i>
    <i r="1">
      <x v="1"/>
      <x/>
    </i>
    <i r="2">
      <x v="1"/>
    </i>
    <i r="2">
      <x v="2"/>
    </i>
    <i r="2">
      <x v="3"/>
    </i>
    <i r="2">
      <x v="4"/>
    </i>
    <i r="2">
      <x v="5"/>
    </i>
    <i r="2">
      <x v="6"/>
    </i>
  </rowItems>
  <colFields count="1">
    <field x="-2"/>
  </colFields>
  <colItems count="3">
    <i>
      <x/>
    </i>
    <i i="1">
      <x v="1"/>
    </i>
    <i i="2">
      <x v="2"/>
    </i>
  </colItems>
  <pageFields count="2">
    <pageField fld="4" item="14" hier="0"/>
    <pageField fld="5" item="2" hier="0"/>
  </pageFields>
  <dataFields count="3">
    <dataField name="Sum of Events" fld="6" baseField="0" baseItem="0"/>
    <dataField name="Sum of Members" fld="7" baseField="0" baseItem="0"/>
    <dataField name="Sum of Total Enrollment in Strata(Members)" fld="8" baseField="0" baseItem="0" numFmtId="3"/>
  </dataFields>
  <formats count="15">
    <format dxfId="47">
      <pivotArea outline="0" fieldPosition="0">
        <references count="1">
          <reference field="4294967294" count="1" selected="0">
            <x v="2"/>
          </reference>
        </references>
      </pivotArea>
    </format>
    <format dxfId="46">
      <pivotArea field="4" type="button" dataOnly="0" labelOnly="1" outline="0" axis="axisPage" fieldPosition="0"/>
    </format>
    <format dxfId="45">
      <pivotArea field="5" type="button" dataOnly="0" labelOnly="1" outline="0" axis="axisPage" fieldPosition="1"/>
    </format>
    <format dxfId="44">
      <pivotArea dataOnly="0" labelOnly="1" outline="0" fieldPosition="0">
        <references count="1">
          <reference field="5" count="0"/>
        </references>
      </pivotArea>
    </format>
    <format dxfId="43">
      <pivotArea dataOnly="0" outline="0" fieldPosition="0">
        <references count="1">
          <reference field="4" count="1">
            <x v="13"/>
          </reference>
        </references>
      </pivotArea>
    </format>
    <format dxfId="42">
      <pivotArea dataOnly="0" labelOnly="1" outline="0" fieldPosition="0">
        <references count="2">
          <reference field="4" count="1">
            <x v="0"/>
          </reference>
          <reference field="5" count="1" selected="0">
            <x v="0"/>
          </reference>
        </references>
      </pivotArea>
    </format>
    <format dxfId="41">
      <pivotArea field="4" type="button" dataOnly="0" labelOnly="1" outline="0" axis="axisPage" fieldPosition="0"/>
    </format>
    <format dxfId="40">
      <pivotArea dataOnly="0" labelOnly="1" outline="0" fieldPosition="0">
        <references count="2">
          <reference field="4" count="1">
            <x v="14"/>
          </reference>
          <reference field="5" count="1" selected="0">
            <x v="2"/>
          </reference>
        </references>
      </pivotArea>
    </format>
    <format dxfId="39">
      <pivotArea dataOnly="0" labelOnly="1" outline="0" fieldPosition="0">
        <references count="2">
          <reference field="4" count="1">
            <x v="14"/>
          </reference>
          <reference field="5" count="1" selected="0">
            <x v="2"/>
          </reference>
        </references>
      </pivotArea>
    </format>
    <format dxfId="38">
      <pivotArea dataOnly="0" labelOnly="1" outline="0" fieldPosition="0">
        <references count="1">
          <reference field="4294967294" count="1">
            <x v="2"/>
          </reference>
        </references>
      </pivotArea>
    </format>
    <format dxfId="37">
      <pivotArea dataOnly="0" labelOnly="1" outline="0" fieldPosition="0">
        <references count="1">
          <reference field="4294967294" count="2">
            <x v="0"/>
            <x v="1"/>
          </reference>
        </references>
      </pivotArea>
    </format>
    <format dxfId="36">
      <pivotArea field="4" type="button" dataOnly="0" labelOnly="1" outline="0" axis="axisPage" fieldPosition="0"/>
    </format>
    <format dxfId="35">
      <pivotArea dataOnly="0" labelOnly="1" outline="0" fieldPosition="0">
        <references count="2">
          <reference field="4" count="1">
            <x v="14"/>
          </reference>
          <reference field="5" count="1" selected="0">
            <x v="2"/>
          </reference>
        </references>
      </pivotArea>
    </format>
    <format dxfId="34">
      <pivotArea field="4" type="button" dataOnly="0" labelOnly="1" outline="0" axis="axisPage" fieldPosition="0"/>
    </format>
    <format dxfId="33">
      <pivotArea dataOnly="0" labelOnly="1" outline="0" fieldPosition="0">
        <references count="2">
          <reference field="4" count="1">
            <x v="14"/>
          </reference>
          <reference field="5" count="1" selected="0">
            <x v="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4" cacheId="35"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7:H15" firstHeaderRow="1" firstDataRow="2" firstDataCol="1" rowPageCount="2" colPageCount="1"/>
  <pivotFields count="12">
    <pivotField axis="axisRow" compact="0" outline="0" subtotalTop="0" showAll="0" includeNewItemsInFilter="1">
      <items count="8">
        <item x="0"/>
        <item x="6"/>
        <item x="1"/>
        <item x="2"/>
        <item x="3"/>
        <item x="4"/>
        <item x="5"/>
        <item t="default"/>
      </items>
    </pivotField>
    <pivotField compact="0" outline="0" subtotalTop="0" showAll="0" includeNewItemsInFilter="1"/>
    <pivotField axis="axisCol" compact="0" outline="0" subtotalTop="0" showAll="0" includeNewItemsInFilter="1">
      <items count="12">
        <item x="7"/>
        <item x="8"/>
        <item x="10"/>
        <item x="9"/>
        <item x="3"/>
        <item x="4"/>
        <item x="5"/>
        <item x="1"/>
        <item x="2"/>
        <item x="0"/>
        <item x="6"/>
        <item t="default"/>
      </items>
    </pivotField>
    <pivotField compact="0" outline="0" subtotalTop="0" showAll="0" includeNewItemsInFilter="1"/>
    <pivotField name="Procedure Name" axis="axisPage" compact="0" outline="0" subtotalTop="0" showAll="0" includeNewItemsInFilter="1" defaultSubtotal="0">
      <items count="10">
        <item m="1" x="8"/>
        <item m="1" x="7"/>
        <item m="1" x="6"/>
        <item m="1" x="9"/>
        <item m="1" x="5"/>
        <item x="0"/>
        <item x="1"/>
        <item x="2"/>
        <item x="3"/>
        <item x="4"/>
      </items>
    </pivotField>
    <pivotField axis="axisPage" compact="0" outline="0" subtotalTop="0" showAll="0" includeNewItemsInFilter="1">
      <items count="5">
        <item m="1" x="2"/>
        <item m="1" x="3"/>
        <item x="0"/>
        <item x="1"/>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0"/>
  </rowFields>
  <rowItems count="7">
    <i>
      <x/>
    </i>
    <i>
      <x v="1"/>
    </i>
    <i>
      <x v="2"/>
    </i>
    <i>
      <x v="3"/>
    </i>
    <i>
      <x v="4"/>
    </i>
    <i>
      <x v="5"/>
    </i>
    <i>
      <x v="6"/>
    </i>
  </rowItems>
  <colFields count="1">
    <field x="2"/>
  </colFields>
  <colItems count="7">
    <i>
      <x v="4"/>
    </i>
    <i>
      <x v="5"/>
    </i>
    <i>
      <x v="6"/>
    </i>
    <i>
      <x v="7"/>
    </i>
    <i>
      <x v="8"/>
    </i>
    <i>
      <x v="9"/>
    </i>
    <i>
      <x v="10"/>
    </i>
  </colItems>
  <pageFields count="2">
    <pageField fld="4" item="5" hier="0"/>
    <pageField fld="5" item="2" hier="0"/>
  </pageFields>
  <dataFields count="1">
    <dataField name="Sum of Members" fld="7" baseField="0" baseItem="0" numFmtId="3"/>
  </dataFields>
  <formats count="10">
    <format dxfId="32">
      <pivotArea dataOnly="0" labelOnly="1" outline="0" fieldPosition="0">
        <references count="1">
          <reference field="4" count="0"/>
        </references>
      </pivotArea>
    </format>
    <format dxfId="31">
      <pivotArea dataOnly="0" labelOnly="1" outline="0" fieldPosition="0">
        <references count="1">
          <reference field="5" count="0"/>
        </references>
      </pivotArea>
    </format>
    <format dxfId="30">
      <pivotArea outline="0" fieldPosition="0"/>
    </format>
    <format dxfId="29">
      <pivotArea dataOnly="0" labelOnly="1" outline="0" fieldPosition="0">
        <references count="2">
          <reference field="4" count="1">
            <x v="0"/>
          </reference>
          <reference field="5" count="1" selected="0">
            <x v="0"/>
          </reference>
        </references>
      </pivotArea>
    </format>
    <format dxfId="28">
      <pivotArea dataOnly="0" labelOnly="1" outline="0" fieldPosition="0">
        <references count="2">
          <reference field="4" count="1">
            <x v="5"/>
          </reference>
          <reference field="5" count="1" selected="0">
            <x v="2"/>
          </reference>
        </references>
      </pivotArea>
    </format>
    <format dxfId="27">
      <pivotArea dataOnly="0" labelOnly="1" outline="0" fieldPosition="0">
        <references count="2">
          <reference field="4" count="1">
            <x v="5"/>
          </reference>
          <reference field="5" count="1" selected="0">
            <x v="2"/>
          </reference>
        </references>
      </pivotArea>
    </format>
    <format dxfId="26">
      <pivotArea field="4" type="button" dataOnly="0" labelOnly="1" outline="0" axis="axisPage" fieldPosition="0"/>
    </format>
    <format dxfId="25">
      <pivotArea dataOnly="0" labelOnly="1" outline="0" fieldPosition="0">
        <references count="2">
          <reference field="4" count="1">
            <x v="5"/>
          </reference>
          <reference field="5" count="1" selected="0">
            <x v="2"/>
          </reference>
        </references>
      </pivotArea>
    </format>
    <format dxfId="24">
      <pivotArea field="5" type="button" dataOnly="0" labelOnly="1" outline="0" axis="axisPage" fieldPosition="1"/>
    </format>
    <format dxfId="23">
      <pivotArea dataOnly="0" labelOnly="1" outline="0" fieldPosition="0">
        <references count="2">
          <reference field="4" count="1" selected="0">
            <x v="5"/>
          </reference>
          <reference field="5" count="1">
            <x v="2"/>
          </reference>
        </references>
      </pivotArea>
    </format>
  </formats>
  <chartFormats count="7">
    <chartFormat chart="0" format="0" series="1">
      <pivotArea type="data" outline="0" fieldPosition="0">
        <references count="2">
          <reference field="4294967294" count="1" selected="0">
            <x v="0"/>
          </reference>
          <reference field="2" count="1" selected="0">
            <x v="4"/>
          </reference>
        </references>
      </pivotArea>
    </chartFormat>
    <chartFormat chart="0" format="1" series="1">
      <pivotArea type="data" outline="0" fieldPosition="0">
        <references count="2">
          <reference field="4294967294" count="1" selected="0">
            <x v="0"/>
          </reference>
          <reference field="2" count="1" selected="0">
            <x v="5"/>
          </reference>
        </references>
      </pivotArea>
    </chartFormat>
    <chartFormat chart="0" format="2" series="1">
      <pivotArea type="data" outline="0" fieldPosition="0">
        <references count="2">
          <reference field="4294967294" count="1" selected="0">
            <x v="0"/>
          </reference>
          <reference field="2" count="1" selected="0">
            <x v="6"/>
          </reference>
        </references>
      </pivotArea>
    </chartFormat>
    <chartFormat chart="0" format="3" series="1">
      <pivotArea type="data" outline="0" fieldPosition="0">
        <references count="2">
          <reference field="4294967294" count="1" selected="0">
            <x v="0"/>
          </reference>
          <reference field="2" count="1" selected="0">
            <x v="7"/>
          </reference>
        </references>
      </pivotArea>
    </chartFormat>
    <chartFormat chart="0" format="4" series="1">
      <pivotArea type="data" outline="0" fieldPosition="0">
        <references count="2">
          <reference field="4294967294" count="1" selected="0">
            <x v="0"/>
          </reference>
          <reference field="2" count="1" selected="0">
            <x v="8"/>
          </reference>
        </references>
      </pivotArea>
    </chartFormat>
    <chartFormat chart="0" format="5" series="1">
      <pivotArea type="data" outline="0" fieldPosition="0">
        <references count="2">
          <reference field="4294967294" count="1" selected="0">
            <x v="0"/>
          </reference>
          <reference field="2" count="1" selected="0">
            <x v="9"/>
          </reference>
        </references>
      </pivotArea>
    </chartFormat>
    <chartFormat chart="0" format="6" series="1">
      <pivotArea type="data" outline="0" fieldPosition="0">
        <references count="2">
          <reference field="4294967294" count="1" selected="0">
            <x v="0"/>
          </reference>
          <reference field="2" count="1" selected="0">
            <x v="10"/>
          </reference>
        </references>
      </pivotArea>
    </chartFormat>
  </chart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4" cacheId="35"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7:H10" firstHeaderRow="1" firstDataRow="2" firstDataCol="1" rowPageCount="2" colPageCount="1"/>
  <pivotFields count="12">
    <pivotField compact="0" outline="0" subtotalTop="0" showAll="0" includeNewItemsInFilter="1"/>
    <pivotField axis="axisRow" compact="0" outline="0" subtotalTop="0" showAll="0" includeNewItemsInFilter="1">
      <items count="4">
        <item x="0"/>
        <item x="1"/>
        <item h="1" x="2"/>
        <item t="default"/>
      </items>
    </pivotField>
    <pivotField axis="axisCol" compact="0" outline="0" subtotalTop="0" showAll="0" includeNewItemsInFilter="1">
      <items count="12">
        <item x="7"/>
        <item x="8"/>
        <item x="10"/>
        <item x="9"/>
        <item x="3"/>
        <item x="4"/>
        <item x="5"/>
        <item x="1"/>
        <item x="2"/>
        <item x="0"/>
        <item x="6"/>
        <item t="default"/>
      </items>
    </pivotField>
    <pivotField compact="0" outline="0" subtotalTop="0" showAll="0" includeNewItemsInFilter="1"/>
    <pivotField name="Procedure Name" axis="axisPage" compact="0" outline="0" subtotalTop="0" showAll="0" includeNewItemsInFilter="1" defaultSubtotal="0">
      <items count="10">
        <item m="1" x="8"/>
        <item m="1" x="7"/>
        <item m="1" x="6"/>
        <item m="1" x="9"/>
        <item m="1" x="5"/>
        <item x="0"/>
        <item x="1"/>
        <item x="2"/>
        <item x="3"/>
        <item x="4"/>
      </items>
    </pivotField>
    <pivotField axis="axisPage" compact="0" outline="0" subtotalTop="0" showAll="0" includeNewItemsInFilter="1">
      <items count="5">
        <item m="1" x="2"/>
        <item m="1" x="3"/>
        <item x="0"/>
        <item x="1"/>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2">
    <i>
      <x/>
    </i>
    <i>
      <x v="1"/>
    </i>
  </rowItems>
  <colFields count="1">
    <field x="2"/>
  </colFields>
  <colItems count="7">
    <i>
      <x v="4"/>
    </i>
    <i>
      <x v="5"/>
    </i>
    <i>
      <x v="6"/>
    </i>
    <i>
      <x v="7"/>
    </i>
    <i>
      <x v="8"/>
    </i>
    <i>
      <x v="9"/>
    </i>
    <i>
      <x v="10"/>
    </i>
  </colItems>
  <pageFields count="2">
    <pageField fld="4" item="5" hier="0"/>
    <pageField fld="5" item="2" hier="0"/>
  </pageFields>
  <dataFields count="1">
    <dataField name="Sum of Members" fld="7" baseField="0" baseItem="0" numFmtId="3"/>
  </dataFields>
  <formats count="10">
    <format dxfId="22">
      <pivotArea dataOnly="0" labelOnly="1" outline="0" fieldPosition="0">
        <references count="1">
          <reference field="4" count="0"/>
        </references>
      </pivotArea>
    </format>
    <format dxfId="21">
      <pivotArea dataOnly="0" labelOnly="1" outline="0" fieldPosition="0">
        <references count="1">
          <reference field="5" count="0"/>
        </references>
      </pivotArea>
    </format>
    <format dxfId="20">
      <pivotArea outline="0" fieldPosition="0"/>
    </format>
    <format dxfId="19">
      <pivotArea dataOnly="0" labelOnly="1" outline="0" fieldPosition="0">
        <references count="2">
          <reference field="4" count="1">
            <x v="0"/>
          </reference>
          <reference field="5" count="1" selected="0">
            <x v="0"/>
          </reference>
        </references>
      </pivotArea>
    </format>
    <format dxfId="18">
      <pivotArea field="4" type="button" dataOnly="0" labelOnly="1" outline="0" axis="axisPage" fieldPosition="0"/>
    </format>
    <format dxfId="17">
      <pivotArea dataOnly="0" labelOnly="1" outline="0" fieldPosition="0">
        <references count="2">
          <reference field="4" count="1">
            <x v="5"/>
          </reference>
          <reference field="5" count="1" selected="0">
            <x v="2"/>
          </reference>
        </references>
      </pivotArea>
    </format>
    <format dxfId="16">
      <pivotArea field="5" type="button" dataOnly="0" labelOnly="1" outline="0" axis="axisPage" fieldPosition="1"/>
    </format>
    <format dxfId="15">
      <pivotArea dataOnly="0" labelOnly="1" outline="0" fieldPosition="0">
        <references count="2">
          <reference field="4" count="1" selected="0">
            <x v="5"/>
          </reference>
          <reference field="5" count="1">
            <x v="2"/>
          </reference>
        </references>
      </pivotArea>
    </format>
    <format dxfId="14">
      <pivotArea dataOnly="0" labelOnly="1" outline="0" fieldPosition="0">
        <references count="2">
          <reference field="4" count="1">
            <x v="5"/>
          </reference>
          <reference field="5" count="1" selected="0">
            <x v="2"/>
          </reference>
        </references>
      </pivotArea>
    </format>
    <format dxfId="13">
      <pivotArea dataOnly="0" labelOnly="1" outline="0" fieldPosition="0">
        <references count="2">
          <reference field="4" count="1">
            <x v="5"/>
          </reference>
          <reference field="5" count="1" selected="0">
            <x v="2"/>
          </reference>
        </references>
      </pivotArea>
    </format>
  </formats>
  <chartFormats count="7">
    <chartFormat chart="0" format="0" series="1">
      <pivotArea type="data" outline="0" fieldPosition="0">
        <references count="2">
          <reference field="4294967294" count="1" selected="0">
            <x v="0"/>
          </reference>
          <reference field="2" count="1" selected="0">
            <x v="4"/>
          </reference>
        </references>
      </pivotArea>
    </chartFormat>
    <chartFormat chart="0" format="1" series="1">
      <pivotArea type="data" outline="0" fieldPosition="0">
        <references count="2">
          <reference field="4294967294" count="1" selected="0">
            <x v="0"/>
          </reference>
          <reference field="2" count="1" selected="0">
            <x v="5"/>
          </reference>
        </references>
      </pivotArea>
    </chartFormat>
    <chartFormat chart="0" format="2" series="1">
      <pivotArea type="data" outline="0" fieldPosition="0">
        <references count="2">
          <reference field="4294967294" count="1" selected="0">
            <x v="0"/>
          </reference>
          <reference field="2" count="1" selected="0">
            <x v="6"/>
          </reference>
        </references>
      </pivotArea>
    </chartFormat>
    <chartFormat chart="0" format="3" series="1">
      <pivotArea type="data" outline="0" fieldPosition="0">
        <references count="2">
          <reference field="4294967294" count="1" selected="0">
            <x v="0"/>
          </reference>
          <reference field="2" count="1" selected="0">
            <x v="7"/>
          </reference>
        </references>
      </pivotArea>
    </chartFormat>
    <chartFormat chart="0" format="4" series="1">
      <pivotArea type="data" outline="0" fieldPosition="0">
        <references count="2">
          <reference field="4294967294" count="1" selected="0">
            <x v="0"/>
          </reference>
          <reference field="2" count="1" selected="0">
            <x v="8"/>
          </reference>
        </references>
      </pivotArea>
    </chartFormat>
    <chartFormat chart="0" format="5" series="1">
      <pivotArea type="data" outline="0" fieldPosition="0">
        <references count="2">
          <reference field="4294967294" count="1" selected="0">
            <x v="0"/>
          </reference>
          <reference field="2" count="1" selected="0">
            <x v="9"/>
          </reference>
        </references>
      </pivotArea>
    </chartFormat>
    <chartFormat chart="0" format="6" series="1">
      <pivotArea type="data" outline="0" fieldPosition="0">
        <references count="2">
          <reference field="4294967294" count="1" selected="0">
            <x v="0"/>
          </reference>
          <reference field="2" count="1" selected="0">
            <x v="10"/>
          </reference>
        </references>
      </pivotArea>
    </chartFormat>
  </chart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36"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7:H15" firstHeaderRow="1" firstDataRow="2" firstDataCol="1" rowPageCount="2" colPageCount="1"/>
  <pivotFields count="13">
    <pivotField axis="axisRow" compact="0" outline="0" subtotalTop="0" showAll="0" includeNewItemsInFilter="1">
      <items count="8">
        <item x="0"/>
        <item x="6"/>
        <item x="1"/>
        <item x="2"/>
        <item x="3"/>
        <item x="4"/>
        <item x="5"/>
        <item t="default"/>
      </items>
    </pivotField>
    <pivotField compact="0" outline="0" subtotalTop="0" showAll="0" includeNewItemsInFilter="1"/>
    <pivotField axis="axisCol" compact="0" outline="0" subtotalTop="0" showAll="0" includeNewItemsInFilter="1">
      <items count="12">
        <item x="7"/>
        <item x="8"/>
        <item x="10"/>
        <item x="9"/>
        <item x="3"/>
        <item x="4"/>
        <item x="5"/>
        <item x="1"/>
        <item x="2"/>
        <item x="0"/>
        <item x="6"/>
        <item t="default"/>
      </items>
    </pivotField>
    <pivotField compact="0" outline="0" subtotalTop="0" showAll="0" includeNewItemsInFilter="1"/>
    <pivotField name="Procedure Name" axis="axisPage" compact="0" outline="0" subtotalTop="0" showAll="0" includeNewItemsInFilter="1" defaultSubtotal="0">
      <items count="10">
        <item m="1" x="8"/>
        <item m="1" x="7"/>
        <item m="1" x="6"/>
        <item m="1" x="9"/>
        <item m="1" x="5"/>
        <item x="0"/>
        <item x="1"/>
        <item x="2"/>
        <item x="3"/>
        <item x="4"/>
      </items>
    </pivotField>
    <pivotField axis="axisPage" compact="0" outline="0" subtotalTop="0" showAll="0" includeNewItemsInFilter="1">
      <items count="5">
        <item m="1" x="2"/>
        <item m="1" x="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1">
    <field x="0"/>
  </rowFields>
  <rowItems count="7">
    <i>
      <x/>
    </i>
    <i>
      <x v="1"/>
    </i>
    <i>
      <x v="2"/>
    </i>
    <i>
      <x v="3"/>
    </i>
    <i>
      <x v="4"/>
    </i>
    <i>
      <x v="5"/>
    </i>
    <i>
      <x v="6"/>
    </i>
  </rowItems>
  <colFields count="1">
    <field x="2"/>
  </colFields>
  <colItems count="7">
    <i>
      <x v="4"/>
    </i>
    <i>
      <x v="5"/>
    </i>
    <i>
      <x v="6"/>
    </i>
    <i>
      <x v="7"/>
    </i>
    <i>
      <x v="8"/>
    </i>
    <i>
      <x v="9"/>
    </i>
    <i>
      <x v="10"/>
    </i>
  </colItems>
  <pageFields count="2">
    <pageField fld="4" item="5" hier="0"/>
    <pageField fld="5" item="2" hier="0"/>
  </pageFields>
  <dataFields count="1">
    <dataField name="Events per Patient" fld="12" baseField="0" baseItem="0" numFmtId="2"/>
  </dataFields>
  <formats count="4">
    <format dxfId="12">
      <pivotArea outline="0" fieldPosition="0"/>
    </format>
    <format dxfId="11">
      <pivotArea type="all" dataOnly="0" outline="0" fieldPosition="0"/>
    </format>
    <format dxfId="10">
      <pivotArea dataOnly="0" labelOnly="1" outline="0" fieldPosition="0">
        <references count="2">
          <reference field="4" count="1">
            <x v="5"/>
          </reference>
          <reference field="5" count="1" selected="0">
            <x v="2"/>
          </reference>
        </references>
      </pivotArea>
    </format>
    <format dxfId="9">
      <pivotArea dataOnly="0" labelOnly="1" outline="0" fieldPosition="0">
        <references count="2">
          <reference field="4" count="1">
            <x v="5"/>
          </reference>
          <reference field="5" count="1" selected="0">
            <x v="2"/>
          </reference>
        </references>
      </pivotArea>
    </format>
  </formats>
  <chartFormats count="7">
    <chartFormat chart="0" format="0" series="1">
      <pivotArea type="data" outline="0" fieldPosition="0">
        <references count="2">
          <reference field="4294967294" count="1" selected="0">
            <x v="0"/>
          </reference>
          <reference field="2" count="1" selected="0">
            <x v="4"/>
          </reference>
        </references>
      </pivotArea>
    </chartFormat>
    <chartFormat chart="0" format="1" series="1">
      <pivotArea type="data" outline="0" fieldPosition="0">
        <references count="2">
          <reference field="4294967294" count="1" selected="0">
            <x v="0"/>
          </reference>
          <reference field="2" count="1" selected="0">
            <x v="5"/>
          </reference>
        </references>
      </pivotArea>
    </chartFormat>
    <chartFormat chart="0" format="2" series="1">
      <pivotArea type="data" outline="0" fieldPosition="0">
        <references count="2">
          <reference field="4294967294" count="1" selected="0">
            <x v="0"/>
          </reference>
          <reference field="2" count="1" selected="0">
            <x v="6"/>
          </reference>
        </references>
      </pivotArea>
    </chartFormat>
    <chartFormat chart="0" format="3" series="1">
      <pivotArea type="data" outline="0" fieldPosition="0">
        <references count="2">
          <reference field="4294967294" count="1" selected="0">
            <x v="0"/>
          </reference>
          <reference field="2" count="1" selected="0">
            <x v="7"/>
          </reference>
        </references>
      </pivotArea>
    </chartFormat>
    <chartFormat chart="0" format="4" series="1">
      <pivotArea type="data" outline="0" fieldPosition="0">
        <references count="2">
          <reference field="4294967294" count="1" selected="0">
            <x v="0"/>
          </reference>
          <reference field="2" count="1" selected="0">
            <x v="8"/>
          </reference>
        </references>
      </pivotArea>
    </chartFormat>
    <chartFormat chart="0" format="5" series="1">
      <pivotArea type="data" outline="0" fieldPosition="0">
        <references count="2">
          <reference field="4294967294" count="1" selected="0">
            <x v="0"/>
          </reference>
          <reference field="2" count="1" selected="0">
            <x v="9"/>
          </reference>
        </references>
      </pivotArea>
    </chartFormat>
    <chartFormat chart="0" format="6" series="1">
      <pivotArea type="data" outline="0" fieldPosition="0">
        <references count="2">
          <reference field="4294967294" count="1" selected="0">
            <x v="0"/>
          </reference>
          <reference field="2" count="1" selected="0">
            <x v="10"/>
          </reference>
        </references>
      </pivotArea>
    </chartFormat>
  </chart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36"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7:H10" firstHeaderRow="1" firstDataRow="2" firstDataCol="1" rowPageCount="2" colPageCount="1"/>
  <pivotFields count="13">
    <pivotField compact="0" outline="0" subtotalTop="0" showAll="0" includeNewItemsInFilter="1"/>
    <pivotField axis="axisRow" compact="0" outline="0" subtotalTop="0" showAll="0" includeNewItemsInFilter="1">
      <items count="4">
        <item x="0"/>
        <item x="1"/>
        <item h="1" x="2"/>
        <item t="default"/>
      </items>
    </pivotField>
    <pivotField axis="axisCol" compact="0" outline="0" subtotalTop="0" showAll="0" includeNewItemsInFilter="1">
      <items count="12">
        <item x="7"/>
        <item x="8"/>
        <item x="10"/>
        <item x="9"/>
        <item x="3"/>
        <item x="4"/>
        <item x="5"/>
        <item x="1"/>
        <item x="2"/>
        <item x="0"/>
        <item x="6"/>
        <item t="default"/>
      </items>
    </pivotField>
    <pivotField compact="0" outline="0" subtotalTop="0" showAll="0" includeNewItemsInFilter="1"/>
    <pivotField name="Procedure Name" axis="axisPage" compact="0" outline="0" subtotalTop="0" showAll="0" includeNewItemsInFilter="1" defaultSubtotal="0">
      <items count="10">
        <item m="1" x="8"/>
        <item m="1" x="7"/>
        <item m="1" x="6"/>
        <item m="1" x="9"/>
        <item m="1" x="5"/>
        <item x="0"/>
        <item x="1"/>
        <item x="2"/>
        <item x="3"/>
        <item x="4"/>
      </items>
    </pivotField>
    <pivotField axis="axisPage" compact="0" outline="0" subtotalTop="0" showAll="0" includeNewItemsInFilter="1">
      <items count="5">
        <item m="1" x="2"/>
        <item m="1" x="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1">
    <field x="1"/>
  </rowFields>
  <rowItems count="2">
    <i>
      <x/>
    </i>
    <i>
      <x v="1"/>
    </i>
  </rowItems>
  <colFields count="1">
    <field x="2"/>
  </colFields>
  <colItems count="7">
    <i>
      <x v="4"/>
    </i>
    <i>
      <x v="5"/>
    </i>
    <i>
      <x v="6"/>
    </i>
    <i>
      <x v="7"/>
    </i>
    <i>
      <x v="8"/>
    </i>
    <i>
      <x v="9"/>
    </i>
    <i>
      <x v="10"/>
    </i>
  </colItems>
  <pageFields count="2">
    <pageField fld="4" item="5" hier="0"/>
    <pageField fld="5" item="2" hier="0"/>
  </pageFields>
  <dataFields count="1">
    <dataField name="Events per Patient" fld="12" baseField="0" baseItem="0" numFmtId="2"/>
  </dataFields>
  <formats count="9">
    <format dxfId="8">
      <pivotArea outline="0" fieldPosition="0"/>
    </format>
    <format dxfId="7">
      <pivotArea field="4" type="button" dataOnly="0" labelOnly="1" outline="0" axis="axisPage" fieldPosition="0"/>
    </format>
    <format dxfId="6">
      <pivotArea dataOnly="0" labelOnly="1" outline="0" fieldPosition="0">
        <references count="2">
          <reference field="4" count="1">
            <x v="3"/>
          </reference>
          <reference field="5" count="1" selected="0">
            <x v="0"/>
          </reference>
        </references>
      </pivotArea>
    </format>
    <format dxfId="5">
      <pivotArea field="5" type="button" dataOnly="0" labelOnly="1" outline="0" axis="axisPage" fieldPosition="1"/>
    </format>
    <format dxfId="4">
      <pivotArea dataOnly="0" labelOnly="1" outline="0" fieldPosition="0">
        <references count="2">
          <reference field="4" count="1" selected="0">
            <x v="3"/>
          </reference>
          <reference field="5" count="1">
            <x v="0"/>
          </reference>
        </references>
      </pivotArea>
    </format>
    <format dxfId="3">
      <pivotArea dataOnly="0" labelOnly="1" outline="0" fieldPosition="0">
        <references count="2">
          <reference field="4" count="1">
            <x v="5"/>
          </reference>
          <reference field="5" count="1" selected="0">
            <x v="2"/>
          </reference>
        </references>
      </pivotArea>
    </format>
    <format dxfId="2">
      <pivotArea dataOnly="0" labelOnly="1" outline="0" fieldPosition="0">
        <references count="2">
          <reference field="4" count="1">
            <x v="5"/>
          </reference>
          <reference field="5" count="1" selected="0">
            <x v="2"/>
          </reference>
        </references>
      </pivotArea>
    </format>
    <format dxfId="1">
      <pivotArea field="4" type="button" dataOnly="0" labelOnly="1" outline="0" axis="axisPage" fieldPosition="0"/>
    </format>
    <format dxfId="0">
      <pivotArea field="4" type="button" dataOnly="0" labelOnly="1" outline="0" axis="axisPage" fieldPosition="0"/>
    </format>
  </formats>
  <chartFormats count="7">
    <chartFormat chart="0" format="0" series="1">
      <pivotArea type="data" outline="0" fieldPosition="0">
        <references count="2">
          <reference field="4294967294" count="1" selected="0">
            <x v="0"/>
          </reference>
          <reference field="2" count="1" selected="0">
            <x v="4"/>
          </reference>
        </references>
      </pivotArea>
    </chartFormat>
    <chartFormat chart="0" format="1" series="1">
      <pivotArea type="data" outline="0" fieldPosition="0">
        <references count="2">
          <reference field="4294967294" count="1" selected="0">
            <x v="0"/>
          </reference>
          <reference field="2" count="1" selected="0">
            <x v="5"/>
          </reference>
        </references>
      </pivotArea>
    </chartFormat>
    <chartFormat chart="0" format="2" series="1">
      <pivotArea type="data" outline="0" fieldPosition="0">
        <references count="2">
          <reference field="4294967294" count="1" selected="0">
            <x v="0"/>
          </reference>
          <reference field="2" count="1" selected="0">
            <x v="6"/>
          </reference>
        </references>
      </pivotArea>
    </chartFormat>
    <chartFormat chart="0" format="3" series="1">
      <pivotArea type="data" outline="0" fieldPosition="0">
        <references count="2">
          <reference field="4294967294" count="1" selected="0">
            <x v="0"/>
          </reference>
          <reference field="2" count="1" selected="0">
            <x v="7"/>
          </reference>
        </references>
      </pivotArea>
    </chartFormat>
    <chartFormat chart="0" format="4" series="1">
      <pivotArea type="data" outline="0" fieldPosition="0">
        <references count="2">
          <reference field="4294967294" count="1" selected="0">
            <x v="0"/>
          </reference>
          <reference field="2" count="1" selected="0">
            <x v="8"/>
          </reference>
        </references>
      </pivotArea>
    </chartFormat>
    <chartFormat chart="0" format="5" series="1">
      <pivotArea type="data" outline="0" fieldPosition="0">
        <references count="2">
          <reference field="4294967294" count="1" selected="0">
            <x v="0"/>
          </reference>
          <reference field="2" count="1" selected="0">
            <x v="9"/>
          </reference>
        </references>
      </pivotArea>
    </chartFormat>
    <chartFormat chart="0" format="6" series="1">
      <pivotArea type="data" outline="0" fieldPosition="0">
        <references count="2">
          <reference field="4294967294" count="1" selected="0">
            <x v="0"/>
          </reference>
          <reference field="2" count="1" selected="0">
            <x v="10"/>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1.bin"/><Relationship Id="rId1" Type="http://schemas.openxmlformats.org/officeDocument/2006/relationships/pivotTable" Target="../pivotTables/pivotTable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9.bin"/><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5"/>
  <sheetViews>
    <sheetView showGridLines="0" tabSelected="1" view="pageLayout" zoomScaleNormal="100" workbookViewId="0">
      <selection activeCell="A2" sqref="A2"/>
    </sheetView>
  </sheetViews>
  <sheetFormatPr defaultRowHeight="15" x14ac:dyDescent="0.25"/>
  <cols>
    <col min="1" max="1" width="19" customWidth="1"/>
    <col min="2" max="2" width="85.28515625" customWidth="1"/>
  </cols>
  <sheetData>
    <row r="1" spans="1:2" ht="15.75" thickBot="1" x14ac:dyDescent="0.3">
      <c r="A1" s="14"/>
      <c r="B1" s="14"/>
    </row>
    <row r="2" spans="1:2" ht="76.5" customHeight="1" x14ac:dyDescent="0.25">
      <c r="A2" s="49" t="s">
        <v>23</v>
      </c>
      <c r="B2" s="47" t="s">
        <v>58</v>
      </c>
    </row>
    <row r="3" spans="1:2" ht="90.75" customHeight="1" x14ac:dyDescent="0.25">
      <c r="A3" s="12" t="s">
        <v>24</v>
      </c>
      <c r="B3" s="13" t="s">
        <v>57</v>
      </c>
    </row>
    <row r="4" spans="1:2" x14ac:dyDescent="0.25">
      <c r="A4" s="12" t="s">
        <v>25</v>
      </c>
      <c r="B4" s="13" t="s">
        <v>32</v>
      </c>
    </row>
    <row r="5" spans="1:2" ht="45" x14ac:dyDescent="0.25">
      <c r="A5" s="15" t="s">
        <v>26</v>
      </c>
      <c r="B5" s="13" t="s">
        <v>41</v>
      </c>
    </row>
    <row r="6" spans="1:2" ht="45" x14ac:dyDescent="0.25">
      <c r="A6" s="15" t="s">
        <v>27</v>
      </c>
      <c r="B6" s="13" t="s">
        <v>40</v>
      </c>
    </row>
    <row r="7" spans="1:2" ht="30" x14ac:dyDescent="0.25">
      <c r="A7" s="15" t="s">
        <v>28</v>
      </c>
      <c r="B7" s="13" t="s">
        <v>39</v>
      </c>
    </row>
    <row r="8" spans="1:2" ht="30" x14ac:dyDescent="0.25">
      <c r="A8" s="15" t="s">
        <v>29</v>
      </c>
      <c r="B8" s="13" t="s">
        <v>38</v>
      </c>
    </row>
    <row r="9" spans="1:2" ht="30" x14ac:dyDescent="0.25">
      <c r="A9" s="15" t="s">
        <v>30</v>
      </c>
      <c r="B9" s="13" t="s">
        <v>37</v>
      </c>
    </row>
    <row r="10" spans="1:2" ht="60" x14ac:dyDescent="0.25">
      <c r="A10" s="15" t="s">
        <v>33</v>
      </c>
      <c r="B10" s="13" t="s">
        <v>55</v>
      </c>
    </row>
    <row r="11" spans="1:2" ht="30" x14ac:dyDescent="0.25">
      <c r="A11" s="15" t="s">
        <v>34</v>
      </c>
      <c r="B11" s="13" t="s">
        <v>42</v>
      </c>
    </row>
    <row r="12" spans="1:2" ht="60" x14ac:dyDescent="0.25">
      <c r="A12" s="15" t="s">
        <v>35</v>
      </c>
      <c r="B12" s="13" t="s">
        <v>56</v>
      </c>
    </row>
    <row r="13" spans="1:2" ht="30" x14ac:dyDescent="0.25">
      <c r="A13" s="15" t="s">
        <v>36</v>
      </c>
      <c r="B13" s="13" t="s">
        <v>43</v>
      </c>
    </row>
    <row r="14" spans="1:2" ht="240" x14ac:dyDescent="0.25">
      <c r="A14" s="15" t="s">
        <v>31</v>
      </c>
      <c r="B14" s="13" t="s">
        <v>75</v>
      </c>
    </row>
    <row r="15" spans="1:2" ht="30" x14ac:dyDescent="0.25">
      <c r="A15" s="48" t="s">
        <v>59</v>
      </c>
      <c r="B15" s="11" t="s">
        <v>60</v>
      </c>
    </row>
  </sheetData>
  <sheetProtection algorithmName="SHA-512" hashValue="UyuTAP6Z2spKC+wX1kiOZpG8Op9iBZhfmn4zfVX8NpPsw7/qPryD+rz0R75eyxKLcMK5fq4RMlkvcooUNpUuPA==" saltValue="a/+0VUTc+GvntZ3borPDPQ==" spinCount="100000" sheet="1" objects="1" scenarios="1" pivotTables="0"/>
  <pageMargins left="0.24" right="0.24" top="0.9375" bottom="0.75" header="0.3" footer="0.3"/>
  <pageSetup scale="95" orientation="portrait" r:id="rId1"/>
  <headerFooter>
    <oddHeader>&amp;C&amp;"-,Bold"&amp;14Summary Table Report&amp;R&amp;G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1"/>
  <sheetViews>
    <sheetView showGridLines="0" view="pageLayout" zoomScaleNormal="100" workbookViewId="0"/>
  </sheetViews>
  <sheetFormatPr defaultRowHeight="15" x14ac:dyDescent="0.25"/>
  <sheetData>
    <row r="1" spans="1:14" ht="15.75" thickBot="1" x14ac:dyDescent="0.3">
      <c r="A1" s="14"/>
      <c r="B1" s="14"/>
      <c r="C1" s="14"/>
      <c r="D1" s="14"/>
      <c r="E1" s="14"/>
      <c r="F1" s="14"/>
      <c r="G1" s="14"/>
      <c r="H1" s="14"/>
      <c r="I1" s="14"/>
      <c r="J1" s="14"/>
      <c r="K1" s="14"/>
      <c r="L1" s="14"/>
      <c r="M1" s="14"/>
      <c r="N1" s="14"/>
    </row>
    <row r="2" spans="1:14" x14ac:dyDescent="0.25">
      <c r="A2" s="72" t="str">
        <f>CONCATENATE("Figure 3. ", 'EvntsPrPat-AGE-Table'!B4, " Events per Patient in the ", 'EvntsPrPat-AGE-Table'!B5, " Setting by Age Group and Year")</f>
        <v>Figure 3. NEGATIVE PRESSURE WOUND THERAPY &lt; 50 CM Events per Patient in the Inpatient Setting by Age Group and Year</v>
      </c>
      <c r="B2" s="73"/>
      <c r="C2" s="73"/>
      <c r="D2" s="73"/>
      <c r="E2" s="73"/>
      <c r="F2" s="73"/>
      <c r="G2" s="73"/>
      <c r="H2" s="73"/>
      <c r="I2" s="73"/>
      <c r="J2" s="73"/>
      <c r="K2" s="73"/>
      <c r="L2" s="73"/>
      <c r="M2" s="73"/>
      <c r="N2" s="74"/>
    </row>
    <row r="3" spans="1:14" x14ac:dyDescent="0.25">
      <c r="A3" s="7"/>
      <c r="B3" s="1"/>
      <c r="C3" s="1"/>
      <c r="D3" s="1"/>
      <c r="E3" s="1"/>
      <c r="F3" s="1"/>
      <c r="G3" s="1"/>
      <c r="H3" s="1"/>
      <c r="I3" s="1"/>
      <c r="J3" s="1"/>
      <c r="K3" s="1"/>
      <c r="L3" s="1"/>
      <c r="M3" s="1"/>
      <c r="N3" s="8"/>
    </row>
    <row r="4" spans="1:14" x14ac:dyDescent="0.25">
      <c r="A4" s="7"/>
      <c r="B4" s="1"/>
      <c r="C4" s="1"/>
      <c r="D4" s="1"/>
      <c r="E4" s="1"/>
      <c r="F4" s="1"/>
      <c r="G4" s="1"/>
      <c r="H4" s="1"/>
      <c r="I4" s="1"/>
      <c r="J4" s="1"/>
      <c r="K4" s="1"/>
      <c r="L4" s="1"/>
      <c r="M4" s="1"/>
      <c r="N4" s="8"/>
    </row>
    <row r="5" spans="1:14" x14ac:dyDescent="0.25">
      <c r="A5" s="7"/>
      <c r="B5" s="1"/>
      <c r="C5" s="1"/>
      <c r="D5" s="1"/>
      <c r="E5" s="1"/>
      <c r="F5" s="1"/>
      <c r="G5" s="1"/>
      <c r="H5" s="1"/>
      <c r="I5" s="1"/>
      <c r="J5" s="1"/>
      <c r="K5" s="1"/>
      <c r="L5" s="1"/>
      <c r="M5" s="1"/>
      <c r="N5" s="8"/>
    </row>
    <row r="6" spans="1:14" x14ac:dyDescent="0.25">
      <c r="A6" s="7"/>
      <c r="B6" s="1"/>
      <c r="C6" s="1"/>
      <c r="D6" s="1"/>
      <c r="E6" s="1"/>
      <c r="F6" s="1"/>
      <c r="G6" s="1"/>
      <c r="H6" s="1"/>
      <c r="I6" s="1"/>
      <c r="J6" s="1"/>
      <c r="K6" s="1"/>
      <c r="L6" s="1"/>
      <c r="M6" s="1"/>
      <c r="N6" s="8"/>
    </row>
    <row r="7" spans="1:14" x14ac:dyDescent="0.25">
      <c r="A7" s="7"/>
      <c r="B7" s="1"/>
      <c r="C7" s="1"/>
      <c r="D7" s="1"/>
      <c r="E7" s="1"/>
      <c r="F7" s="1"/>
      <c r="G7" s="1"/>
      <c r="H7" s="1"/>
      <c r="I7" s="1"/>
      <c r="J7" s="1"/>
      <c r="K7" s="1"/>
      <c r="L7" s="1"/>
      <c r="M7" s="1"/>
      <c r="N7" s="8"/>
    </row>
    <row r="8" spans="1:14" x14ac:dyDescent="0.25">
      <c r="A8" s="7"/>
      <c r="B8" s="1"/>
      <c r="C8" s="1"/>
      <c r="D8" s="1"/>
      <c r="E8" s="1"/>
      <c r="F8" s="1"/>
      <c r="G8" s="1"/>
      <c r="H8" s="1"/>
      <c r="I8" s="1"/>
      <c r="J8" s="1"/>
      <c r="K8" s="1"/>
      <c r="L8" s="1"/>
      <c r="M8" s="1"/>
      <c r="N8" s="8"/>
    </row>
    <row r="9" spans="1:14" x14ac:dyDescent="0.25">
      <c r="A9" s="7"/>
      <c r="B9" s="1"/>
      <c r="C9" s="1"/>
      <c r="D9" s="1"/>
      <c r="E9" s="1"/>
      <c r="F9" s="1"/>
      <c r="G9" s="1"/>
      <c r="H9" s="1"/>
      <c r="I9" s="1"/>
      <c r="J9" s="1"/>
      <c r="K9" s="1"/>
      <c r="L9" s="1"/>
      <c r="M9" s="1"/>
      <c r="N9" s="8"/>
    </row>
    <row r="10" spans="1:14" x14ac:dyDescent="0.25">
      <c r="A10" s="7"/>
      <c r="B10" s="1"/>
      <c r="C10" s="1"/>
      <c r="D10" s="1"/>
      <c r="E10" s="1"/>
      <c r="F10" s="1"/>
      <c r="G10" s="1"/>
      <c r="H10" s="1"/>
      <c r="I10" s="1"/>
      <c r="J10" s="1"/>
      <c r="K10" s="1"/>
      <c r="L10" s="1"/>
      <c r="M10" s="1"/>
      <c r="N10" s="8"/>
    </row>
    <row r="11" spans="1:14" x14ac:dyDescent="0.25">
      <c r="A11" s="7"/>
      <c r="B11" s="1"/>
      <c r="C11" s="1"/>
      <c r="D11" s="1"/>
      <c r="E11" s="1"/>
      <c r="F11" s="1"/>
      <c r="G11" s="1"/>
      <c r="H11" s="1"/>
      <c r="I11" s="1"/>
      <c r="J11" s="1"/>
      <c r="K11" s="1"/>
      <c r="L11" s="1"/>
      <c r="M11" s="1"/>
      <c r="N11" s="8"/>
    </row>
    <row r="12" spans="1:14" x14ac:dyDescent="0.25">
      <c r="A12" s="7"/>
      <c r="B12" s="1"/>
      <c r="C12" s="1"/>
      <c r="D12" s="1"/>
      <c r="E12" s="1"/>
      <c r="F12" s="1"/>
      <c r="G12" s="1"/>
      <c r="H12" s="1"/>
      <c r="I12" s="1"/>
      <c r="J12" s="1"/>
      <c r="K12" s="1"/>
      <c r="L12" s="1"/>
      <c r="M12" s="1"/>
      <c r="N12" s="8"/>
    </row>
    <row r="13" spans="1:14" x14ac:dyDescent="0.25">
      <c r="A13" s="7"/>
      <c r="B13" s="1"/>
      <c r="C13" s="1"/>
      <c r="D13" s="1"/>
      <c r="E13" s="1"/>
      <c r="F13" s="1"/>
      <c r="G13" s="1"/>
      <c r="H13" s="1"/>
      <c r="I13" s="1"/>
      <c r="J13" s="1"/>
      <c r="K13" s="1"/>
      <c r="L13" s="1"/>
      <c r="M13" s="1"/>
      <c r="N13" s="8"/>
    </row>
    <row r="14" spans="1:14" x14ac:dyDescent="0.25">
      <c r="A14" s="7"/>
      <c r="B14" s="1"/>
      <c r="C14" s="1"/>
      <c r="D14" s="1"/>
      <c r="E14" s="1"/>
      <c r="F14" s="1"/>
      <c r="G14" s="1"/>
      <c r="H14" s="1"/>
      <c r="I14" s="1"/>
      <c r="J14" s="1"/>
      <c r="K14" s="1"/>
      <c r="L14" s="1"/>
      <c r="M14" s="1"/>
      <c r="N14" s="8"/>
    </row>
    <row r="15" spans="1:14" x14ac:dyDescent="0.25">
      <c r="A15" s="7"/>
      <c r="B15" s="1"/>
      <c r="C15" s="1"/>
      <c r="D15" s="1"/>
      <c r="E15" s="1"/>
      <c r="F15" s="1"/>
      <c r="G15" s="1"/>
      <c r="H15" s="1"/>
      <c r="I15" s="1"/>
      <c r="J15" s="1"/>
      <c r="K15" s="1"/>
      <c r="L15" s="1"/>
      <c r="M15" s="1"/>
      <c r="N15" s="8"/>
    </row>
    <row r="16" spans="1:14" x14ac:dyDescent="0.25">
      <c r="A16" s="7"/>
      <c r="B16" s="1"/>
      <c r="C16" s="1"/>
      <c r="D16" s="1"/>
      <c r="E16" s="1"/>
      <c r="F16" s="1"/>
      <c r="G16" s="1"/>
      <c r="H16" s="1"/>
      <c r="I16" s="1"/>
      <c r="J16" s="1"/>
      <c r="K16" s="1"/>
      <c r="L16" s="1"/>
      <c r="M16" s="1"/>
      <c r="N16" s="8"/>
    </row>
    <row r="17" spans="1:14" x14ac:dyDescent="0.25">
      <c r="A17" s="7"/>
      <c r="B17" s="1"/>
      <c r="C17" s="1"/>
      <c r="D17" s="1"/>
      <c r="E17" s="1"/>
      <c r="F17" s="1"/>
      <c r="G17" s="1"/>
      <c r="H17" s="1"/>
      <c r="I17" s="1"/>
      <c r="J17" s="1"/>
      <c r="K17" s="1"/>
      <c r="L17" s="1"/>
      <c r="M17" s="1"/>
      <c r="N17" s="8"/>
    </row>
    <row r="18" spans="1:14" x14ac:dyDescent="0.25">
      <c r="A18" s="7"/>
      <c r="B18" s="1"/>
      <c r="C18" s="1"/>
      <c r="D18" s="1"/>
      <c r="E18" s="1"/>
      <c r="F18" s="1"/>
      <c r="G18" s="1"/>
      <c r="H18" s="1"/>
      <c r="I18" s="1"/>
      <c r="J18" s="1"/>
      <c r="K18" s="1"/>
      <c r="L18" s="1"/>
      <c r="M18" s="1"/>
      <c r="N18" s="8"/>
    </row>
    <row r="19" spans="1:14" x14ac:dyDescent="0.25">
      <c r="A19" s="7"/>
      <c r="B19" s="1"/>
      <c r="C19" s="1"/>
      <c r="D19" s="1"/>
      <c r="E19" s="1"/>
      <c r="F19" s="1"/>
      <c r="G19" s="1"/>
      <c r="H19" s="1"/>
      <c r="I19" s="1"/>
      <c r="J19" s="1"/>
      <c r="K19" s="1"/>
      <c r="L19" s="1"/>
      <c r="M19" s="1"/>
      <c r="N19" s="8"/>
    </row>
    <row r="20" spans="1:14" x14ac:dyDescent="0.25">
      <c r="A20" s="7"/>
      <c r="B20" s="1"/>
      <c r="C20" s="1"/>
      <c r="D20" s="1"/>
      <c r="E20" s="1"/>
      <c r="F20" s="1"/>
      <c r="G20" s="1"/>
      <c r="H20" s="1"/>
      <c r="I20" s="1"/>
      <c r="J20" s="1"/>
      <c r="K20" s="1"/>
      <c r="L20" s="1"/>
      <c r="M20" s="1"/>
      <c r="N20" s="8"/>
    </row>
    <row r="21" spans="1:14" x14ac:dyDescent="0.25">
      <c r="A21" s="7"/>
      <c r="B21" s="1"/>
      <c r="C21" s="1"/>
      <c r="D21" s="1"/>
      <c r="E21" s="1"/>
      <c r="F21" s="1"/>
      <c r="G21" s="1"/>
      <c r="H21" s="1"/>
      <c r="I21" s="1"/>
      <c r="J21" s="1"/>
      <c r="K21" s="1"/>
      <c r="L21" s="1"/>
      <c r="M21" s="1"/>
      <c r="N21" s="8"/>
    </row>
    <row r="22" spans="1:14" x14ac:dyDescent="0.25">
      <c r="A22" s="7"/>
      <c r="B22" s="1"/>
      <c r="C22" s="1"/>
      <c r="D22" s="1"/>
      <c r="E22" s="1"/>
      <c r="F22" s="1"/>
      <c r="G22" s="1"/>
      <c r="H22" s="1"/>
      <c r="I22" s="1"/>
      <c r="J22" s="1"/>
      <c r="K22" s="1"/>
      <c r="L22" s="1"/>
      <c r="M22" s="1"/>
      <c r="N22" s="8"/>
    </row>
    <row r="23" spans="1:14" x14ac:dyDescent="0.25">
      <c r="A23" s="7"/>
      <c r="B23" s="1"/>
      <c r="C23" s="1"/>
      <c r="D23" s="1"/>
      <c r="E23" s="1"/>
      <c r="F23" s="1"/>
      <c r="G23" s="1"/>
      <c r="H23" s="1"/>
      <c r="I23" s="1"/>
      <c r="J23" s="1"/>
      <c r="K23" s="1"/>
      <c r="L23" s="1"/>
      <c r="M23" s="1"/>
      <c r="N23" s="8"/>
    </row>
    <row r="24" spans="1:14" x14ac:dyDescent="0.25">
      <c r="A24" s="7"/>
      <c r="B24" s="1"/>
      <c r="C24" s="1"/>
      <c r="D24" s="1"/>
      <c r="E24" s="1"/>
      <c r="F24" s="1"/>
      <c r="G24" s="1"/>
      <c r="H24" s="1"/>
      <c r="I24" s="1"/>
      <c r="J24" s="1"/>
      <c r="K24" s="1"/>
      <c r="L24" s="1"/>
      <c r="M24" s="1"/>
      <c r="N24" s="8"/>
    </row>
    <row r="25" spans="1:14" x14ac:dyDescent="0.25">
      <c r="A25" s="7"/>
      <c r="B25" s="1"/>
      <c r="C25" s="1"/>
      <c r="D25" s="1"/>
      <c r="E25" s="1"/>
      <c r="F25" s="1"/>
      <c r="G25" s="1"/>
      <c r="H25" s="1"/>
      <c r="I25" s="1"/>
      <c r="J25" s="1"/>
      <c r="K25" s="1"/>
      <c r="L25" s="1"/>
      <c r="M25" s="1"/>
      <c r="N25" s="8"/>
    </row>
    <row r="26" spans="1:14" x14ac:dyDescent="0.25">
      <c r="A26" s="7"/>
      <c r="B26" s="1"/>
      <c r="C26" s="1"/>
      <c r="D26" s="1"/>
      <c r="E26" s="1"/>
      <c r="F26" s="1"/>
      <c r="G26" s="1"/>
      <c r="H26" s="1"/>
      <c r="I26" s="1"/>
      <c r="J26" s="1"/>
      <c r="K26" s="1"/>
      <c r="L26" s="1"/>
      <c r="M26" s="1"/>
      <c r="N26" s="8"/>
    </row>
    <row r="27" spans="1:14" x14ac:dyDescent="0.25">
      <c r="A27" s="7"/>
      <c r="B27" s="1"/>
      <c r="C27" s="1"/>
      <c r="D27" s="1"/>
      <c r="E27" s="1"/>
      <c r="F27" s="1"/>
      <c r="G27" s="1"/>
      <c r="H27" s="1"/>
      <c r="I27" s="1"/>
      <c r="J27" s="1"/>
      <c r="K27" s="1"/>
      <c r="L27" s="1"/>
      <c r="M27" s="1"/>
      <c r="N27" s="8"/>
    </row>
    <row r="28" spans="1:14" x14ac:dyDescent="0.25">
      <c r="A28" s="7"/>
      <c r="B28" s="1"/>
      <c r="C28" s="1"/>
      <c r="D28" s="1"/>
      <c r="E28" s="1"/>
      <c r="F28" s="1"/>
      <c r="G28" s="1"/>
      <c r="H28" s="1"/>
      <c r="I28" s="1"/>
      <c r="J28" s="1"/>
      <c r="K28" s="1"/>
      <c r="L28" s="1"/>
      <c r="M28" s="1"/>
      <c r="N28" s="8"/>
    </row>
    <row r="29" spans="1:14" x14ac:dyDescent="0.25">
      <c r="A29" s="7"/>
      <c r="B29" s="1"/>
      <c r="C29" s="1"/>
      <c r="D29" s="1"/>
      <c r="E29" s="1"/>
      <c r="F29" s="1"/>
      <c r="G29" s="1"/>
      <c r="H29" s="1"/>
      <c r="I29" s="1"/>
      <c r="J29" s="1"/>
      <c r="K29" s="1"/>
      <c r="L29" s="1"/>
      <c r="M29" s="1"/>
      <c r="N29" s="8"/>
    </row>
    <row r="30" spans="1:14" x14ac:dyDescent="0.25">
      <c r="A30" s="7"/>
      <c r="B30" s="1"/>
      <c r="C30" s="1"/>
      <c r="D30" s="1"/>
      <c r="E30" s="1"/>
      <c r="F30" s="1"/>
      <c r="G30" s="1"/>
      <c r="H30" s="1"/>
      <c r="I30" s="1"/>
      <c r="J30" s="1"/>
      <c r="K30" s="1"/>
      <c r="L30" s="1"/>
      <c r="M30" s="1"/>
      <c r="N30" s="8"/>
    </row>
    <row r="31" spans="1:14" x14ac:dyDescent="0.25">
      <c r="A31" s="10"/>
      <c r="B31" s="20"/>
      <c r="C31" s="20"/>
      <c r="D31" s="20"/>
      <c r="E31" s="20"/>
      <c r="F31" s="20"/>
      <c r="G31" s="20"/>
      <c r="H31" s="20"/>
      <c r="I31" s="20"/>
      <c r="J31" s="20"/>
      <c r="K31" s="20"/>
      <c r="L31" s="20"/>
      <c r="M31" s="20"/>
      <c r="N31" s="9"/>
    </row>
  </sheetData>
  <sheetProtection algorithmName="SHA-512" hashValue="3EvQlOo5hjVkKmUOyz75S4PKPctiaV1odxk1SCBi4y1mlJQAfPZyR4zIm3f7P2SU+IMzQg0IOVCOz7SkaYCIMQ==" saltValue="O8kAG2ZejVA9ynPyIVb5MA==" spinCount="100000" sheet="1" objects="1" scenarios="1" pivotTables="0"/>
  <mergeCells count="1">
    <mergeCell ref="A2:N2"/>
  </mergeCells>
  <pageMargins left="0.24" right="0.24" top="0.90625" bottom="0.75" header="0.3" footer="0.3"/>
  <pageSetup orientation="landscape" r:id="rId1"/>
  <headerFooter>
    <oddHeader>&amp;C&amp;"-,Bold"&amp;14Summary Table Report&amp;R&amp;G</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0"/>
  <sheetViews>
    <sheetView showGridLines="0" view="pageLayout" zoomScaleNormal="100" workbookViewId="0">
      <selection activeCell="H10" sqref="H10"/>
    </sheetView>
  </sheetViews>
  <sheetFormatPr defaultRowHeight="15" x14ac:dyDescent="0.25"/>
  <cols>
    <col min="1" max="1" width="19.5703125" customWidth="1"/>
    <col min="2" max="2" width="23.7109375" customWidth="1"/>
    <col min="3" max="8" width="11.140625" customWidth="1"/>
  </cols>
  <sheetData>
    <row r="1" spans="1:8" ht="15.75" thickBot="1" x14ac:dyDescent="0.3">
      <c r="A1" s="14"/>
      <c r="B1" s="14"/>
      <c r="C1" s="14"/>
      <c r="D1" s="14"/>
      <c r="E1" s="14"/>
      <c r="F1" s="14"/>
      <c r="G1" s="14"/>
      <c r="H1" s="14"/>
    </row>
    <row r="2" spans="1:8" ht="15.75" customHeight="1" x14ac:dyDescent="0.25">
      <c r="A2" s="75" t="str">
        <f>CONCATENATE("Table 5. ", B4, " Events per Patient in the ", B5, " Setting by Sex and Year")</f>
        <v>Table 5. NEGATIVE PRESSURE WOUND THERAPY &lt; 50 CM Events per Patient in the Inpatient Setting by Sex and Year</v>
      </c>
      <c r="B2" s="75"/>
      <c r="C2" s="75"/>
      <c r="D2" s="75"/>
      <c r="E2" s="75"/>
      <c r="F2" s="75"/>
      <c r="G2" s="75"/>
      <c r="H2" s="75"/>
    </row>
    <row r="3" spans="1:8" ht="4.5" customHeight="1" x14ac:dyDescent="0.25">
      <c r="A3" s="44"/>
      <c r="B3" s="45"/>
      <c r="C3" s="43"/>
      <c r="D3" s="43"/>
      <c r="E3" s="43"/>
      <c r="F3" s="43"/>
      <c r="G3" s="43"/>
      <c r="H3" s="40"/>
    </row>
    <row r="4" spans="1:8" ht="45.75" thickBot="1" x14ac:dyDescent="0.3">
      <c r="A4" s="46" t="s">
        <v>47</v>
      </c>
      <c r="B4" s="98" t="s">
        <v>51</v>
      </c>
      <c r="C4" s="76" t="s">
        <v>21</v>
      </c>
      <c r="D4" s="76"/>
      <c r="E4" s="76"/>
      <c r="F4" s="76"/>
      <c r="G4" s="76"/>
      <c r="H4" s="76"/>
    </row>
    <row r="5" spans="1:8" ht="15" customHeight="1" x14ac:dyDescent="0.25">
      <c r="A5" s="96" t="s">
        <v>3</v>
      </c>
      <c r="B5" s="95" t="s">
        <v>52</v>
      </c>
      <c r="C5" s="68" t="s">
        <v>20</v>
      </c>
      <c r="D5" s="68"/>
      <c r="E5" s="68"/>
      <c r="F5" s="68"/>
      <c r="G5" s="68"/>
      <c r="H5" s="68"/>
    </row>
    <row r="6" spans="1:8" x14ac:dyDescent="0.25">
      <c r="A6" s="2"/>
      <c r="B6" s="3"/>
      <c r="C6" s="3"/>
      <c r="D6" s="3"/>
      <c r="E6" s="3"/>
      <c r="F6" s="3"/>
      <c r="G6" s="3"/>
      <c r="H6" s="4"/>
    </row>
    <row r="7" spans="1:8" x14ac:dyDescent="0.25">
      <c r="A7" s="79" t="s">
        <v>22</v>
      </c>
      <c r="B7" s="79" t="s">
        <v>2</v>
      </c>
      <c r="C7" s="78"/>
      <c r="D7" s="78"/>
      <c r="E7" s="78"/>
      <c r="F7" s="78"/>
      <c r="G7" s="78"/>
      <c r="H7" s="80"/>
    </row>
    <row r="8" spans="1:8" x14ac:dyDescent="0.25">
      <c r="A8" s="79" t="s">
        <v>1</v>
      </c>
      <c r="B8" s="77">
        <v>2004</v>
      </c>
      <c r="C8" s="81">
        <v>2005</v>
      </c>
      <c r="D8" s="81">
        <v>2006</v>
      </c>
      <c r="E8" s="81">
        <v>2007</v>
      </c>
      <c r="F8" s="81">
        <v>2008</v>
      </c>
      <c r="G8" s="81">
        <v>2009</v>
      </c>
      <c r="H8" s="82">
        <v>2010</v>
      </c>
    </row>
    <row r="9" spans="1:8" x14ac:dyDescent="0.25">
      <c r="A9" s="77" t="s">
        <v>5</v>
      </c>
      <c r="B9" s="108" t="s">
        <v>53</v>
      </c>
      <c r="C9" s="109">
        <v>1.2051282051282051</v>
      </c>
      <c r="D9" s="109">
        <v>1.2123552123552124</v>
      </c>
      <c r="E9" s="109">
        <v>1.2072892938496582</v>
      </c>
      <c r="F9" s="109">
        <v>1.1691729323308271</v>
      </c>
      <c r="G9" s="109">
        <v>1.2744425385934819</v>
      </c>
      <c r="H9" s="110">
        <v>1.3374999999999999</v>
      </c>
    </row>
    <row r="10" spans="1:8" x14ac:dyDescent="0.25">
      <c r="A10" s="91" t="s">
        <v>7</v>
      </c>
      <c r="B10" s="112">
        <v>1</v>
      </c>
      <c r="C10" s="113">
        <v>1.1630434782608696</v>
      </c>
      <c r="D10" s="113">
        <v>1.1573033707865168</v>
      </c>
      <c r="E10" s="113">
        <v>1.2081712062256809</v>
      </c>
      <c r="F10" s="113">
        <v>1.2656467315716273</v>
      </c>
      <c r="G10" s="113">
        <v>1.2706586826347306</v>
      </c>
      <c r="H10" s="114">
        <v>1.2373737373737375</v>
      </c>
    </row>
  </sheetData>
  <sheetProtection algorithmName="SHA-512" hashValue="bAholopENSgiA3VwQb9m5kznj7ZcdCEwcDxB67za6af4jZoQVDpSs/B9I5tudLLQJI05msL7gTrI5pdju7RZNw==" saltValue="5N67eTt2icZTBTxoFhX9SQ==" spinCount="100000" sheet="1" objects="1" scenarios="1" pivotTables="0"/>
  <mergeCells count="3">
    <mergeCell ref="C4:H4"/>
    <mergeCell ref="C5:H5"/>
    <mergeCell ref="A2:H2"/>
  </mergeCells>
  <pageMargins left="0.24" right="0.24" top="0.89583333333333337" bottom="0.75" header="0.3" footer="0.3"/>
  <pageSetup orientation="landscape" r:id="rId2"/>
  <headerFooter>
    <oddHeader>&amp;C&amp;"-,Bold"&amp;14Summary Table Report&amp;R&amp;G</oddHead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1"/>
  <sheetViews>
    <sheetView showGridLines="0" view="pageLayout" zoomScaleNormal="100" workbookViewId="0">
      <selection activeCell="A2" sqref="A2:N2"/>
    </sheetView>
  </sheetViews>
  <sheetFormatPr defaultRowHeight="15" x14ac:dyDescent="0.25"/>
  <sheetData>
    <row r="1" spans="1:14" ht="15.75" thickBot="1" x14ac:dyDescent="0.3">
      <c r="A1" s="14"/>
      <c r="B1" s="14"/>
      <c r="C1" s="14"/>
      <c r="D1" s="14"/>
      <c r="E1" s="14"/>
      <c r="F1" s="14"/>
      <c r="G1" s="14"/>
      <c r="H1" s="14"/>
      <c r="I1" s="14"/>
      <c r="J1" s="14"/>
      <c r="K1" s="14"/>
      <c r="L1" s="14"/>
      <c r="M1" s="14"/>
      <c r="N1" s="14"/>
    </row>
    <row r="2" spans="1:14" x14ac:dyDescent="0.25">
      <c r="A2" s="72" t="str">
        <f>CONCATENATE("Figure 4. ", 'EvntsPrPat-SEX-Table'!B4, " Events per Patient in the ", 'EvntsPrPat-SEX-Table'!B5, " Setting by Sex and Year")</f>
        <v>Figure 4. NEGATIVE PRESSURE WOUND THERAPY &lt; 50 CM Events per Patient in the Inpatient Setting by Sex and Year</v>
      </c>
      <c r="B2" s="73"/>
      <c r="C2" s="73"/>
      <c r="D2" s="73"/>
      <c r="E2" s="73"/>
      <c r="F2" s="73"/>
      <c r="G2" s="73"/>
      <c r="H2" s="73"/>
      <c r="I2" s="73"/>
      <c r="J2" s="73"/>
      <c r="K2" s="73"/>
      <c r="L2" s="73"/>
      <c r="M2" s="73"/>
      <c r="N2" s="74"/>
    </row>
    <row r="3" spans="1:14" x14ac:dyDescent="0.25">
      <c r="A3" s="7"/>
      <c r="B3" s="1"/>
      <c r="C3" s="1"/>
      <c r="D3" s="1"/>
      <c r="E3" s="1"/>
      <c r="F3" s="1"/>
      <c r="G3" s="1"/>
      <c r="H3" s="1"/>
      <c r="I3" s="1"/>
      <c r="J3" s="1"/>
      <c r="K3" s="1"/>
      <c r="L3" s="1"/>
      <c r="M3" s="1"/>
      <c r="N3" s="8"/>
    </row>
    <row r="4" spans="1:14" x14ac:dyDescent="0.25">
      <c r="A4" s="7"/>
      <c r="B4" s="1"/>
      <c r="C4" s="1"/>
      <c r="D4" s="1"/>
      <c r="E4" s="1"/>
      <c r="F4" s="1"/>
      <c r="G4" s="1"/>
      <c r="H4" s="1"/>
      <c r="I4" s="1"/>
      <c r="J4" s="1"/>
      <c r="K4" s="1"/>
      <c r="L4" s="1"/>
      <c r="M4" s="1"/>
      <c r="N4" s="8"/>
    </row>
    <row r="5" spans="1:14" x14ac:dyDescent="0.25">
      <c r="A5" s="7"/>
      <c r="B5" s="1"/>
      <c r="C5" s="1"/>
      <c r="D5" s="1"/>
      <c r="E5" s="1"/>
      <c r="F5" s="1"/>
      <c r="G5" s="1"/>
      <c r="H5" s="1"/>
      <c r="I5" s="1"/>
      <c r="J5" s="1"/>
      <c r="K5" s="1"/>
      <c r="L5" s="1"/>
      <c r="M5" s="1"/>
      <c r="N5" s="8"/>
    </row>
    <row r="6" spans="1:14" x14ac:dyDescent="0.25">
      <c r="A6" s="7"/>
      <c r="B6" s="1"/>
      <c r="C6" s="1"/>
      <c r="D6" s="1"/>
      <c r="E6" s="1"/>
      <c r="F6" s="1"/>
      <c r="G6" s="1"/>
      <c r="H6" s="1"/>
      <c r="I6" s="1"/>
      <c r="J6" s="1"/>
      <c r="K6" s="1"/>
      <c r="L6" s="1"/>
      <c r="M6" s="1"/>
      <c r="N6" s="8"/>
    </row>
    <row r="7" spans="1:14" x14ac:dyDescent="0.25">
      <c r="A7" s="7"/>
      <c r="B7" s="1"/>
      <c r="C7" s="1"/>
      <c r="D7" s="1"/>
      <c r="E7" s="1"/>
      <c r="F7" s="1"/>
      <c r="G7" s="1"/>
      <c r="H7" s="1"/>
      <c r="I7" s="1"/>
      <c r="J7" s="1"/>
      <c r="K7" s="1"/>
      <c r="L7" s="1"/>
      <c r="M7" s="1"/>
      <c r="N7" s="8"/>
    </row>
    <row r="8" spans="1:14" x14ac:dyDescent="0.25">
      <c r="A8" s="7"/>
      <c r="B8" s="1"/>
      <c r="C8" s="1"/>
      <c r="D8" s="1"/>
      <c r="E8" s="1"/>
      <c r="F8" s="1"/>
      <c r="G8" s="1"/>
      <c r="H8" s="1"/>
      <c r="I8" s="1"/>
      <c r="J8" s="1"/>
      <c r="K8" s="1"/>
      <c r="L8" s="1"/>
      <c r="M8" s="1"/>
      <c r="N8" s="8"/>
    </row>
    <row r="9" spans="1:14" x14ac:dyDescent="0.25">
      <c r="A9" s="7"/>
      <c r="B9" s="1"/>
      <c r="C9" s="1"/>
      <c r="D9" s="1"/>
      <c r="E9" s="1"/>
      <c r="F9" s="1"/>
      <c r="G9" s="1"/>
      <c r="H9" s="1"/>
      <c r="I9" s="1"/>
      <c r="J9" s="1"/>
      <c r="K9" s="1"/>
      <c r="L9" s="1"/>
      <c r="M9" s="1"/>
      <c r="N9" s="8"/>
    </row>
    <row r="10" spans="1:14" x14ac:dyDescent="0.25">
      <c r="A10" s="7"/>
      <c r="B10" s="1"/>
      <c r="C10" s="1"/>
      <c r="D10" s="1"/>
      <c r="E10" s="1"/>
      <c r="F10" s="1"/>
      <c r="G10" s="1"/>
      <c r="H10" s="1"/>
      <c r="I10" s="1"/>
      <c r="J10" s="1"/>
      <c r="K10" s="1"/>
      <c r="L10" s="1"/>
      <c r="M10" s="1"/>
      <c r="N10" s="8"/>
    </row>
    <row r="11" spans="1:14" x14ac:dyDescent="0.25">
      <c r="A11" s="7"/>
      <c r="B11" s="1"/>
      <c r="C11" s="1"/>
      <c r="D11" s="1"/>
      <c r="E11" s="1"/>
      <c r="F11" s="1"/>
      <c r="G11" s="1"/>
      <c r="H11" s="1"/>
      <c r="I11" s="1"/>
      <c r="J11" s="1"/>
      <c r="K11" s="1"/>
      <c r="L11" s="1"/>
      <c r="M11" s="1"/>
      <c r="N11" s="8"/>
    </row>
    <row r="12" spans="1:14" x14ac:dyDescent="0.25">
      <c r="A12" s="7"/>
      <c r="B12" s="1"/>
      <c r="C12" s="1"/>
      <c r="D12" s="1"/>
      <c r="E12" s="1"/>
      <c r="F12" s="1"/>
      <c r="G12" s="1"/>
      <c r="H12" s="1"/>
      <c r="I12" s="1"/>
      <c r="J12" s="1"/>
      <c r="K12" s="1"/>
      <c r="L12" s="1"/>
      <c r="M12" s="1"/>
      <c r="N12" s="8"/>
    </row>
    <row r="13" spans="1:14" x14ac:dyDescent="0.25">
      <c r="A13" s="7"/>
      <c r="B13" s="1"/>
      <c r="C13" s="1"/>
      <c r="D13" s="1"/>
      <c r="E13" s="1"/>
      <c r="F13" s="1"/>
      <c r="G13" s="1"/>
      <c r="H13" s="1"/>
      <c r="I13" s="1"/>
      <c r="J13" s="1"/>
      <c r="K13" s="1"/>
      <c r="L13" s="1"/>
      <c r="M13" s="1"/>
      <c r="N13" s="8"/>
    </row>
    <row r="14" spans="1:14" x14ac:dyDescent="0.25">
      <c r="A14" s="7"/>
      <c r="B14" s="1"/>
      <c r="C14" s="1"/>
      <c r="D14" s="1"/>
      <c r="E14" s="1"/>
      <c r="F14" s="1"/>
      <c r="G14" s="1"/>
      <c r="H14" s="1"/>
      <c r="I14" s="1"/>
      <c r="J14" s="1"/>
      <c r="K14" s="1"/>
      <c r="L14" s="1"/>
      <c r="M14" s="1"/>
      <c r="N14" s="8"/>
    </row>
    <row r="15" spans="1:14" x14ac:dyDescent="0.25">
      <c r="A15" s="7"/>
      <c r="B15" s="1"/>
      <c r="C15" s="1"/>
      <c r="D15" s="1"/>
      <c r="E15" s="1"/>
      <c r="F15" s="1"/>
      <c r="G15" s="1"/>
      <c r="H15" s="1"/>
      <c r="I15" s="1"/>
      <c r="J15" s="1"/>
      <c r="K15" s="1"/>
      <c r="L15" s="1"/>
      <c r="M15" s="1"/>
      <c r="N15" s="8"/>
    </row>
    <row r="16" spans="1:14" x14ac:dyDescent="0.25">
      <c r="A16" s="7"/>
      <c r="B16" s="1"/>
      <c r="C16" s="1"/>
      <c r="D16" s="1"/>
      <c r="E16" s="1"/>
      <c r="F16" s="1"/>
      <c r="G16" s="1"/>
      <c r="H16" s="1"/>
      <c r="I16" s="1"/>
      <c r="J16" s="1"/>
      <c r="K16" s="1"/>
      <c r="L16" s="1"/>
      <c r="M16" s="1"/>
      <c r="N16" s="8"/>
    </row>
    <row r="17" spans="1:14" x14ac:dyDescent="0.25">
      <c r="A17" s="7"/>
      <c r="B17" s="1"/>
      <c r="C17" s="1"/>
      <c r="D17" s="1"/>
      <c r="E17" s="1"/>
      <c r="F17" s="1"/>
      <c r="G17" s="1"/>
      <c r="H17" s="1"/>
      <c r="I17" s="1"/>
      <c r="J17" s="1"/>
      <c r="K17" s="1"/>
      <c r="L17" s="1"/>
      <c r="M17" s="1"/>
      <c r="N17" s="8"/>
    </row>
    <row r="18" spans="1:14" x14ac:dyDescent="0.25">
      <c r="A18" s="7"/>
      <c r="B18" s="1"/>
      <c r="C18" s="1"/>
      <c r="D18" s="1"/>
      <c r="E18" s="1"/>
      <c r="F18" s="1"/>
      <c r="G18" s="1"/>
      <c r="H18" s="1"/>
      <c r="I18" s="1"/>
      <c r="J18" s="1"/>
      <c r="K18" s="1"/>
      <c r="L18" s="1"/>
      <c r="M18" s="1"/>
      <c r="N18" s="8"/>
    </row>
    <row r="19" spans="1:14" x14ac:dyDescent="0.25">
      <c r="A19" s="7"/>
      <c r="B19" s="1"/>
      <c r="C19" s="1"/>
      <c r="D19" s="1"/>
      <c r="E19" s="1"/>
      <c r="F19" s="1"/>
      <c r="G19" s="1"/>
      <c r="H19" s="1"/>
      <c r="I19" s="1"/>
      <c r="J19" s="1"/>
      <c r="K19" s="1"/>
      <c r="L19" s="1"/>
      <c r="M19" s="1"/>
      <c r="N19" s="8"/>
    </row>
    <row r="20" spans="1:14" x14ac:dyDescent="0.25">
      <c r="A20" s="7"/>
      <c r="B20" s="1"/>
      <c r="C20" s="1"/>
      <c r="D20" s="1"/>
      <c r="E20" s="1"/>
      <c r="F20" s="1"/>
      <c r="G20" s="1"/>
      <c r="H20" s="1"/>
      <c r="I20" s="1"/>
      <c r="J20" s="1"/>
      <c r="K20" s="1"/>
      <c r="L20" s="1"/>
      <c r="M20" s="1"/>
      <c r="N20" s="8"/>
    </row>
    <row r="21" spans="1:14" x14ac:dyDescent="0.25">
      <c r="A21" s="7"/>
      <c r="B21" s="1"/>
      <c r="C21" s="1"/>
      <c r="D21" s="1"/>
      <c r="E21" s="1"/>
      <c r="F21" s="1"/>
      <c r="G21" s="1"/>
      <c r="H21" s="1"/>
      <c r="I21" s="1"/>
      <c r="J21" s="1"/>
      <c r="K21" s="1"/>
      <c r="L21" s="1"/>
      <c r="M21" s="1"/>
      <c r="N21" s="8"/>
    </row>
    <row r="22" spans="1:14" x14ac:dyDescent="0.25">
      <c r="A22" s="7"/>
      <c r="B22" s="1"/>
      <c r="C22" s="1"/>
      <c r="D22" s="1"/>
      <c r="E22" s="1"/>
      <c r="F22" s="1"/>
      <c r="G22" s="1"/>
      <c r="H22" s="1"/>
      <c r="I22" s="1"/>
      <c r="J22" s="1"/>
      <c r="K22" s="1"/>
      <c r="L22" s="1"/>
      <c r="M22" s="1"/>
      <c r="N22" s="8"/>
    </row>
    <row r="23" spans="1:14" x14ac:dyDescent="0.25">
      <c r="A23" s="7"/>
      <c r="B23" s="1"/>
      <c r="C23" s="1"/>
      <c r="D23" s="1"/>
      <c r="E23" s="1"/>
      <c r="F23" s="1"/>
      <c r="G23" s="1"/>
      <c r="H23" s="1"/>
      <c r="I23" s="1"/>
      <c r="J23" s="1"/>
      <c r="K23" s="1"/>
      <c r="L23" s="1"/>
      <c r="M23" s="1"/>
      <c r="N23" s="8"/>
    </row>
    <row r="24" spans="1:14" x14ac:dyDescent="0.25">
      <c r="A24" s="7"/>
      <c r="B24" s="1"/>
      <c r="C24" s="1"/>
      <c r="D24" s="1"/>
      <c r="E24" s="1"/>
      <c r="F24" s="1"/>
      <c r="G24" s="1"/>
      <c r="H24" s="1"/>
      <c r="I24" s="1"/>
      <c r="J24" s="1"/>
      <c r="K24" s="1"/>
      <c r="L24" s="1"/>
      <c r="M24" s="1"/>
      <c r="N24" s="8"/>
    </row>
    <row r="25" spans="1:14" x14ac:dyDescent="0.25">
      <c r="A25" s="7"/>
      <c r="B25" s="1"/>
      <c r="C25" s="1"/>
      <c r="D25" s="1"/>
      <c r="E25" s="1"/>
      <c r="F25" s="1"/>
      <c r="G25" s="1"/>
      <c r="H25" s="1"/>
      <c r="I25" s="1"/>
      <c r="J25" s="1"/>
      <c r="K25" s="1"/>
      <c r="L25" s="1"/>
      <c r="M25" s="1"/>
      <c r="N25" s="8"/>
    </row>
    <row r="26" spans="1:14" x14ac:dyDescent="0.25">
      <c r="A26" s="7"/>
      <c r="B26" s="1"/>
      <c r="C26" s="1"/>
      <c r="D26" s="1"/>
      <c r="E26" s="1"/>
      <c r="F26" s="1"/>
      <c r="G26" s="1"/>
      <c r="H26" s="1"/>
      <c r="I26" s="1"/>
      <c r="J26" s="1"/>
      <c r="K26" s="1"/>
      <c r="L26" s="1"/>
      <c r="M26" s="1"/>
      <c r="N26" s="8"/>
    </row>
    <row r="27" spans="1:14" x14ac:dyDescent="0.25">
      <c r="A27" s="7"/>
      <c r="B27" s="1"/>
      <c r="C27" s="1"/>
      <c r="D27" s="1"/>
      <c r="E27" s="1"/>
      <c r="F27" s="1"/>
      <c r="G27" s="1"/>
      <c r="H27" s="1"/>
      <c r="I27" s="1"/>
      <c r="J27" s="1"/>
      <c r="K27" s="1"/>
      <c r="L27" s="1"/>
      <c r="M27" s="1"/>
      <c r="N27" s="8"/>
    </row>
    <row r="28" spans="1:14" x14ac:dyDescent="0.25">
      <c r="A28" s="7"/>
      <c r="B28" s="1"/>
      <c r="C28" s="1"/>
      <c r="D28" s="1"/>
      <c r="E28" s="1"/>
      <c r="F28" s="1"/>
      <c r="G28" s="1"/>
      <c r="H28" s="1"/>
      <c r="I28" s="1"/>
      <c r="J28" s="1"/>
      <c r="K28" s="1"/>
      <c r="L28" s="1"/>
      <c r="M28" s="1"/>
      <c r="N28" s="8"/>
    </row>
    <row r="29" spans="1:14" x14ac:dyDescent="0.25">
      <c r="A29" s="7"/>
      <c r="B29" s="1"/>
      <c r="C29" s="1"/>
      <c r="D29" s="1"/>
      <c r="E29" s="1"/>
      <c r="F29" s="1"/>
      <c r="G29" s="1"/>
      <c r="H29" s="1"/>
      <c r="I29" s="1"/>
      <c r="J29" s="1"/>
      <c r="K29" s="1"/>
      <c r="L29" s="1"/>
      <c r="M29" s="1"/>
      <c r="N29" s="8"/>
    </row>
    <row r="30" spans="1:14" x14ac:dyDescent="0.25">
      <c r="A30" s="7"/>
      <c r="B30" s="1"/>
      <c r="C30" s="1"/>
      <c r="D30" s="1"/>
      <c r="E30" s="1"/>
      <c r="F30" s="1"/>
      <c r="G30" s="1"/>
      <c r="H30" s="1"/>
      <c r="I30" s="1"/>
      <c r="J30" s="1"/>
      <c r="K30" s="1"/>
      <c r="L30" s="1"/>
      <c r="M30" s="1"/>
      <c r="N30" s="8"/>
    </row>
    <row r="31" spans="1:14" x14ac:dyDescent="0.25">
      <c r="A31" s="10"/>
      <c r="B31" s="20"/>
      <c r="C31" s="20"/>
      <c r="D31" s="20"/>
      <c r="E31" s="20"/>
      <c r="F31" s="20"/>
      <c r="G31" s="20"/>
      <c r="H31" s="20"/>
      <c r="I31" s="20"/>
      <c r="J31" s="20"/>
      <c r="K31" s="20"/>
      <c r="L31" s="20"/>
      <c r="M31" s="20"/>
      <c r="N31" s="9"/>
    </row>
  </sheetData>
  <sheetProtection algorithmName="SHA-512" hashValue="GJYmdPZeCRLjFqzCoy7xFi90Ip7nzUYJyzjUC1QFK7U0lymvuJDOzEuUHJTL0olnp5c53WZokyZ4Yj3/esub+A==" saltValue="i5zIN/F7HvKKSLLewSM/Jw==" spinCount="100000" sheet="1" objects="1" scenarios="1" pivotTables="0"/>
  <mergeCells count="1">
    <mergeCell ref="A2:N2"/>
  </mergeCells>
  <pageMargins left="0.17" right="0.18" top="0.88541666666666663" bottom="0.75" header="0.3" footer="0.3"/>
  <pageSetup orientation="landscape" r:id="rId1"/>
  <headerFooter>
    <oddHeader>&amp;C&amp;"-,Bold"&amp;14Summary Table Report&amp;R&amp;G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view="pageLayout" zoomScaleNormal="100" workbookViewId="0"/>
  </sheetViews>
  <sheetFormatPr defaultRowHeight="15" x14ac:dyDescent="0.25"/>
  <cols>
    <col min="1" max="1" width="100.7109375" customWidth="1"/>
  </cols>
  <sheetData>
    <row r="1" spans="1:1" ht="18.75" x14ac:dyDescent="0.3">
      <c r="A1" s="50" t="s">
        <v>61</v>
      </c>
    </row>
    <row r="2" spans="1:1" ht="15" customHeight="1" x14ac:dyDescent="0.25">
      <c r="A2" s="51"/>
    </row>
    <row r="3" spans="1:1" ht="15.75" x14ac:dyDescent="0.25">
      <c r="A3" s="52" t="s">
        <v>62</v>
      </c>
    </row>
    <row r="4" spans="1:1" ht="9.9499999999999993" customHeight="1" x14ac:dyDescent="0.25">
      <c r="A4" s="53"/>
    </row>
    <row r="5" spans="1:1" ht="30" x14ac:dyDescent="0.25">
      <c r="A5" s="54" t="s">
        <v>63</v>
      </c>
    </row>
    <row r="6" spans="1:1" ht="15" customHeight="1" x14ac:dyDescent="0.25">
      <c r="A6" s="54" t="s">
        <v>64</v>
      </c>
    </row>
    <row r="7" spans="1:1" ht="30" x14ac:dyDescent="0.25">
      <c r="A7" s="55" t="s">
        <v>65</v>
      </c>
    </row>
    <row r="8" spans="1:1" ht="60" x14ac:dyDescent="0.25">
      <c r="A8" s="54" t="s">
        <v>66</v>
      </c>
    </row>
    <row r="9" spans="1:1" ht="45" x14ac:dyDescent="0.25">
      <c r="A9" s="54" t="s">
        <v>67</v>
      </c>
    </row>
    <row r="10" spans="1:1" ht="30" x14ac:dyDescent="0.25">
      <c r="A10" s="56" t="s">
        <v>68</v>
      </c>
    </row>
    <row r="11" spans="1:1" ht="30" x14ac:dyDescent="0.25">
      <c r="A11" s="53" t="s">
        <v>69</v>
      </c>
    </row>
    <row r="12" spans="1:1" x14ac:dyDescent="0.25">
      <c r="A12" s="51"/>
    </row>
    <row r="13" spans="1:1" ht="15.75" x14ac:dyDescent="0.25">
      <c r="A13" s="57" t="s">
        <v>70</v>
      </c>
    </row>
    <row r="14" spans="1:1" ht="9.9499999999999993" customHeight="1" x14ac:dyDescent="0.25">
      <c r="A14" s="58"/>
    </row>
    <row r="15" spans="1:1" ht="135" x14ac:dyDescent="0.25">
      <c r="A15" s="58" t="s">
        <v>71</v>
      </c>
    </row>
    <row r="16" spans="1:1" ht="9.9499999999999993" customHeight="1" x14ac:dyDescent="0.25">
      <c r="A16" s="58"/>
    </row>
    <row r="17" spans="1:1" ht="75" customHeight="1" x14ac:dyDescent="0.25">
      <c r="A17" s="58" t="s">
        <v>72</v>
      </c>
    </row>
    <row r="18" spans="1:1" ht="9.9499999999999993" customHeight="1" x14ac:dyDescent="0.25">
      <c r="A18" s="58"/>
    </row>
    <row r="19" spans="1:1" ht="90" x14ac:dyDescent="0.25">
      <c r="A19" s="58" t="s">
        <v>73</v>
      </c>
    </row>
    <row r="20" spans="1:1" ht="9.9499999999999993" customHeight="1" x14ac:dyDescent="0.25">
      <c r="A20" s="58"/>
    </row>
    <row r="21" spans="1:1" ht="75" x14ac:dyDescent="0.25">
      <c r="A21" s="59" t="s">
        <v>74</v>
      </c>
    </row>
  </sheetData>
  <sheetProtection algorithmName="SHA-512" hashValue="SlbeExAOoNCxXJMXQo72LtDKDDLJZWOZCzn8vBAXGlWuGT9ZfzX1Zuj1F0RHSm+2KGmr17hVFQsr8/uvieOLcA==" saltValue="1Y3od1IbWDLKYODRAF53fA==" spinCount="100000" sheet="1" objects="1" scenarios="1" pivotTables="0"/>
  <pageMargins left="0.7" right="0.7" top="0.75" bottom="0.75" header="0.3" footer="0.3"/>
  <pageSetup orientation="portrait" verticalDpi="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view="pageLayout" zoomScaleNormal="100" workbookViewId="0">
      <selection activeCell="B11" sqref="B11"/>
    </sheetView>
  </sheetViews>
  <sheetFormatPr defaultRowHeight="15" x14ac:dyDescent="0.25"/>
  <cols>
    <col min="1" max="1" width="13" customWidth="1"/>
    <col min="2" max="2" width="76.28515625" customWidth="1"/>
  </cols>
  <sheetData>
    <row r="1" spans="1:2" ht="15.75" thickBot="1" x14ac:dyDescent="0.3">
      <c r="A1" s="14"/>
      <c r="B1" s="14"/>
    </row>
    <row r="2" spans="1:2" x14ac:dyDescent="0.25">
      <c r="A2" s="34" t="s">
        <v>46</v>
      </c>
      <c r="B2" s="35"/>
    </row>
    <row r="3" spans="1:2" x14ac:dyDescent="0.25">
      <c r="A3" s="32" t="s">
        <v>44</v>
      </c>
      <c r="B3" s="32" t="s">
        <v>45</v>
      </c>
    </row>
    <row r="4" spans="1:2" ht="32.25" customHeight="1" x14ac:dyDescent="0.25">
      <c r="A4" s="29" t="s">
        <v>12</v>
      </c>
      <c r="B4" s="30" t="s">
        <v>48</v>
      </c>
    </row>
    <row r="5" spans="1:2" ht="16.5" customHeight="1" x14ac:dyDescent="0.25">
      <c r="A5" s="29" t="s">
        <v>13</v>
      </c>
      <c r="B5" s="30" t="s">
        <v>49</v>
      </c>
    </row>
    <row r="6" spans="1:2" ht="15" customHeight="1" x14ac:dyDescent="0.25">
      <c r="A6" s="29" t="s">
        <v>14</v>
      </c>
      <c r="B6" s="30" t="s">
        <v>54</v>
      </c>
    </row>
    <row r="7" spans="1:2" x14ac:dyDescent="0.25">
      <c r="A7" s="29">
        <v>97605</v>
      </c>
      <c r="B7" s="31" t="s">
        <v>51</v>
      </c>
    </row>
    <row r="8" spans="1:2" x14ac:dyDescent="0.25">
      <c r="A8" s="29">
        <v>97606</v>
      </c>
      <c r="B8" s="31" t="s">
        <v>50</v>
      </c>
    </row>
  </sheetData>
  <sheetProtection algorithmName="SHA-512" hashValue="YlVQmzqKP+oiBxjdaqqgxAH2zY/g2JcUo0Vl5KDqeeOfAetLfhXnOHpHTgwpmUTlCrgq9fCNz8YbwzfjcZbU0Q==" saltValue="y2252Mk7Rra/6XC0P/ppoA==" spinCount="100000" sheet="1" objects="1" scenarios="1" pivotTables="0"/>
  <pageMargins left="0.7" right="0.7" top="0.98958333333333337" bottom="0.75" header="0.3" footer="0.3"/>
  <pageSetup orientation="portrait" r:id="rId1"/>
  <headerFooter>
    <oddHeader>&amp;C&amp;"-,Bold"&amp;14Summary Table Report&amp;R&amp;G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93"/>
  <sheetViews>
    <sheetView showGridLines="0" view="pageLayout" zoomScaleNormal="100" workbookViewId="0">
      <selection activeCell="D17" sqref="D17"/>
    </sheetView>
  </sheetViews>
  <sheetFormatPr defaultRowHeight="15" x14ac:dyDescent="0.25"/>
  <cols>
    <col min="1" max="1" width="12.7109375" customWidth="1"/>
    <col min="2" max="2" width="18.28515625" customWidth="1"/>
    <col min="3" max="3" width="12.42578125" bestFit="1" customWidth="1"/>
    <col min="4" max="5" width="13" customWidth="1"/>
    <col min="6" max="6" width="23.42578125" customWidth="1"/>
  </cols>
  <sheetData>
    <row r="1" spans="1:6" ht="15.75" thickBot="1" x14ac:dyDescent="0.3"/>
    <row r="2" spans="1:6" ht="31.5" customHeight="1" x14ac:dyDescent="0.25">
      <c r="A2" s="60" t="str">
        <f>CONCATENATE("Table 1. Number of ", B4, " Patients in the ", B5, " Setting by Year, Age Group, and Sex")</f>
        <v>Table 1. Number of NEGATIVE PRESSURE WOUND THERAPY &lt; 50 CM Patients in the Inpatient Setting by Year, Age Group, and Sex</v>
      </c>
      <c r="B2" s="61"/>
      <c r="C2" s="61"/>
      <c r="D2" s="61"/>
      <c r="E2" s="61"/>
      <c r="F2" s="62"/>
    </row>
    <row r="3" spans="1:6" ht="4.5" customHeight="1" x14ac:dyDescent="0.25">
      <c r="A3" s="38"/>
      <c r="B3" s="39"/>
      <c r="C3" s="39"/>
      <c r="D3" s="39"/>
      <c r="E3" s="39"/>
      <c r="F3" s="40"/>
    </row>
    <row r="4" spans="1:6" ht="45.75" thickBot="1" x14ac:dyDescent="0.3">
      <c r="A4" s="37" t="s">
        <v>47</v>
      </c>
      <c r="B4" s="102" t="s">
        <v>51</v>
      </c>
      <c r="C4" s="63" t="s">
        <v>21</v>
      </c>
      <c r="D4" s="63"/>
      <c r="E4" s="63"/>
      <c r="F4" s="64"/>
    </row>
    <row r="5" spans="1:6" x14ac:dyDescent="0.25">
      <c r="A5" s="96" t="s">
        <v>3</v>
      </c>
      <c r="B5" s="97" t="s">
        <v>52</v>
      </c>
      <c r="C5" s="65" t="s">
        <v>20</v>
      </c>
      <c r="D5" s="63"/>
      <c r="E5" s="63"/>
      <c r="F5" s="66"/>
    </row>
    <row r="6" spans="1:6" x14ac:dyDescent="0.25">
      <c r="A6" s="2"/>
      <c r="B6" s="3"/>
      <c r="C6" s="3"/>
      <c r="D6" s="3"/>
      <c r="E6" s="3"/>
      <c r="F6" s="4"/>
    </row>
    <row r="7" spans="1:6" x14ac:dyDescent="0.25">
      <c r="A7" s="77"/>
      <c r="B7" s="78"/>
      <c r="C7" s="78"/>
      <c r="D7" s="79" t="s">
        <v>17</v>
      </c>
      <c r="E7" s="78"/>
      <c r="F7" s="80"/>
    </row>
    <row r="8" spans="1:6" ht="30" x14ac:dyDescent="0.25">
      <c r="A8" s="79" t="s">
        <v>2</v>
      </c>
      <c r="B8" s="79" t="s">
        <v>1</v>
      </c>
      <c r="C8" s="79" t="s">
        <v>0</v>
      </c>
      <c r="D8" s="100" t="s">
        <v>16</v>
      </c>
      <c r="E8" s="101" t="s">
        <v>18</v>
      </c>
      <c r="F8" s="99" t="s">
        <v>19</v>
      </c>
    </row>
    <row r="9" spans="1:6" x14ac:dyDescent="0.25">
      <c r="A9" s="77">
        <v>2004</v>
      </c>
      <c r="B9" s="77" t="s">
        <v>7</v>
      </c>
      <c r="C9" s="77" t="s">
        <v>10</v>
      </c>
      <c r="D9" s="83">
        <v>1</v>
      </c>
      <c r="E9" s="84">
        <v>1</v>
      </c>
      <c r="F9" s="85">
        <v>2663119</v>
      </c>
    </row>
    <row r="10" spans="1:6" x14ac:dyDescent="0.25">
      <c r="A10" s="86"/>
      <c r="B10" s="86"/>
      <c r="C10" s="87" t="s">
        <v>11</v>
      </c>
      <c r="D10" s="88">
        <v>1</v>
      </c>
      <c r="E10" s="5">
        <v>1</v>
      </c>
      <c r="F10" s="89">
        <v>948957</v>
      </c>
    </row>
    <row r="11" spans="1:6" x14ac:dyDescent="0.25">
      <c r="A11" s="77">
        <v>2005</v>
      </c>
      <c r="B11" s="77" t="s">
        <v>5</v>
      </c>
      <c r="C11" s="77" t="s">
        <v>4</v>
      </c>
      <c r="D11" s="83">
        <v>2</v>
      </c>
      <c r="E11" s="84">
        <v>2</v>
      </c>
      <c r="F11" s="85">
        <v>560619</v>
      </c>
    </row>
    <row r="12" spans="1:6" x14ac:dyDescent="0.25">
      <c r="A12" s="86"/>
      <c r="B12" s="86"/>
      <c r="C12" s="87" t="s">
        <v>15</v>
      </c>
      <c r="D12" s="88">
        <v>1</v>
      </c>
      <c r="E12" s="5">
        <v>1</v>
      </c>
      <c r="F12" s="89">
        <v>624778</v>
      </c>
    </row>
    <row r="13" spans="1:6" x14ac:dyDescent="0.25">
      <c r="A13" s="86"/>
      <c r="B13" s="86"/>
      <c r="C13" s="87" t="s">
        <v>6</v>
      </c>
      <c r="D13" s="88">
        <v>10</v>
      </c>
      <c r="E13" s="5">
        <v>4</v>
      </c>
      <c r="F13" s="89">
        <v>1285932</v>
      </c>
    </row>
    <row r="14" spans="1:6" x14ac:dyDescent="0.25">
      <c r="A14" s="86"/>
      <c r="B14" s="86"/>
      <c r="C14" s="87" t="s">
        <v>8</v>
      </c>
      <c r="D14" s="88">
        <v>1</v>
      </c>
      <c r="E14" s="5">
        <v>1</v>
      </c>
      <c r="F14" s="89">
        <v>367743</v>
      </c>
    </row>
    <row r="15" spans="1:6" x14ac:dyDescent="0.25">
      <c r="A15" s="86"/>
      <c r="B15" s="86"/>
      <c r="C15" s="87" t="s">
        <v>9</v>
      </c>
      <c r="D15" s="88">
        <v>30</v>
      </c>
      <c r="E15" s="5">
        <v>22</v>
      </c>
      <c r="F15" s="89">
        <v>3501842</v>
      </c>
    </row>
    <row r="16" spans="1:6" x14ac:dyDescent="0.25">
      <c r="A16" s="86"/>
      <c r="B16" s="86"/>
      <c r="C16" s="87" t="s">
        <v>10</v>
      </c>
      <c r="D16" s="88">
        <v>28</v>
      </c>
      <c r="E16" s="5">
        <v>27</v>
      </c>
      <c r="F16" s="89">
        <v>3323811</v>
      </c>
    </row>
    <row r="17" spans="1:6" x14ac:dyDescent="0.25">
      <c r="A17" s="86"/>
      <c r="B17" s="86"/>
      <c r="C17" s="87" t="s">
        <v>11</v>
      </c>
      <c r="D17" s="88">
        <v>22</v>
      </c>
      <c r="E17" s="5">
        <v>21</v>
      </c>
      <c r="F17" s="89">
        <v>1412909</v>
      </c>
    </row>
    <row r="18" spans="1:6" x14ac:dyDescent="0.25">
      <c r="A18" s="86"/>
      <c r="B18" s="77" t="s">
        <v>7</v>
      </c>
      <c r="C18" s="77" t="s">
        <v>4</v>
      </c>
      <c r="D18" s="83">
        <v>1</v>
      </c>
      <c r="E18" s="84">
        <v>1</v>
      </c>
      <c r="F18" s="85">
        <v>587952</v>
      </c>
    </row>
    <row r="19" spans="1:6" x14ac:dyDescent="0.25">
      <c r="A19" s="86"/>
      <c r="B19" s="86"/>
      <c r="C19" s="87" t="s">
        <v>15</v>
      </c>
      <c r="D19" s="88">
        <v>2</v>
      </c>
      <c r="E19" s="5">
        <v>2</v>
      </c>
      <c r="F19" s="89">
        <v>654306</v>
      </c>
    </row>
    <row r="20" spans="1:6" x14ac:dyDescent="0.25">
      <c r="A20" s="86"/>
      <c r="B20" s="86"/>
      <c r="C20" s="87" t="s">
        <v>6</v>
      </c>
      <c r="D20" s="88">
        <v>6</v>
      </c>
      <c r="E20" s="5">
        <v>6</v>
      </c>
      <c r="F20" s="89">
        <v>1376290</v>
      </c>
    </row>
    <row r="21" spans="1:6" x14ac:dyDescent="0.25">
      <c r="A21" s="86"/>
      <c r="B21" s="86"/>
      <c r="C21" s="87" t="s">
        <v>8</v>
      </c>
      <c r="D21" s="88">
        <v>6</v>
      </c>
      <c r="E21" s="5">
        <v>3</v>
      </c>
      <c r="F21" s="89">
        <v>369654</v>
      </c>
    </row>
    <row r="22" spans="1:6" x14ac:dyDescent="0.25">
      <c r="A22" s="86"/>
      <c r="B22" s="86"/>
      <c r="C22" s="87" t="s">
        <v>9</v>
      </c>
      <c r="D22" s="88">
        <v>26</v>
      </c>
      <c r="E22" s="5">
        <v>23</v>
      </c>
      <c r="F22" s="89">
        <v>3403017</v>
      </c>
    </row>
    <row r="23" spans="1:6" x14ac:dyDescent="0.25">
      <c r="A23" s="86"/>
      <c r="B23" s="86"/>
      <c r="C23" s="87" t="s">
        <v>10</v>
      </c>
      <c r="D23" s="88">
        <v>48</v>
      </c>
      <c r="E23" s="5">
        <v>42</v>
      </c>
      <c r="F23" s="89">
        <v>3063757</v>
      </c>
    </row>
    <row r="24" spans="1:6" x14ac:dyDescent="0.25">
      <c r="A24" s="86"/>
      <c r="B24" s="86"/>
      <c r="C24" s="87" t="s">
        <v>11</v>
      </c>
      <c r="D24" s="88">
        <v>18</v>
      </c>
      <c r="E24" s="5">
        <v>15</v>
      </c>
      <c r="F24" s="89">
        <v>1044527</v>
      </c>
    </row>
    <row r="25" spans="1:6" x14ac:dyDescent="0.25">
      <c r="A25" s="77">
        <v>2006</v>
      </c>
      <c r="B25" s="77" t="s">
        <v>5</v>
      </c>
      <c r="C25" s="77" t="s">
        <v>4</v>
      </c>
      <c r="D25" s="83">
        <v>1</v>
      </c>
      <c r="E25" s="84">
        <v>1</v>
      </c>
      <c r="F25" s="85">
        <v>578257</v>
      </c>
    </row>
    <row r="26" spans="1:6" x14ac:dyDescent="0.25">
      <c r="A26" s="86"/>
      <c r="B26" s="86"/>
      <c r="C26" s="87" t="s">
        <v>15</v>
      </c>
      <c r="D26" s="88">
        <v>1</v>
      </c>
      <c r="E26" s="5">
        <v>1</v>
      </c>
      <c r="F26" s="89">
        <v>648256</v>
      </c>
    </row>
    <row r="27" spans="1:6" x14ac:dyDescent="0.25">
      <c r="A27" s="86"/>
      <c r="B27" s="86"/>
      <c r="C27" s="87" t="s">
        <v>6</v>
      </c>
      <c r="D27" s="88">
        <v>12</v>
      </c>
      <c r="E27" s="5">
        <v>11</v>
      </c>
      <c r="F27" s="89">
        <v>1369853</v>
      </c>
    </row>
    <row r="28" spans="1:6" x14ac:dyDescent="0.25">
      <c r="A28" s="86"/>
      <c r="B28" s="86"/>
      <c r="C28" s="87" t="s">
        <v>8</v>
      </c>
      <c r="D28" s="88">
        <v>1</v>
      </c>
      <c r="E28" s="5">
        <v>1</v>
      </c>
      <c r="F28" s="89">
        <v>390287</v>
      </c>
    </row>
    <row r="29" spans="1:6" x14ac:dyDescent="0.25">
      <c r="A29" s="86"/>
      <c r="B29" s="86"/>
      <c r="C29" s="87" t="s">
        <v>9</v>
      </c>
      <c r="D29" s="88">
        <v>59</v>
      </c>
      <c r="E29" s="5">
        <v>53</v>
      </c>
      <c r="F29" s="89">
        <v>3860166</v>
      </c>
    </row>
    <row r="30" spans="1:6" x14ac:dyDescent="0.25">
      <c r="A30" s="86"/>
      <c r="B30" s="86"/>
      <c r="C30" s="87" t="s">
        <v>10</v>
      </c>
      <c r="D30" s="88">
        <v>124</v>
      </c>
      <c r="E30" s="5">
        <v>110</v>
      </c>
      <c r="F30" s="89">
        <v>3530968</v>
      </c>
    </row>
    <row r="31" spans="1:6" x14ac:dyDescent="0.25">
      <c r="A31" s="86"/>
      <c r="B31" s="86"/>
      <c r="C31" s="87" t="s">
        <v>11</v>
      </c>
      <c r="D31" s="88">
        <v>116</v>
      </c>
      <c r="E31" s="5">
        <v>82</v>
      </c>
      <c r="F31" s="89">
        <v>1366671</v>
      </c>
    </row>
    <row r="32" spans="1:6" x14ac:dyDescent="0.25">
      <c r="A32" s="86"/>
      <c r="B32" s="77" t="s">
        <v>7</v>
      </c>
      <c r="C32" s="77" t="s">
        <v>4</v>
      </c>
      <c r="D32" s="83">
        <v>2</v>
      </c>
      <c r="E32" s="84">
        <v>2</v>
      </c>
      <c r="F32" s="85">
        <v>606621</v>
      </c>
    </row>
    <row r="33" spans="1:6" x14ac:dyDescent="0.25">
      <c r="A33" s="86"/>
      <c r="B33" s="86"/>
      <c r="C33" s="87" t="s">
        <v>15</v>
      </c>
      <c r="D33" s="88">
        <v>5</v>
      </c>
      <c r="E33" s="5">
        <v>4</v>
      </c>
      <c r="F33" s="89">
        <v>695173</v>
      </c>
    </row>
    <row r="34" spans="1:6" x14ac:dyDescent="0.25">
      <c r="A34" s="86"/>
      <c r="B34" s="86"/>
      <c r="C34" s="87" t="s">
        <v>6</v>
      </c>
      <c r="D34" s="88">
        <v>18</v>
      </c>
      <c r="E34" s="5">
        <v>14</v>
      </c>
      <c r="F34" s="89">
        <v>1404590</v>
      </c>
    </row>
    <row r="35" spans="1:6" x14ac:dyDescent="0.25">
      <c r="A35" s="86"/>
      <c r="B35" s="86"/>
      <c r="C35" s="87" t="s">
        <v>8</v>
      </c>
      <c r="D35" s="88">
        <v>9</v>
      </c>
      <c r="E35" s="5">
        <v>8</v>
      </c>
      <c r="F35" s="89">
        <v>392131</v>
      </c>
    </row>
    <row r="36" spans="1:6" x14ac:dyDescent="0.25">
      <c r="A36" s="86"/>
      <c r="B36" s="86"/>
      <c r="C36" s="87" t="s">
        <v>9</v>
      </c>
      <c r="D36" s="88">
        <v>84</v>
      </c>
      <c r="E36" s="5">
        <v>77</v>
      </c>
      <c r="F36" s="89">
        <v>3673328</v>
      </c>
    </row>
    <row r="37" spans="1:6" x14ac:dyDescent="0.25">
      <c r="A37" s="86"/>
      <c r="B37" s="86"/>
      <c r="C37" s="87" t="s">
        <v>10</v>
      </c>
      <c r="D37" s="88">
        <v>183</v>
      </c>
      <c r="E37" s="5">
        <v>159</v>
      </c>
      <c r="F37" s="89">
        <v>3254796</v>
      </c>
    </row>
    <row r="38" spans="1:6" x14ac:dyDescent="0.25">
      <c r="A38" s="86"/>
      <c r="B38" s="86"/>
      <c r="C38" s="87" t="s">
        <v>11</v>
      </c>
      <c r="D38" s="88">
        <v>111</v>
      </c>
      <c r="E38" s="5">
        <v>92</v>
      </c>
      <c r="F38" s="89">
        <v>1051605</v>
      </c>
    </row>
    <row r="39" spans="1:6" x14ac:dyDescent="0.25">
      <c r="A39" s="77">
        <v>2007</v>
      </c>
      <c r="B39" s="77" t="s">
        <v>5</v>
      </c>
      <c r="C39" s="77" t="s">
        <v>4</v>
      </c>
      <c r="D39" s="83">
        <v>1</v>
      </c>
      <c r="E39" s="84">
        <v>1</v>
      </c>
      <c r="F39" s="85">
        <v>602761</v>
      </c>
    </row>
    <row r="40" spans="1:6" x14ac:dyDescent="0.25">
      <c r="A40" s="86"/>
      <c r="B40" s="86"/>
      <c r="C40" s="87" t="s">
        <v>15</v>
      </c>
      <c r="D40" s="88">
        <v>5</v>
      </c>
      <c r="E40" s="5">
        <v>3</v>
      </c>
      <c r="F40" s="89">
        <v>672199</v>
      </c>
    </row>
    <row r="41" spans="1:6" x14ac:dyDescent="0.25">
      <c r="A41" s="86"/>
      <c r="B41" s="86"/>
      <c r="C41" s="87" t="s">
        <v>6</v>
      </c>
      <c r="D41" s="88">
        <v>17</v>
      </c>
      <c r="E41" s="5">
        <v>14</v>
      </c>
      <c r="F41" s="89">
        <v>1471147</v>
      </c>
    </row>
    <row r="42" spans="1:6" x14ac:dyDescent="0.25">
      <c r="A42" s="86"/>
      <c r="B42" s="86"/>
      <c r="C42" s="87" t="s">
        <v>8</v>
      </c>
      <c r="D42" s="88">
        <v>9</v>
      </c>
      <c r="E42" s="5">
        <v>8</v>
      </c>
      <c r="F42" s="89">
        <v>403502</v>
      </c>
    </row>
    <row r="43" spans="1:6" x14ac:dyDescent="0.25">
      <c r="A43" s="86"/>
      <c r="B43" s="86"/>
      <c r="C43" s="87" t="s">
        <v>9</v>
      </c>
      <c r="D43" s="88">
        <v>93</v>
      </c>
      <c r="E43" s="5">
        <v>80</v>
      </c>
      <c r="F43" s="89">
        <v>4111834</v>
      </c>
    </row>
    <row r="44" spans="1:6" x14ac:dyDescent="0.25">
      <c r="A44" s="86"/>
      <c r="B44" s="86"/>
      <c r="C44" s="87" t="s">
        <v>10</v>
      </c>
      <c r="D44" s="88">
        <v>238</v>
      </c>
      <c r="E44" s="5">
        <v>192</v>
      </c>
      <c r="F44" s="89">
        <v>3832559</v>
      </c>
    </row>
    <row r="45" spans="1:6" x14ac:dyDescent="0.25">
      <c r="A45" s="86"/>
      <c r="B45" s="86"/>
      <c r="C45" s="87" t="s">
        <v>11</v>
      </c>
      <c r="D45" s="88">
        <v>167</v>
      </c>
      <c r="E45" s="5">
        <v>141</v>
      </c>
      <c r="F45" s="89">
        <v>1437392</v>
      </c>
    </row>
    <row r="46" spans="1:6" x14ac:dyDescent="0.25">
      <c r="A46" s="86"/>
      <c r="B46" s="77" t="s">
        <v>7</v>
      </c>
      <c r="C46" s="77" t="s">
        <v>4</v>
      </c>
      <c r="D46" s="83">
        <v>2</v>
      </c>
      <c r="E46" s="84">
        <v>2</v>
      </c>
      <c r="F46" s="85">
        <v>634129</v>
      </c>
    </row>
    <row r="47" spans="1:6" x14ac:dyDescent="0.25">
      <c r="A47" s="86"/>
      <c r="B47" s="86"/>
      <c r="C47" s="87" t="s">
        <v>15</v>
      </c>
      <c r="D47" s="88">
        <v>1</v>
      </c>
      <c r="E47" s="5">
        <v>1</v>
      </c>
      <c r="F47" s="89">
        <v>704828</v>
      </c>
    </row>
    <row r="48" spans="1:6" x14ac:dyDescent="0.25">
      <c r="A48" s="86"/>
      <c r="B48" s="86"/>
      <c r="C48" s="87" t="s">
        <v>6</v>
      </c>
      <c r="D48" s="88">
        <v>43</v>
      </c>
      <c r="E48" s="5">
        <v>30</v>
      </c>
      <c r="F48" s="89">
        <v>1523528</v>
      </c>
    </row>
    <row r="49" spans="1:6" x14ac:dyDescent="0.25">
      <c r="A49" s="86"/>
      <c r="B49" s="86"/>
      <c r="C49" s="87" t="s">
        <v>8</v>
      </c>
      <c r="D49" s="88">
        <v>19</v>
      </c>
      <c r="E49" s="5">
        <v>14</v>
      </c>
      <c r="F49" s="89">
        <v>418699</v>
      </c>
    </row>
    <row r="50" spans="1:6" x14ac:dyDescent="0.25">
      <c r="A50" s="86"/>
      <c r="B50" s="86"/>
      <c r="C50" s="87" t="s">
        <v>9</v>
      </c>
      <c r="D50" s="88">
        <v>140</v>
      </c>
      <c r="E50" s="5">
        <v>114</v>
      </c>
      <c r="F50" s="89">
        <v>3827113</v>
      </c>
    </row>
    <row r="51" spans="1:6" x14ac:dyDescent="0.25">
      <c r="A51" s="86"/>
      <c r="B51" s="86"/>
      <c r="C51" s="87" t="s">
        <v>10</v>
      </c>
      <c r="D51" s="88">
        <v>268</v>
      </c>
      <c r="E51" s="5">
        <v>226</v>
      </c>
      <c r="F51" s="89">
        <v>3585747</v>
      </c>
    </row>
    <row r="52" spans="1:6" x14ac:dyDescent="0.25">
      <c r="A52" s="86"/>
      <c r="B52" s="86"/>
      <c r="C52" s="87" t="s">
        <v>11</v>
      </c>
      <c r="D52" s="88">
        <v>148</v>
      </c>
      <c r="E52" s="5">
        <v>127</v>
      </c>
      <c r="F52" s="89">
        <v>1076340</v>
      </c>
    </row>
    <row r="53" spans="1:6" x14ac:dyDescent="0.25">
      <c r="A53" s="77">
        <v>2008</v>
      </c>
      <c r="B53" s="77" t="s">
        <v>5</v>
      </c>
      <c r="C53" s="77" t="s">
        <v>4</v>
      </c>
      <c r="D53" s="83">
        <v>7</v>
      </c>
      <c r="E53" s="84">
        <v>6</v>
      </c>
      <c r="F53" s="85">
        <v>629743</v>
      </c>
    </row>
    <row r="54" spans="1:6" x14ac:dyDescent="0.25">
      <c r="A54" s="86"/>
      <c r="B54" s="86"/>
      <c r="C54" s="87" t="s">
        <v>15</v>
      </c>
      <c r="D54" s="88">
        <v>4</v>
      </c>
      <c r="E54" s="5">
        <v>4</v>
      </c>
      <c r="F54" s="89">
        <v>686686</v>
      </c>
    </row>
    <row r="55" spans="1:6" x14ac:dyDescent="0.25">
      <c r="A55" s="86"/>
      <c r="B55" s="86"/>
      <c r="C55" s="87" t="s">
        <v>6</v>
      </c>
      <c r="D55" s="88">
        <v>24</v>
      </c>
      <c r="E55" s="5">
        <v>22</v>
      </c>
      <c r="F55" s="89">
        <v>1455482</v>
      </c>
    </row>
    <row r="56" spans="1:6" x14ac:dyDescent="0.25">
      <c r="A56" s="86"/>
      <c r="B56" s="86"/>
      <c r="C56" s="87" t="s">
        <v>8</v>
      </c>
      <c r="D56" s="88">
        <v>7</v>
      </c>
      <c r="E56" s="5">
        <v>4</v>
      </c>
      <c r="F56" s="89">
        <v>426215</v>
      </c>
    </row>
    <row r="57" spans="1:6" x14ac:dyDescent="0.25">
      <c r="A57" s="86"/>
      <c r="B57" s="86"/>
      <c r="C57" s="87" t="s">
        <v>9</v>
      </c>
      <c r="D57" s="88">
        <v>108</v>
      </c>
      <c r="E57" s="5">
        <v>93</v>
      </c>
      <c r="F57" s="89">
        <v>4067414</v>
      </c>
    </row>
    <row r="58" spans="1:6" x14ac:dyDescent="0.25">
      <c r="A58" s="86"/>
      <c r="B58" s="86"/>
      <c r="C58" s="87" t="s">
        <v>10</v>
      </c>
      <c r="D58" s="88">
        <v>281</v>
      </c>
      <c r="E58" s="5">
        <v>241</v>
      </c>
      <c r="F58" s="89">
        <v>4368854</v>
      </c>
    </row>
    <row r="59" spans="1:6" x14ac:dyDescent="0.25">
      <c r="A59" s="86"/>
      <c r="B59" s="86"/>
      <c r="C59" s="87" t="s">
        <v>11</v>
      </c>
      <c r="D59" s="88">
        <v>191</v>
      </c>
      <c r="E59" s="5">
        <v>162</v>
      </c>
      <c r="F59" s="89">
        <v>2045481</v>
      </c>
    </row>
    <row r="60" spans="1:6" x14ac:dyDescent="0.25">
      <c r="A60" s="86"/>
      <c r="B60" s="77" t="s">
        <v>7</v>
      </c>
      <c r="C60" s="77" t="s">
        <v>4</v>
      </c>
      <c r="D60" s="83">
        <v>2</v>
      </c>
      <c r="E60" s="84">
        <v>2</v>
      </c>
      <c r="F60" s="85">
        <v>651478</v>
      </c>
    </row>
    <row r="61" spans="1:6" x14ac:dyDescent="0.25">
      <c r="A61" s="86"/>
      <c r="B61" s="86"/>
      <c r="C61" s="87" t="s">
        <v>15</v>
      </c>
      <c r="D61" s="88">
        <v>2</v>
      </c>
      <c r="E61" s="5">
        <v>2</v>
      </c>
      <c r="F61" s="89">
        <v>719754</v>
      </c>
    </row>
    <row r="62" spans="1:6" x14ac:dyDescent="0.25">
      <c r="A62" s="86"/>
      <c r="B62" s="86"/>
      <c r="C62" s="87" t="s">
        <v>6</v>
      </c>
      <c r="D62" s="88">
        <v>41</v>
      </c>
      <c r="E62" s="5">
        <v>35</v>
      </c>
      <c r="F62" s="89">
        <v>1590797</v>
      </c>
    </row>
    <row r="63" spans="1:6" x14ac:dyDescent="0.25">
      <c r="A63" s="86"/>
      <c r="B63" s="86"/>
      <c r="C63" s="87" t="s">
        <v>8</v>
      </c>
      <c r="D63" s="88">
        <v>24</v>
      </c>
      <c r="E63" s="5">
        <v>22</v>
      </c>
      <c r="F63" s="89">
        <v>420220</v>
      </c>
    </row>
    <row r="64" spans="1:6" x14ac:dyDescent="0.25">
      <c r="A64" s="86"/>
      <c r="B64" s="86"/>
      <c r="C64" s="87" t="s">
        <v>9</v>
      </c>
      <c r="D64" s="88">
        <v>205</v>
      </c>
      <c r="E64" s="5">
        <v>151</v>
      </c>
      <c r="F64" s="89">
        <v>4271040</v>
      </c>
    </row>
    <row r="65" spans="1:6" x14ac:dyDescent="0.25">
      <c r="A65" s="86"/>
      <c r="B65" s="86"/>
      <c r="C65" s="87" t="s">
        <v>10</v>
      </c>
      <c r="D65" s="88">
        <v>401</v>
      </c>
      <c r="E65" s="5">
        <v>324</v>
      </c>
      <c r="F65" s="89">
        <v>4059043</v>
      </c>
    </row>
    <row r="66" spans="1:6" x14ac:dyDescent="0.25">
      <c r="A66" s="86"/>
      <c r="B66" s="86"/>
      <c r="C66" s="87" t="s">
        <v>11</v>
      </c>
      <c r="D66" s="88">
        <v>235</v>
      </c>
      <c r="E66" s="5">
        <v>183</v>
      </c>
      <c r="F66" s="89">
        <v>1663156</v>
      </c>
    </row>
    <row r="67" spans="1:6" x14ac:dyDescent="0.25">
      <c r="A67" s="77">
        <v>2009</v>
      </c>
      <c r="B67" s="77" t="s">
        <v>5</v>
      </c>
      <c r="C67" s="77" t="s">
        <v>4</v>
      </c>
      <c r="D67" s="83">
        <v>11</v>
      </c>
      <c r="E67" s="84">
        <v>6</v>
      </c>
      <c r="F67" s="85">
        <v>639421</v>
      </c>
    </row>
    <row r="68" spans="1:6" x14ac:dyDescent="0.25">
      <c r="A68" s="86"/>
      <c r="B68" s="86"/>
      <c r="C68" s="87" t="s">
        <v>6</v>
      </c>
      <c r="D68" s="88">
        <v>20</v>
      </c>
      <c r="E68" s="5">
        <v>18</v>
      </c>
      <c r="F68" s="89">
        <v>1449431</v>
      </c>
    </row>
    <row r="69" spans="1:6" x14ac:dyDescent="0.25">
      <c r="A69" s="86"/>
      <c r="B69" s="86"/>
      <c r="C69" s="87" t="s">
        <v>8</v>
      </c>
      <c r="D69" s="88">
        <v>8</v>
      </c>
      <c r="E69" s="5">
        <v>7</v>
      </c>
      <c r="F69" s="89">
        <v>436878</v>
      </c>
    </row>
    <row r="70" spans="1:6" x14ac:dyDescent="0.25">
      <c r="A70" s="86"/>
      <c r="B70" s="86"/>
      <c r="C70" s="87" t="s">
        <v>9</v>
      </c>
      <c r="D70" s="88">
        <v>142</v>
      </c>
      <c r="E70" s="5">
        <v>92</v>
      </c>
      <c r="F70" s="89">
        <v>4274216</v>
      </c>
    </row>
    <row r="71" spans="1:6" x14ac:dyDescent="0.25">
      <c r="A71" s="86"/>
      <c r="B71" s="86"/>
      <c r="C71" s="87" t="s">
        <v>10</v>
      </c>
      <c r="D71" s="88">
        <v>362</v>
      </c>
      <c r="E71" s="5">
        <v>293</v>
      </c>
      <c r="F71" s="89">
        <v>4575034</v>
      </c>
    </row>
    <row r="72" spans="1:6" x14ac:dyDescent="0.25">
      <c r="A72" s="86"/>
      <c r="B72" s="86"/>
      <c r="C72" s="87" t="s">
        <v>11</v>
      </c>
      <c r="D72" s="88">
        <v>200</v>
      </c>
      <c r="E72" s="5">
        <v>167</v>
      </c>
      <c r="F72" s="89">
        <v>2219789</v>
      </c>
    </row>
    <row r="73" spans="1:6" x14ac:dyDescent="0.25">
      <c r="A73" s="86"/>
      <c r="B73" s="77" t="s">
        <v>7</v>
      </c>
      <c r="C73" s="77" t="s">
        <v>4</v>
      </c>
      <c r="D73" s="83">
        <v>2</v>
      </c>
      <c r="E73" s="84">
        <v>2</v>
      </c>
      <c r="F73" s="85">
        <v>650351</v>
      </c>
    </row>
    <row r="74" spans="1:6" x14ac:dyDescent="0.25">
      <c r="A74" s="86"/>
      <c r="B74" s="86"/>
      <c r="C74" s="87" t="s">
        <v>15</v>
      </c>
      <c r="D74" s="88">
        <v>8</v>
      </c>
      <c r="E74" s="5">
        <v>4</v>
      </c>
      <c r="F74" s="89">
        <v>726364</v>
      </c>
    </row>
    <row r="75" spans="1:6" x14ac:dyDescent="0.25">
      <c r="A75" s="86"/>
      <c r="B75" s="86"/>
      <c r="C75" s="87" t="s">
        <v>6</v>
      </c>
      <c r="D75" s="88">
        <v>44</v>
      </c>
      <c r="E75" s="5">
        <v>38</v>
      </c>
      <c r="F75" s="89">
        <v>1564655</v>
      </c>
    </row>
    <row r="76" spans="1:6" x14ac:dyDescent="0.25">
      <c r="A76" s="86"/>
      <c r="B76" s="86"/>
      <c r="C76" s="87" t="s">
        <v>8</v>
      </c>
      <c r="D76" s="88">
        <v>25</v>
      </c>
      <c r="E76" s="5">
        <v>16</v>
      </c>
      <c r="F76" s="89">
        <v>456557</v>
      </c>
    </row>
    <row r="77" spans="1:6" x14ac:dyDescent="0.25">
      <c r="A77" s="86"/>
      <c r="B77" s="86"/>
      <c r="C77" s="87" t="s">
        <v>9</v>
      </c>
      <c r="D77" s="88">
        <v>207</v>
      </c>
      <c r="E77" s="5">
        <v>177</v>
      </c>
      <c r="F77" s="89">
        <v>4294502</v>
      </c>
    </row>
    <row r="78" spans="1:6" x14ac:dyDescent="0.25">
      <c r="A78" s="86"/>
      <c r="B78" s="86"/>
      <c r="C78" s="87" t="s">
        <v>10</v>
      </c>
      <c r="D78" s="88">
        <v>552</v>
      </c>
      <c r="E78" s="5">
        <v>414</v>
      </c>
      <c r="F78" s="89">
        <v>4193676</v>
      </c>
    </row>
    <row r="79" spans="1:6" x14ac:dyDescent="0.25">
      <c r="A79" s="86"/>
      <c r="B79" s="86"/>
      <c r="C79" s="87" t="s">
        <v>11</v>
      </c>
      <c r="D79" s="88">
        <v>223</v>
      </c>
      <c r="E79" s="5">
        <v>184</v>
      </c>
      <c r="F79" s="89">
        <v>1751524</v>
      </c>
    </row>
    <row r="80" spans="1:6" x14ac:dyDescent="0.25">
      <c r="A80" s="77">
        <v>2010</v>
      </c>
      <c r="B80" s="77" t="s">
        <v>5</v>
      </c>
      <c r="C80" s="77" t="s">
        <v>4</v>
      </c>
      <c r="D80" s="83">
        <v>7</v>
      </c>
      <c r="E80" s="84">
        <v>7</v>
      </c>
      <c r="F80" s="85">
        <v>632615</v>
      </c>
    </row>
    <row r="81" spans="1:6" x14ac:dyDescent="0.25">
      <c r="A81" s="86"/>
      <c r="B81" s="86"/>
      <c r="C81" s="87" t="s">
        <v>15</v>
      </c>
      <c r="D81" s="88">
        <v>2</v>
      </c>
      <c r="E81" s="5">
        <v>1</v>
      </c>
      <c r="F81" s="89">
        <v>715526</v>
      </c>
    </row>
    <row r="82" spans="1:6" x14ac:dyDescent="0.25">
      <c r="A82" s="86"/>
      <c r="B82" s="86"/>
      <c r="C82" s="87" t="s">
        <v>6</v>
      </c>
      <c r="D82" s="88">
        <v>17</v>
      </c>
      <c r="E82" s="5">
        <v>14</v>
      </c>
      <c r="F82" s="89">
        <v>1496386</v>
      </c>
    </row>
    <row r="83" spans="1:6" x14ac:dyDescent="0.25">
      <c r="A83" s="86"/>
      <c r="B83" s="86"/>
      <c r="C83" s="87" t="s">
        <v>8</v>
      </c>
      <c r="D83" s="88">
        <v>9</v>
      </c>
      <c r="E83" s="5">
        <v>7</v>
      </c>
      <c r="F83" s="89">
        <v>459030</v>
      </c>
    </row>
    <row r="84" spans="1:6" x14ac:dyDescent="0.25">
      <c r="A84" s="86"/>
      <c r="B84" s="86"/>
      <c r="C84" s="87" t="s">
        <v>9</v>
      </c>
      <c r="D84" s="88">
        <v>92</v>
      </c>
      <c r="E84" s="5">
        <v>72</v>
      </c>
      <c r="F84" s="89">
        <v>4091581</v>
      </c>
    </row>
    <row r="85" spans="1:6" x14ac:dyDescent="0.25">
      <c r="A85" s="86"/>
      <c r="B85" s="86"/>
      <c r="C85" s="87" t="s">
        <v>10</v>
      </c>
      <c r="D85" s="88">
        <v>314</v>
      </c>
      <c r="E85" s="5">
        <v>239</v>
      </c>
      <c r="F85" s="89">
        <v>4420785</v>
      </c>
    </row>
    <row r="86" spans="1:6" x14ac:dyDescent="0.25">
      <c r="A86" s="86"/>
      <c r="B86" s="86"/>
      <c r="C86" s="87" t="s">
        <v>11</v>
      </c>
      <c r="D86" s="88">
        <v>201</v>
      </c>
      <c r="E86" s="5">
        <v>140</v>
      </c>
      <c r="F86" s="89">
        <v>2280446</v>
      </c>
    </row>
    <row r="87" spans="1:6" x14ac:dyDescent="0.25">
      <c r="A87" s="86"/>
      <c r="B87" s="77" t="s">
        <v>7</v>
      </c>
      <c r="C87" s="77" t="s">
        <v>4</v>
      </c>
      <c r="D87" s="83">
        <v>2</v>
      </c>
      <c r="E87" s="84">
        <v>1</v>
      </c>
      <c r="F87" s="85">
        <v>653183</v>
      </c>
    </row>
    <row r="88" spans="1:6" x14ac:dyDescent="0.25">
      <c r="A88" s="86"/>
      <c r="B88" s="86"/>
      <c r="C88" s="87" t="s">
        <v>15</v>
      </c>
      <c r="D88" s="88">
        <v>5</v>
      </c>
      <c r="E88" s="5">
        <v>5</v>
      </c>
      <c r="F88" s="89">
        <v>749038</v>
      </c>
    </row>
    <row r="89" spans="1:6" x14ac:dyDescent="0.25">
      <c r="A89" s="86"/>
      <c r="B89" s="86"/>
      <c r="C89" s="87" t="s">
        <v>6</v>
      </c>
      <c r="D89" s="88">
        <v>38</v>
      </c>
      <c r="E89" s="5">
        <v>36</v>
      </c>
      <c r="F89" s="89">
        <v>1531862</v>
      </c>
    </row>
    <row r="90" spans="1:6" x14ac:dyDescent="0.25">
      <c r="A90" s="86"/>
      <c r="B90" s="86"/>
      <c r="C90" s="87" t="s">
        <v>8</v>
      </c>
      <c r="D90" s="88">
        <v>14</v>
      </c>
      <c r="E90" s="5">
        <v>13</v>
      </c>
      <c r="F90" s="89">
        <v>463980</v>
      </c>
    </row>
    <row r="91" spans="1:6" x14ac:dyDescent="0.25">
      <c r="A91" s="86"/>
      <c r="B91" s="86"/>
      <c r="C91" s="87" t="s">
        <v>9</v>
      </c>
      <c r="D91" s="88">
        <v>165</v>
      </c>
      <c r="E91" s="5">
        <v>120</v>
      </c>
      <c r="F91" s="89">
        <v>4104846</v>
      </c>
    </row>
    <row r="92" spans="1:6" x14ac:dyDescent="0.25">
      <c r="A92" s="86"/>
      <c r="B92" s="86"/>
      <c r="C92" s="87" t="s">
        <v>10</v>
      </c>
      <c r="D92" s="88">
        <v>315</v>
      </c>
      <c r="E92" s="5">
        <v>276</v>
      </c>
      <c r="F92" s="89">
        <v>4179343</v>
      </c>
    </row>
    <row r="93" spans="1:6" x14ac:dyDescent="0.25">
      <c r="A93" s="90"/>
      <c r="B93" s="90"/>
      <c r="C93" s="91" t="s">
        <v>11</v>
      </c>
      <c r="D93" s="92">
        <v>196</v>
      </c>
      <c r="E93" s="93">
        <v>143</v>
      </c>
      <c r="F93" s="94">
        <v>1837830</v>
      </c>
    </row>
  </sheetData>
  <sheetProtection algorithmName="SHA-512" hashValue="S3OqJddmHpQ+VRHCeHvM/K7ZkUD2pdVf9SAoaYRxrIKVivS48vfbHyde5c0itIyiK3YqNlWdUvcaxPf4vEi0qQ==" saltValue="+26ljnoHD4Flt/UM5pLKxw==" spinCount="100000" sheet="1" objects="1" scenarios="1" pivotTables="0"/>
  <mergeCells count="3">
    <mergeCell ref="A2:F2"/>
    <mergeCell ref="C4:F4"/>
    <mergeCell ref="C5:F5"/>
  </mergeCells>
  <pageMargins left="0.24" right="0.91062500000000002" top="0.91666666666666663" bottom="0.75" header="0.3" footer="0.3"/>
  <pageSetup orientation="portrait"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showGridLines="0" view="pageLayout" zoomScaleNormal="100" workbookViewId="0">
      <selection activeCell="E15" sqref="E15"/>
    </sheetView>
  </sheetViews>
  <sheetFormatPr defaultRowHeight="15" x14ac:dyDescent="0.25"/>
  <cols>
    <col min="1" max="1" width="16.140625" bestFit="1" customWidth="1"/>
    <col min="2" max="2" width="23.7109375" customWidth="1"/>
    <col min="3" max="8" width="11.5703125" customWidth="1"/>
  </cols>
  <sheetData>
    <row r="2" spans="1:8" x14ac:dyDescent="0.25">
      <c r="A2" s="67" t="str">
        <f>CONCATENATE("Table 2. Number of ", B4, " Patients in the ", B5, " Setting by Year and Age Group")</f>
        <v>Table 2. Number of NEGATIVE PRESSURE WOUND THERAPY &lt; 50 CM Patients in the Inpatient Setting by Year and Age Group</v>
      </c>
      <c r="B2" s="67"/>
      <c r="C2" s="67"/>
      <c r="D2" s="67"/>
      <c r="E2" s="67"/>
      <c r="F2" s="67"/>
      <c r="G2" s="67"/>
      <c r="H2" s="67"/>
    </row>
    <row r="3" spans="1:8" ht="4.5" customHeight="1" x14ac:dyDescent="0.25">
      <c r="A3" s="69"/>
      <c r="B3" s="70"/>
      <c r="C3" s="70"/>
      <c r="D3" s="70"/>
      <c r="E3" s="70"/>
      <c r="F3" s="70"/>
      <c r="G3" s="70"/>
      <c r="H3" s="71"/>
    </row>
    <row r="4" spans="1:8" s="1" customFormat="1" ht="45" x14ac:dyDescent="0.25">
      <c r="A4" s="16" t="s">
        <v>47</v>
      </c>
      <c r="B4" s="33" t="s">
        <v>51</v>
      </c>
      <c r="C4" s="68" t="s">
        <v>21</v>
      </c>
      <c r="D4" s="68"/>
      <c r="E4" s="68"/>
      <c r="F4" s="68"/>
      <c r="G4" s="68"/>
      <c r="H4" s="68"/>
    </row>
    <row r="5" spans="1:8" x14ac:dyDescent="0.25">
      <c r="A5" s="16" t="s">
        <v>3</v>
      </c>
      <c r="B5" s="11" t="s">
        <v>52</v>
      </c>
      <c r="C5" s="68" t="s">
        <v>20</v>
      </c>
      <c r="D5" s="68"/>
      <c r="E5" s="68"/>
      <c r="F5" s="68"/>
      <c r="G5" s="68"/>
      <c r="H5" s="68"/>
    </row>
    <row r="6" spans="1:8" x14ac:dyDescent="0.25">
      <c r="A6" s="2"/>
      <c r="B6" s="3"/>
      <c r="C6" s="3"/>
      <c r="D6" s="3"/>
      <c r="E6" s="3"/>
      <c r="F6" s="3"/>
      <c r="G6" s="3"/>
      <c r="H6" s="41"/>
    </row>
    <row r="7" spans="1:8" x14ac:dyDescent="0.25">
      <c r="A7" s="79" t="s">
        <v>18</v>
      </c>
      <c r="B7" s="79" t="s">
        <v>2</v>
      </c>
      <c r="C7" s="78"/>
      <c r="D7" s="78"/>
      <c r="E7" s="78"/>
      <c r="F7" s="78"/>
      <c r="G7" s="78"/>
      <c r="H7" s="80"/>
    </row>
    <row r="8" spans="1:8" x14ac:dyDescent="0.25">
      <c r="A8" s="79" t="s">
        <v>0</v>
      </c>
      <c r="B8" s="77">
        <v>2004</v>
      </c>
      <c r="C8" s="81">
        <v>2005</v>
      </c>
      <c r="D8" s="81">
        <v>2006</v>
      </c>
      <c r="E8" s="81">
        <v>2007</v>
      </c>
      <c r="F8" s="81">
        <v>2008</v>
      </c>
      <c r="G8" s="81">
        <v>2009</v>
      </c>
      <c r="H8" s="82">
        <v>2010</v>
      </c>
    </row>
    <row r="9" spans="1:8" x14ac:dyDescent="0.25">
      <c r="A9" s="77" t="s">
        <v>4</v>
      </c>
      <c r="B9" s="103"/>
      <c r="C9" s="104">
        <v>3</v>
      </c>
      <c r="D9" s="104">
        <v>3</v>
      </c>
      <c r="E9" s="104">
        <v>3</v>
      </c>
      <c r="F9" s="104">
        <v>8</v>
      </c>
      <c r="G9" s="104">
        <v>8</v>
      </c>
      <c r="H9" s="85">
        <v>8</v>
      </c>
    </row>
    <row r="10" spans="1:8" x14ac:dyDescent="0.25">
      <c r="A10" s="87" t="s">
        <v>15</v>
      </c>
      <c r="B10" s="105"/>
      <c r="C10" s="6">
        <v>3</v>
      </c>
      <c r="D10" s="6">
        <v>5</v>
      </c>
      <c r="E10" s="6">
        <v>4</v>
      </c>
      <c r="F10" s="6">
        <v>6</v>
      </c>
      <c r="G10" s="6">
        <v>4</v>
      </c>
      <c r="H10" s="89">
        <v>6</v>
      </c>
    </row>
    <row r="11" spans="1:8" x14ac:dyDescent="0.25">
      <c r="A11" s="87" t="s">
        <v>6</v>
      </c>
      <c r="B11" s="105"/>
      <c r="C11" s="6">
        <v>11</v>
      </c>
      <c r="D11" s="6">
        <v>25</v>
      </c>
      <c r="E11" s="6">
        <v>44</v>
      </c>
      <c r="F11" s="6">
        <v>57</v>
      </c>
      <c r="G11" s="6">
        <v>57</v>
      </c>
      <c r="H11" s="89">
        <v>50</v>
      </c>
    </row>
    <row r="12" spans="1:8" x14ac:dyDescent="0.25">
      <c r="A12" s="87" t="s">
        <v>8</v>
      </c>
      <c r="B12" s="105"/>
      <c r="C12" s="6">
        <v>4</v>
      </c>
      <c r="D12" s="6">
        <v>9</v>
      </c>
      <c r="E12" s="6">
        <v>22</v>
      </c>
      <c r="F12" s="6">
        <v>27</v>
      </c>
      <c r="G12" s="6">
        <v>23</v>
      </c>
      <c r="H12" s="89">
        <v>20</v>
      </c>
    </row>
    <row r="13" spans="1:8" x14ac:dyDescent="0.25">
      <c r="A13" s="87" t="s">
        <v>9</v>
      </c>
      <c r="B13" s="105"/>
      <c r="C13" s="6">
        <v>45</v>
      </c>
      <c r="D13" s="6">
        <v>130</v>
      </c>
      <c r="E13" s="6">
        <v>194</v>
      </c>
      <c r="F13" s="6">
        <v>245</v>
      </c>
      <c r="G13" s="6">
        <v>270</v>
      </c>
      <c r="H13" s="89">
        <v>194</v>
      </c>
    </row>
    <row r="14" spans="1:8" x14ac:dyDescent="0.25">
      <c r="A14" s="87" t="s">
        <v>10</v>
      </c>
      <c r="B14" s="105">
        <v>1</v>
      </c>
      <c r="C14" s="6">
        <v>69</v>
      </c>
      <c r="D14" s="6">
        <v>269</v>
      </c>
      <c r="E14" s="6">
        <v>418</v>
      </c>
      <c r="F14" s="6">
        <v>565</v>
      </c>
      <c r="G14" s="6">
        <v>708</v>
      </c>
      <c r="H14" s="89">
        <v>515</v>
      </c>
    </row>
    <row r="15" spans="1:8" x14ac:dyDescent="0.25">
      <c r="A15" s="91" t="s">
        <v>11</v>
      </c>
      <c r="B15" s="106">
        <v>1</v>
      </c>
      <c r="C15" s="107">
        <v>36</v>
      </c>
      <c r="D15" s="107">
        <v>174</v>
      </c>
      <c r="E15" s="107">
        <v>268</v>
      </c>
      <c r="F15" s="107">
        <v>345</v>
      </c>
      <c r="G15" s="107">
        <v>351</v>
      </c>
      <c r="H15" s="94">
        <v>283</v>
      </c>
    </row>
  </sheetData>
  <sheetProtection algorithmName="SHA-512" hashValue="+FCWYAYMPLi19Rod1246RlDYDQrJnsbkuV5a2U/PIvFVhA85uOw1WxETubrETQIrt/Qw5B/PD5AMhS8vbawNUg==" saltValue="yv2N/rSZQFLy/fThwvDilw==" spinCount="100000" sheet="1" objects="1" scenarios="1" pivotTables="0"/>
  <mergeCells count="4">
    <mergeCell ref="A2:H2"/>
    <mergeCell ref="C4:H4"/>
    <mergeCell ref="C5:H5"/>
    <mergeCell ref="A3:H3"/>
  </mergeCells>
  <pageMargins left="0.17" right="0.17" top="1.15625" bottom="0.75" header="0.5625" footer="0.3"/>
  <pageSetup orientation="landscape"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1"/>
  <sheetViews>
    <sheetView showGridLines="0" view="pageLayout" zoomScaleNormal="100" workbookViewId="0">
      <selection activeCell="A2" sqref="A2:N2"/>
    </sheetView>
  </sheetViews>
  <sheetFormatPr defaultRowHeight="15" x14ac:dyDescent="0.25"/>
  <sheetData>
    <row r="1" spans="1:14" ht="15.75" thickBot="1" x14ac:dyDescent="0.3">
      <c r="A1" s="14"/>
      <c r="B1" s="14"/>
      <c r="C1" s="14"/>
      <c r="D1" s="14"/>
      <c r="E1" s="14"/>
      <c r="F1" s="14"/>
      <c r="G1" s="14"/>
      <c r="H1" s="14"/>
      <c r="I1" s="14"/>
      <c r="J1" s="14"/>
      <c r="K1" s="14"/>
      <c r="L1" s="14"/>
      <c r="M1" s="14"/>
      <c r="N1" s="14"/>
    </row>
    <row r="2" spans="1:14" x14ac:dyDescent="0.25">
      <c r="A2" s="72" t="str">
        <f>CONCATENATE("Figure 1. Number of ", 'NMBR-AGE-Table'!B4, " Patients in the ", 'NMBR-AGE-Table'!B5, " Setting by Year and Age Group")</f>
        <v>Figure 1. Number of NEGATIVE PRESSURE WOUND THERAPY &lt; 50 CM Patients in the Inpatient Setting by Year and Age Group</v>
      </c>
      <c r="B2" s="73"/>
      <c r="C2" s="73"/>
      <c r="D2" s="73"/>
      <c r="E2" s="73"/>
      <c r="F2" s="73"/>
      <c r="G2" s="73"/>
      <c r="H2" s="73"/>
      <c r="I2" s="73"/>
      <c r="J2" s="73"/>
      <c r="K2" s="73"/>
      <c r="L2" s="73"/>
      <c r="M2" s="73"/>
      <c r="N2" s="74"/>
    </row>
    <row r="3" spans="1:14" x14ac:dyDescent="0.25">
      <c r="A3" s="17"/>
      <c r="B3" s="18"/>
      <c r="C3" s="18"/>
      <c r="D3" s="18"/>
      <c r="E3" s="18"/>
      <c r="F3" s="18"/>
      <c r="G3" s="18"/>
      <c r="H3" s="18"/>
      <c r="I3" s="18"/>
      <c r="J3" s="18"/>
      <c r="K3" s="18"/>
      <c r="L3" s="18"/>
      <c r="M3" s="18"/>
      <c r="N3" s="19"/>
    </row>
    <row r="4" spans="1:14" x14ac:dyDescent="0.25">
      <c r="A4" s="7"/>
      <c r="B4" s="1"/>
      <c r="C4" s="1"/>
      <c r="D4" s="1"/>
      <c r="E4" s="1"/>
      <c r="F4" s="1"/>
      <c r="G4" s="1"/>
      <c r="H4" s="1"/>
      <c r="I4" s="1"/>
      <c r="J4" s="1"/>
      <c r="K4" s="1"/>
      <c r="L4" s="1"/>
      <c r="M4" s="1"/>
      <c r="N4" s="8"/>
    </row>
    <row r="5" spans="1:14" x14ac:dyDescent="0.25">
      <c r="A5" s="7"/>
      <c r="B5" s="1"/>
      <c r="C5" s="1"/>
      <c r="D5" s="1"/>
      <c r="E5" s="1"/>
      <c r="F5" s="1"/>
      <c r="G5" s="1"/>
      <c r="H5" s="1"/>
      <c r="I5" s="1"/>
      <c r="J5" s="1"/>
      <c r="K5" s="1"/>
      <c r="L5" s="1"/>
      <c r="M5" s="1"/>
      <c r="N5" s="8"/>
    </row>
    <row r="6" spans="1:14" x14ac:dyDescent="0.25">
      <c r="A6" s="7"/>
      <c r="B6" s="1"/>
      <c r="C6" s="1"/>
      <c r="D6" s="1"/>
      <c r="E6" s="1"/>
      <c r="F6" s="1"/>
      <c r="G6" s="1"/>
      <c r="H6" s="1"/>
      <c r="I6" s="1"/>
      <c r="J6" s="1"/>
      <c r="K6" s="1"/>
      <c r="L6" s="1"/>
      <c r="M6" s="1"/>
      <c r="N6" s="8"/>
    </row>
    <row r="7" spans="1:14" x14ac:dyDescent="0.25">
      <c r="A7" s="7"/>
      <c r="B7" s="1"/>
      <c r="C7" s="1"/>
      <c r="D7" s="1"/>
      <c r="E7" s="1"/>
      <c r="F7" s="1"/>
      <c r="G7" s="1"/>
      <c r="H7" s="1"/>
      <c r="I7" s="1"/>
      <c r="J7" s="1"/>
      <c r="K7" s="1"/>
      <c r="L7" s="1"/>
      <c r="M7" s="1"/>
      <c r="N7" s="8"/>
    </row>
    <row r="8" spans="1:14" x14ac:dyDescent="0.25">
      <c r="A8" s="7"/>
      <c r="B8" s="1"/>
      <c r="C8" s="1"/>
      <c r="D8" s="1"/>
      <c r="E8" s="1"/>
      <c r="F8" s="1"/>
      <c r="G8" s="1"/>
      <c r="H8" s="1"/>
      <c r="I8" s="1"/>
      <c r="J8" s="1"/>
      <c r="K8" s="1"/>
      <c r="L8" s="1"/>
      <c r="M8" s="1"/>
      <c r="N8" s="8"/>
    </row>
    <row r="9" spans="1:14" x14ac:dyDescent="0.25">
      <c r="A9" s="7"/>
      <c r="B9" s="1"/>
      <c r="C9" s="1"/>
      <c r="D9" s="1"/>
      <c r="E9" s="1"/>
      <c r="F9" s="1"/>
      <c r="G9" s="1"/>
      <c r="H9" s="1"/>
      <c r="I9" s="1"/>
      <c r="J9" s="1"/>
      <c r="K9" s="1"/>
      <c r="L9" s="1"/>
      <c r="M9" s="1"/>
      <c r="N9" s="8"/>
    </row>
    <row r="10" spans="1:14" x14ac:dyDescent="0.25">
      <c r="A10" s="7"/>
      <c r="B10" s="1"/>
      <c r="C10" s="1"/>
      <c r="D10" s="1"/>
      <c r="E10" s="1"/>
      <c r="F10" s="1"/>
      <c r="G10" s="1"/>
      <c r="H10" s="1"/>
      <c r="I10" s="1"/>
      <c r="J10" s="1"/>
      <c r="K10" s="1"/>
      <c r="L10" s="1"/>
      <c r="M10" s="1"/>
      <c r="N10" s="8"/>
    </row>
    <row r="11" spans="1:14" x14ac:dyDescent="0.25">
      <c r="A11" s="7"/>
      <c r="B11" s="1"/>
      <c r="C11" s="1"/>
      <c r="D11" s="1"/>
      <c r="E11" s="1"/>
      <c r="F11" s="1"/>
      <c r="G11" s="1"/>
      <c r="H11" s="1"/>
      <c r="I11" s="1"/>
      <c r="J11" s="1"/>
      <c r="K11" s="1"/>
      <c r="L11" s="1"/>
      <c r="M11" s="1"/>
      <c r="N11" s="8"/>
    </row>
    <row r="12" spans="1:14" x14ac:dyDescent="0.25">
      <c r="A12" s="7"/>
      <c r="B12" s="1"/>
      <c r="C12" s="1"/>
      <c r="D12" s="1"/>
      <c r="E12" s="1"/>
      <c r="F12" s="1"/>
      <c r="G12" s="1"/>
      <c r="H12" s="1"/>
      <c r="I12" s="1"/>
      <c r="J12" s="1"/>
      <c r="K12" s="1"/>
      <c r="L12" s="1"/>
      <c r="M12" s="1"/>
      <c r="N12" s="8"/>
    </row>
    <row r="13" spans="1:14" x14ac:dyDescent="0.25">
      <c r="A13" s="7"/>
      <c r="B13" s="1"/>
      <c r="C13" s="1"/>
      <c r="D13" s="1"/>
      <c r="E13" s="1"/>
      <c r="F13" s="1"/>
      <c r="G13" s="1"/>
      <c r="H13" s="1"/>
      <c r="I13" s="1"/>
      <c r="J13" s="1"/>
      <c r="K13" s="1"/>
      <c r="L13" s="1"/>
      <c r="M13" s="1"/>
      <c r="N13" s="8"/>
    </row>
    <row r="14" spans="1:14" x14ac:dyDescent="0.25">
      <c r="A14" s="7"/>
      <c r="B14" s="1"/>
      <c r="C14" s="1"/>
      <c r="D14" s="1"/>
      <c r="E14" s="1"/>
      <c r="F14" s="1"/>
      <c r="G14" s="1"/>
      <c r="H14" s="1"/>
      <c r="I14" s="1"/>
      <c r="J14" s="1"/>
      <c r="K14" s="1"/>
      <c r="L14" s="1"/>
      <c r="M14" s="1"/>
      <c r="N14" s="8"/>
    </row>
    <row r="15" spans="1:14" x14ac:dyDescent="0.25">
      <c r="A15" s="7"/>
      <c r="B15" s="1"/>
      <c r="C15" s="1"/>
      <c r="D15" s="1"/>
      <c r="E15" s="1"/>
      <c r="F15" s="1"/>
      <c r="G15" s="1"/>
      <c r="H15" s="1"/>
      <c r="I15" s="1"/>
      <c r="J15" s="1"/>
      <c r="K15" s="1"/>
      <c r="L15" s="1"/>
      <c r="M15" s="1"/>
      <c r="N15" s="8"/>
    </row>
    <row r="16" spans="1:14" x14ac:dyDescent="0.25">
      <c r="A16" s="7"/>
      <c r="B16" s="1"/>
      <c r="C16" s="1"/>
      <c r="D16" s="1"/>
      <c r="E16" s="1"/>
      <c r="F16" s="1"/>
      <c r="G16" s="1"/>
      <c r="H16" s="1"/>
      <c r="I16" s="1"/>
      <c r="J16" s="1"/>
      <c r="K16" s="1"/>
      <c r="L16" s="1"/>
      <c r="M16" s="1"/>
      <c r="N16" s="8"/>
    </row>
    <row r="17" spans="1:14" x14ac:dyDescent="0.25">
      <c r="A17" s="7"/>
      <c r="B17" s="1"/>
      <c r="C17" s="1"/>
      <c r="D17" s="1"/>
      <c r="E17" s="1"/>
      <c r="F17" s="1"/>
      <c r="G17" s="1"/>
      <c r="H17" s="1"/>
      <c r="I17" s="1"/>
      <c r="J17" s="1"/>
      <c r="K17" s="1"/>
      <c r="L17" s="1"/>
      <c r="M17" s="1"/>
      <c r="N17" s="8"/>
    </row>
    <row r="18" spans="1:14" x14ac:dyDescent="0.25">
      <c r="A18" s="7"/>
      <c r="B18" s="1"/>
      <c r="C18" s="1"/>
      <c r="D18" s="1"/>
      <c r="E18" s="1"/>
      <c r="F18" s="1"/>
      <c r="G18" s="1"/>
      <c r="H18" s="1"/>
      <c r="I18" s="1"/>
      <c r="J18" s="1"/>
      <c r="K18" s="1"/>
      <c r="L18" s="1"/>
      <c r="M18" s="1"/>
      <c r="N18" s="8"/>
    </row>
    <row r="19" spans="1:14" x14ac:dyDescent="0.25">
      <c r="A19" s="7"/>
      <c r="B19" s="1"/>
      <c r="C19" s="1"/>
      <c r="D19" s="1"/>
      <c r="E19" s="1"/>
      <c r="F19" s="1"/>
      <c r="G19" s="1"/>
      <c r="H19" s="1"/>
      <c r="I19" s="1"/>
      <c r="J19" s="1"/>
      <c r="K19" s="1"/>
      <c r="L19" s="1"/>
      <c r="M19" s="1"/>
      <c r="N19" s="8"/>
    </row>
    <row r="20" spans="1:14" x14ac:dyDescent="0.25">
      <c r="A20" s="7"/>
      <c r="B20" s="1"/>
      <c r="C20" s="1"/>
      <c r="D20" s="1"/>
      <c r="E20" s="1"/>
      <c r="F20" s="1"/>
      <c r="G20" s="1"/>
      <c r="H20" s="1"/>
      <c r="I20" s="1"/>
      <c r="J20" s="1"/>
      <c r="K20" s="1"/>
      <c r="L20" s="1"/>
      <c r="M20" s="1"/>
      <c r="N20" s="8"/>
    </row>
    <row r="21" spans="1:14" x14ac:dyDescent="0.25">
      <c r="A21" s="7"/>
      <c r="B21" s="1"/>
      <c r="C21" s="1"/>
      <c r="D21" s="1"/>
      <c r="E21" s="1"/>
      <c r="F21" s="1"/>
      <c r="G21" s="1"/>
      <c r="H21" s="1"/>
      <c r="I21" s="1"/>
      <c r="J21" s="1"/>
      <c r="K21" s="1"/>
      <c r="L21" s="1"/>
      <c r="M21" s="1"/>
      <c r="N21" s="8"/>
    </row>
    <row r="22" spans="1:14" x14ac:dyDescent="0.25">
      <c r="A22" s="7"/>
      <c r="B22" s="1"/>
      <c r="C22" s="1"/>
      <c r="D22" s="1"/>
      <c r="E22" s="1"/>
      <c r="F22" s="1"/>
      <c r="G22" s="1"/>
      <c r="H22" s="1"/>
      <c r="I22" s="1"/>
      <c r="J22" s="1"/>
      <c r="K22" s="1"/>
      <c r="L22" s="1"/>
      <c r="M22" s="1"/>
      <c r="N22" s="8"/>
    </row>
    <row r="23" spans="1:14" x14ac:dyDescent="0.25">
      <c r="A23" s="7"/>
      <c r="B23" s="1"/>
      <c r="C23" s="1"/>
      <c r="D23" s="1"/>
      <c r="E23" s="1"/>
      <c r="F23" s="1"/>
      <c r="G23" s="1"/>
      <c r="H23" s="1"/>
      <c r="I23" s="1"/>
      <c r="J23" s="1"/>
      <c r="K23" s="1"/>
      <c r="L23" s="1"/>
      <c r="M23" s="1"/>
      <c r="N23" s="8"/>
    </row>
    <row r="24" spans="1:14" x14ac:dyDescent="0.25">
      <c r="A24" s="7"/>
      <c r="B24" s="1"/>
      <c r="C24" s="1"/>
      <c r="D24" s="1"/>
      <c r="E24" s="1"/>
      <c r="F24" s="1"/>
      <c r="G24" s="1"/>
      <c r="H24" s="1"/>
      <c r="I24" s="1"/>
      <c r="J24" s="1"/>
      <c r="K24" s="1"/>
      <c r="L24" s="1"/>
      <c r="M24" s="1"/>
      <c r="N24" s="8"/>
    </row>
    <row r="25" spans="1:14" x14ac:dyDescent="0.25">
      <c r="A25" s="7"/>
      <c r="B25" s="1"/>
      <c r="C25" s="1"/>
      <c r="D25" s="1"/>
      <c r="E25" s="1"/>
      <c r="F25" s="1"/>
      <c r="G25" s="1"/>
      <c r="H25" s="1"/>
      <c r="I25" s="1"/>
      <c r="J25" s="1"/>
      <c r="K25" s="1"/>
      <c r="L25" s="1"/>
      <c r="M25" s="1"/>
      <c r="N25" s="8"/>
    </row>
    <row r="26" spans="1:14" x14ac:dyDescent="0.25">
      <c r="A26" s="7"/>
      <c r="B26" s="1"/>
      <c r="C26" s="1"/>
      <c r="D26" s="1"/>
      <c r="E26" s="1"/>
      <c r="F26" s="1"/>
      <c r="G26" s="1"/>
      <c r="H26" s="1"/>
      <c r="I26" s="1"/>
      <c r="J26" s="1"/>
      <c r="K26" s="1"/>
      <c r="L26" s="1"/>
      <c r="M26" s="1"/>
      <c r="N26" s="8"/>
    </row>
    <row r="27" spans="1:14" x14ac:dyDescent="0.25">
      <c r="A27" s="7"/>
      <c r="B27" s="1"/>
      <c r="C27" s="1"/>
      <c r="D27" s="1"/>
      <c r="E27" s="1"/>
      <c r="F27" s="1"/>
      <c r="G27" s="1"/>
      <c r="H27" s="1"/>
      <c r="I27" s="1"/>
      <c r="J27" s="1"/>
      <c r="K27" s="1"/>
      <c r="L27" s="1"/>
      <c r="M27" s="1"/>
      <c r="N27" s="8"/>
    </row>
    <row r="28" spans="1:14" x14ac:dyDescent="0.25">
      <c r="A28" s="7"/>
      <c r="B28" s="1"/>
      <c r="C28" s="1"/>
      <c r="D28" s="1"/>
      <c r="E28" s="1"/>
      <c r="F28" s="1"/>
      <c r="G28" s="1"/>
      <c r="H28" s="1"/>
      <c r="I28" s="1"/>
      <c r="J28" s="1"/>
      <c r="K28" s="1"/>
      <c r="L28" s="1"/>
      <c r="M28" s="1"/>
      <c r="N28" s="8"/>
    </row>
    <row r="29" spans="1:14" x14ac:dyDescent="0.25">
      <c r="A29" s="7"/>
      <c r="B29" s="1"/>
      <c r="C29" s="1"/>
      <c r="D29" s="1"/>
      <c r="E29" s="1"/>
      <c r="F29" s="1"/>
      <c r="G29" s="1"/>
      <c r="H29" s="1"/>
      <c r="I29" s="1"/>
      <c r="J29" s="1"/>
      <c r="K29" s="1"/>
      <c r="L29" s="1"/>
      <c r="M29" s="1"/>
      <c r="N29" s="8"/>
    </row>
    <row r="30" spans="1:14" x14ac:dyDescent="0.25">
      <c r="A30" s="7"/>
      <c r="B30" s="1"/>
      <c r="C30" s="1"/>
      <c r="D30" s="1"/>
      <c r="E30" s="1"/>
      <c r="F30" s="1"/>
      <c r="G30" s="1"/>
      <c r="H30" s="1"/>
      <c r="I30" s="1"/>
      <c r="J30" s="1"/>
      <c r="K30" s="1"/>
      <c r="L30" s="1"/>
      <c r="M30" s="1"/>
      <c r="N30" s="8"/>
    </row>
    <row r="31" spans="1:14" x14ac:dyDescent="0.25">
      <c r="A31" s="10"/>
      <c r="B31" s="20"/>
      <c r="C31" s="20"/>
      <c r="D31" s="20"/>
      <c r="E31" s="20"/>
      <c r="F31" s="20"/>
      <c r="G31" s="20"/>
      <c r="H31" s="20"/>
      <c r="I31" s="20"/>
      <c r="J31" s="20"/>
      <c r="K31" s="20"/>
      <c r="L31" s="20"/>
      <c r="M31" s="20"/>
      <c r="N31" s="9"/>
    </row>
  </sheetData>
  <sheetProtection algorithmName="SHA-512" hashValue="H2RKWWJhxbXRKDJ0oJDTSHi1i2PHy/UCBDpxKWjG6fWO+zfB2D4ST2fz97nOE0WsgrQbn2yIJPz8GHh6E09cSw==" saltValue="lDE8PdjB7XhstEQSEJQeIA==" spinCount="100000" sheet="1" objects="1" scenarios="1" pivotTables="0"/>
  <mergeCells count="1">
    <mergeCell ref="A2:N2"/>
  </mergeCells>
  <pageMargins left="0.17" right="0.17" top="0.90625" bottom="0.75" header="0.3" footer="0.3"/>
  <pageSetup orientation="landscape" r:id="rId1"/>
  <headerFooter>
    <oddHeader>&amp;C&amp;"-,Bold"&amp;14Summary Table Report&amp;"-,Regular"&amp;11
&amp;R&amp;G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0"/>
  <sheetViews>
    <sheetView showGridLines="0" view="pageLayout" zoomScaleNormal="100" workbookViewId="0">
      <selection activeCell="G9" sqref="G9"/>
    </sheetView>
  </sheetViews>
  <sheetFormatPr defaultRowHeight="15" x14ac:dyDescent="0.25"/>
  <cols>
    <col min="1" max="1" width="16.140625" bestFit="1" customWidth="1"/>
    <col min="2" max="2" width="21.85546875" customWidth="1"/>
    <col min="3" max="8" width="12.42578125" customWidth="1"/>
  </cols>
  <sheetData>
    <row r="1" spans="1:8" ht="15.75" thickBot="1" x14ac:dyDescent="0.3">
      <c r="A1" s="14"/>
      <c r="B1" s="14"/>
      <c r="C1" s="14"/>
      <c r="D1" s="14"/>
      <c r="E1" s="14"/>
      <c r="F1" s="14"/>
      <c r="G1" s="14"/>
      <c r="H1" s="14"/>
    </row>
    <row r="2" spans="1:8" s="1" customFormat="1" x14ac:dyDescent="0.25">
      <c r="A2" s="75" t="str">
        <f>CONCATENATE("Table 3. Number of ", B4, " Patients in the ", B5, " Setting by Year and Sex")</f>
        <v>Table 3. Number of NEGATIVE PRESSURE WOUND THERAPY &lt; 50 CM Patients in the Inpatient Setting by Year and Sex</v>
      </c>
      <c r="B2" s="75"/>
      <c r="C2" s="75"/>
      <c r="D2" s="75"/>
      <c r="E2" s="75"/>
      <c r="F2" s="75"/>
      <c r="G2" s="75"/>
      <c r="H2" s="75"/>
    </row>
    <row r="3" spans="1:8" s="1" customFormat="1" ht="4.5" customHeight="1" x14ac:dyDescent="0.25">
      <c r="A3" s="42"/>
      <c r="B3" s="43"/>
      <c r="C3" s="43"/>
      <c r="D3" s="43"/>
      <c r="E3" s="43"/>
      <c r="F3" s="43"/>
      <c r="G3" s="43"/>
      <c r="H3" s="40"/>
    </row>
    <row r="4" spans="1:8" s="1" customFormat="1" ht="45" x14ac:dyDescent="0.25">
      <c r="A4" s="16" t="s">
        <v>47</v>
      </c>
      <c r="B4" s="33" t="s">
        <v>51</v>
      </c>
      <c r="C4" s="68" t="s">
        <v>21</v>
      </c>
      <c r="D4" s="68"/>
      <c r="E4" s="68"/>
      <c r="F4" s="68"/>
      <c r="G4" s="68"/>
      <c r="H4" s="68"/>
    </row>
    <row r="5" spans="1:8" s="1" customFormat="1" x14ac:dyDescent="0.25">
      <c r="A5" s="16" t="s">
        <v>3</v>
      </c>
      <c r="B5" s="11" t="s">
        <v>52</v>
      </c>
      <c r="C5" s="68" t="s">
        <v>20</v>
      </c>
      <c r="D5" s="68"/>
      <c r="E5" s="68"/>
      <c r="F5" s="68"/>
      <c r="G5" s="68"/>
      <c r="H5" s="68"/>
    </row>
    <row r="6" spans="1:8" x14ac:dyDescent="0.25">
      <c r="A6" s="2"/>
      <c r="B6" s="3"/>
      <c r="C6" s="3"/>
      <c r="D6" s="3"/>
      <c r="E6" s="3"/>
      <c r="F6" s="3"/>
      <c r="G6" s="3"/>
      <c r="H6" s="41"/>
    </row>
    <row r="7" spans="1:8" x14ac:dyDescent="0.25">
      <c r="A7" s="79" t="s">
        <v>18</v>
      </c>
      <c r="B7" s="79" t="s">
        <v>2</v>
      </c>
      <c r="C7" s="78"/>
      <c r="D7" s="78"/>
      <c r="E7" s="78"/>
      <c r="F7" s="78"/>
      <c r="G7" s="78"/>
      <c r="H7" s="80"/>
    </row>
    <row r="8" spans="1:8" x14ac:dyDescent="0.25">
      <c r="A8" s="79" t="s">
        <v>1</v>
      </c>
      <c r="B8" s="77">
        <v>2004</v>
      </c>
      <c r="C8" s="81">
        <v>2005</v>
      </c>
      <c r="D8" s="81">
        <v>2006</v>
      </c>
      <c r="E8" s="81">
        <v>2007</v>
      </c>
      <c r="F8" s="81">
        <v>2008</v>
      </c>
      <c r="G8" s="81">
        <v>2009</v>
      </c>
      <c r="H8" s="82">
        <v>2010</v>
      </c>
    </row>
    <row r="9" spans="1:8" x14ac:dyDescent="0.25">
      <c r="A9" s="77" t="s">
        <v>5</v>
      </c>
      <c r="B9" s="103"/>
      <c r="C9" s="104">
        <v>78</v>
      </c>
      <c r="D9" s="104">
        <v>259</v>
      </c>
      <c r="E9" s="104">
        <v>439</v>
      </c>
      <c r="F9" s="104">
        <v>532</v>
      </c>
      <c r="G9" s="104">
        <v>583</v>
      </c>
      <c r="H9" s="85">
        <v>480</v>
      </c>
    </row>
    <row r="10" spans="1:8" x14ac:dyDescent="0.25">
      <c r="A10" s="91" t="s">
        <v>7</v>
      </c>
      <c r="B10" s="106">
        <v>2</v>
      </c>
      <c r="C10" s="107">
        <v>92</v>
      </c>
      <c r="D10" s="107">
        <v>356</v>
      </c>
      <c r="E10" s="107">
        <v>514</v>
      </c>
      <c r="F10" s="107">
        <v>719</v>
      </c>
      <c r="G10" s="107">
        <v>835</v>
      </c>
      <c r="H10" s="94">
        <v>594</v>
      </c>
    </row>
  </sheetData>
  <sheetProtection algorithmName="SHA-512" hashValue="TNASgKzGUfQlBj+qurrzMJQ9rIECSViPZvEAsHoyFdFbe25zYlbxbfhhuJpM0ffRUyFnS8yj+bIdLlgAgnNC6Q==" saltValue="sy8fPexghbf11Y1hTFn1Sg==" spinCount="100000" sheet="1" objects="1" scenarios="1" pivotTables="0"/>
  <mergeCells count="3">
    <mergeCell ref="A2:H2"/>
    <mergeCell ref="C4:H4"/>
    <mergeCell ref="C5:H5"/>
  </mergeCells>
  <pageMargins left="0.24" right="0.24" top="0.89583333333333337" bottom="0.75" header="0.21875" footer="0.3"/>
  <pageSetup orientation="landscape" r:id="rId2"/>
  <headerFooter>
    <oddHeader>&amp;C&amp;"-,Bold"&amp;14Summary Table Report&amp;R&amp;G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2"/>
  <sheetViews>
    <sheetView showGridLines="0" view="pageLayout" zoomScaleNormal="100" workbookViewId="0">
      <selection activeCell="C1" sqref="C1"/>
    </sheetView>
  </sheetViews>
  <sheetFormatPr defaultRowHeight="15" x14ac:dyDescent="0.25"/>
  <sheetData>
    <row r="1" spans="1:14" ht="15.75" thickBot="1" x14ac:dyDescent="0.3">
      <c r="A1" s="14"/>
      <c r="B1" s="14"/>
      <c r="C1" s="14"/>
      <c r="D1" s="14"/>
      <c r="E1" s="14"/>
      <c r="F1" s="14"/>
      <c r="G1" s="14"/>
      <c r="H1" s="14"/>
      <c r="I1" s="14"/>
      <c r="J1" s="14"/>
      <c r="K1" s="14"/>
      <c r="L1" s="14"/>
      <c r="M1" s="14"/>
      <c r="N1" s="14"/>
    </row>
    <row r="2" spans="1:14" x14ac:dyDescent="0.25">
      <c r="A2" s="72" t="str">
        <f>CONCATENATE("Figure 2. Number of ", 'NMBR-SEX-Table'!B4, " Patients in the ", 'NMBR-SEX-Table'!B5, " Setting by Year and Sex")</f>
        <v>Figure 2. Number of NEGATIVE PRESSURE WOUND THERAPY &lt; 50 CM Patients in the Inpatient Setting by Year and Sex</v>
      </c>
      <c r="B2" s="73"/>
      <c r="C2" s="73"/>
      <c r="D2" s="73"/>
      <c r="E2" s="73"/>
      <c r="F2" s="73"/>
      <c r="G2" s="73"/>
      <c r="H2" s="73"/>
      <c r="I2" s="73"/>
      <c r="J2" s="73"/>
      <c r="K2" s="73"/>
      <c r="L2" s="73"/>
      <c r="M2" s="73"/>
      <c r="N2" s="74"/>
    </row>
    <row r="3" spans="1:14" x14ac:dyDescent="0.25">
      <c r="A3" s="7"/>
      <c r="B3" s="1"/>
      <c r="C3" s="1"/>
      <c r="D3" s="1"/>
      <c r="E3" s="1"/>
      <c r="F3" s="1"/>
      <c r="G3" s="1"/>
      <c r="H3" s="1"/>
      <c r="I3" s="1"/>
      <c r="J3" s="1"/>
      <c r="K3" s="1"/>
      <c r="L3" s="1"/>
      <c r="M3" s="1"/>
      <c r="N3" s="8"/>
    </row>
    <row r="4" spans="1:14" x14ac:dyDescent="0.25">
      <c r="A4" s="7"/>
      <c r="B4" s="1"/>
      <c r="C4" s="1"/>
      <c r="D4" s="1"/>
      <c r="E4" s="1"/>
      <c r="F4" s="1"/>
      <c r="G4" s="1"/>
      <c r="H4" s="1"/>
      <c r="I4" s="1"/>
      <c r="J4" s="1"/>
      <c r="K4" s="1"/>
      <c r="L4" s="1"/>
      <c r="M4" s="1"/>
      <c r="N4" s="8"/>
    </row>
    <row r="5" spans="1:14" x14ac:dyDescent="0.25">
      <c r="A5" s="7"/>
      <c r="B5" s="1"/>
      <c r="C5" s="1"/>
      <c r="D5" s="1"/>
      <c r="E5" s="1"/>
      <c r="F5" s="1"/>
      <c r="G5" s="1"/>
      <c r="H5" s="1"/>
      <c r="I5" s="1"/>
      <c r="J5" s="1"/>
      <c r="K5" s="1"/>
      <c r="L5" s="1"/>
      <c r="M5" s="1"/>
      <c r="N5" s="8"/>
    </row>
    <row r="6" spans="1:14" x14ac:dyDescent="0.25">
      <c r="A6" s="7"/>
      <c r="B6" s="1"/>
      <c r="C6" s="1"/>
      <c r="D6" s="1"/>
      <c r="E6" s="1"/>
      <c r="F6" s="1"/>
      <c r="G6" s="1"/>
      <c r="H6" s="1"/>
      <c r="I6" s="1"/>
      <c r="J6" s="1"/>
      <c r="K6" s="1"/>
      <c r="L6" s="1"/>
      <c r="M6" s="1"/>
      <c r="N6" s="8"/>
    </row>
    <row r="7" spans="1:14" x14ac:dyDescent="0.25">
      <c r="A7" s="7"/>
      <c r="B7" s="1"/>
      <c r="C7" s="1"/>
      <c r="D7" s="1"/>
      <c r="E7" s="1"/>
      <c r="F7" s="1"/>
      <c r="G7" s="1"/>
      <c r="H7" s="1"/>
      <c r="I7" s="1"/>
      <c r="J7" s="1"/>
      <c r="K7" s="1"/>
      <c r="L7" s="1"/>
      <c r="M7" s="1"/>
      <c r="N7" s="8"/>
    </row>
    <row r="8" spans="1:14" x14ac:dyDescent="0.25">
      <c r="A8" s="7"/>
      <c r="B8" s="1"/>
      <c r="C8" s="1"/>
      <c r="D8" s="1"/>
      <c r="E8" s="1"/>
      <c r="F8" s="1"/>
      <c r="G8" s="1"/>
      <c r="H8" s="1"/>
      <c r="I8" s="1"/>
      <c r="J8" s="1"/>
      <c r="K8" s="1"/>
      <c r="L8" s="1"/>
      <c r="M8" s="1"/>
      <c r="N8" s="8"/>
    </row>
    <row r="9" spans="1:14" x14ac:dyDescent="0.25">
      <c r="A9" s="7"/>
      <c r="B9" s="1"/>
      <c r="C9" s="1"/>
      <c r="D9" s="1"/>
      <c r="E9" s="1"/>
      <c r="F9" s="1"/>
      <c r="G9" s="1"/>
      <c r="H9" s="1"/>
      <c r="I9" s="1"/>
      <c r="J9" s="1"/>
      <c r="K9" s="1"/>
      <c r="L9" s="1"/>
      <c r="M9" s="1"/>
      <c r="N9" s="8"/>
    </row>
    <row r="10" spans="1:14" x14ac:dyDescent="0.25">
      <c r="A10" s="7"/>
      <c r="B10" s="1"/>
      <c r="C10" s="1"/>
      <c r="D10" s="1"/>
      <c r="E10" s="1"/>
      <c r="F10" s="1"/>
      <c r="G10" s="1"/>
      <c r="H10" s="1"/>
      <c r="I10" s="1"/>
      <c r="J10" s="1"/>
      <c r="K10" s="1"/>
      <c r="L10" s="1"/>
      <c r="M10" s="1"/>
      <c r="N10" s="8"/>
    </row>
    <row r="11" spans="1:14" x14ac:dyDescent="0.25">
      <c r="A11" s="7"/>
      <c r="B11" s="1"/>
      <c r="C11" s="1"/>
      <c r="D11" s="1"/>
      <c r="E11" s="1"/>
      <c r="F11" s="1"/>
      <c r="G11" s="1"/>
      <c r="H11" s="1"/>
      <c r="I11" s="1"/>
      <c r="J11" s="1"/>
      <c r="K11" s="1"/>
      <c r="L11" s="1"/>
      <c r="M11" s="1"/>
      <c r="N11" s="8"/>
    </row>
    <row r="12" spans="1:14" x14ac:dyDescent="0.25">
      <c r="A12" s="7"/>
      <c r="B12" s="1"/>
      <c r="C12" s="1"/>
      <c r="D12" s="1"/>
      <c r="E12" s="1"/>
      <c r="F12" s="1"/>
      <c r="G12" s="1"/>
      <c r="H12" s="1"/>
      <c r="I12" s="1"/>
      <c r="J12" s="1"/>
      <c r="K12" s="1"/>
      <c r="L12" s="1"/>
      <c r="M12" s="1"/>
      <c r="N12" s="8"/>
    </row>
    <row r="13" spans="1:14" x14ac:dyDescent="0.25">
      <c r="A13" s="7"/>
      <c r="B13" s="1"/>
      <c r="C13" s="1"/>
      <c r="D13" s="1"/>
      <c r="E13" s="1"/>
      <c r="F13" s="1"/>
      <c r="G13" s="1"/>
      <c r="H13" s="1"/>
      <c r="I13" s="1"/>
      <c r="J13" s="1"/>
      <c r="K13" s="1"/>
      <c r="L13" s="1"/>
      <c r="M13" s="1"/>
      <c r="N13" s="8"/>
    </row>
    <row r="14" spans="1:14" x14ac:dyDescent="0.25">
      <c r="A14" s="7"/>
      <c r="B14" s="1"/>
      <c r="C14" s="1"/>
      <c r="D14" s="1"/>
      <c r="E14" s="1"/>
      <c r="F14" s="1"/>
      <c r="G14" s="1"/>
      <c r="H14" s="1"/>
      <c r="I14" s="1"/>
      <c r="J14" s="1"/>
      <c r="K14" s="1"/>
      <c r="L14" s="1"/>
      <c r="M14" s="1"/>
      <c r="N14" s="8"/>
    </row>
    <row r="15" spans="1:14" x14ac:dyDescent="0.25">
      <c r="A15" s="7"/>
      <c r="B15" s="1"/>
      <c r="C15" s="1"/>
      <c r="D15" s="1"/>
      <c r="E15" s="1"/>
      <c r="F15" s="1"/>
      <c r="G15" s="1"/>
      <c r="H15" s="1"/>
      <c r="I15" s="1"/>
      <c r="J15" s="1"/>
      <c r="K15" s="1"/>
      <c r="L15" s="1"/>
      <c r="M15" s="1"/>
      <c r="N15" s="8"/>
    </row>
    <row r="16" spans="1:14" x14ac:dyDescent="0.25">
      <c r="A16" s="7"/>
      <c r="B16" s="1"/>
      <c r="C16" s="1"/>
      <c r="D16" s="1"/>
      <c r="E16" s="1"/>
      <c r="F16" s="1"/>
      <c r="G16" s="1"/>
      <c r="H16" s="1"/>
      <c r="I16" s="1"/>
      <c r="J16" s="1"/>
      <c r="K16" s="1"/>
      <c r="L16" s="1"/>
      <c r="M16" s="1"/>
      <c r="N16" s="8"/>
    </row>
    <row r="17" spans="1:14" x14ac:dyDescent="0.25">
      <c r="A17" s="7"/>
      <c r="B17" s="1"/>
      <c r="C17" s="1"/>
      <c r="D17" s="1"/>
      <c r="E17" s="1"/>
      <c r="F17" s="1"/>
      <c r="G17" s="1"/>
      <c r="H17" s="1"/>
      <c r="I17" s="1"/>
      <c r="J17" s="1"/>
      <c r="K17" s="1"/>
      <c r="L17" s="1"/>
      <c r="M17" s="1"/>
      <c r="N17" s="8"/>
    </row>
    <row r="18" spans="1:14" x14ac:dyDescent="0.25">
      <c r="A18" s="7"/>
      <c r="B18" s="1"/>
      <c r="C18" s="1"/>
      <c r="D18" s="1"/>
      <c r="E18" s="1"/>
      <c r="F18" s="1"/>
      <c r="G18" s="1"/>
      <c r="H18" s="1"/>
      <c r="I18" s="1"/>
      <c r="J18" s="1"/>
      <c r="K18" s="1"/>
      <c r="L18" s="1"/>
      <c r="M18" s="1"/>
      <c r="N18" s="8"/>
    </row>
    <row r="19" spans="1:14" x14ac:dyDescent="0.25">
      <c r="A19" s="7"/>
      <c r="B19" s="1"/>
      <c r="C19" s="1"/>
      <c r="D19" s="1"/>
      <c r="E19" s="1"/>
      <c r="F19" s="1"/>
      <c r="G19" s="1"/>
      <c r="H19" s="1"/>
      <c r="I19" s="1"/>
      <c r="J19" s="1"/>
      <c r="K19" s="1"/>
      <c r="L19" s="1"/>
      <c r="M19" s="1"/>
      <c r="N19" s="8"/>
    </row>
    <row r="20" spans="1:14" x14ac:dyDescent="0.25">
      <c r="A20" s="7"/>
      <c r="B20" s="1"/>
      <c r="C20" s="1"/>
      <c r="D20" s="1"/>
      <c r="E20" s="1"/>
      <c r="F20" s="1"/>
      <c r="G20" s="1"/>
      <c r="H20" s="1"/>
      <c r="I20" s="1"/>
      <c r="J20" s="1"/>
      <c r="K20" s="1"/>
      <c r="L20" s="1"/>
      <c r="M20" s="1"/>
      <c r="N20" s="8"/>
    </row>
    <row r="21" spans="1:14" x14ac:dyDescent="0.25">
      <c r="A21" s="7"/>
      <c r="B21" s="1"/>
      <c r="C21" s="1"/>
      <c r="D21" s="1"/>
      <c r="E21" s="1"/>
      <c r="F21" s="1"/>
      <c r="G21" s="1"/>
      <c r="H21" s="1"/>
      <c r="I21" s="1"/>
      <c r="J21" s="1"/>
      <c r="K21" s="1"/>
      <c r="L21" s="1"/>
      <c r="M21" s="1"/>
      <c r="N21" s="8"/>
    </row>
    <row r="22" spans="1:14" x14ac:dyDescent="0.25">
      <c r="A22" s="7"/>
      <c r="B22" s="1"/>
      <c r="C22" s="1"/>
      <c r="D22" s="1"/>
      <c r="E22" s="1"/>
      <c r="F22" s="1"/>
      <c r="G22" s="1"/>
      <c r="H22" s="1"/>
      <c r="I22" s="1"/>
      <c r="J22" s="1"/>
      <c r="K22" s="1"/>
      <c r="L22" s="1"/>
      <c r="M22" s="1"/>
      <c r="N22" s="8"/>
    </row>
    <row r="23" spans="1:14" x14ac:dyDescent="0.25">
      <c r="A23" s="7"/>
      <c r="B23" s="1"/>
      <c r="C23" s="1"/>
      <c r="D23" s="1"/>
      <c r="E23" s="1"/>
      <c r="F23" s="1"/>
      <c r="G23" s="1"/>
      <c r="H23" s="1"/>
      <c r="I23" s="1"/>
      <c r="J23" s="1"/>
      <c r="K23" s="1"/>
      <c r="L23" s="1"/>
      <c r="M23" s="1"/>
      <c r="N23" s="8"/>
    </row>
    <row r="24" spans="1:14" x14ac:dyDescent="0.25">
      <c r="A24" s="7"/>
      <c r="B24" s="1"/>
      <c r="C24" s="1"/>
      <c r="D24" s="1"/>
      <c r="E24" s="1"/>
      <c r="F24" s="1"/>
      <c r="G24" s="1"/>
      <c r="H24" s="1"/>
      <c r="I24" s="1"/>
      <c r="J24" s="1"/>
      <c r="K24" s="1"/>
      <c r="L24" s="1"/>
      <c r="M24" s="1"/>
      <c r="N24" s="8"/>
    </row>
    <row r="25" spans="1:14" x14ac:dyDescent="0.25">
      <c r="A25" s="7"/>
      <c r="B25" s="1"/>
      <c r="C25" s="1"/>
      <c r="D25" s="1"/>
      <c r="E25" s="1"/>
      <c r="F25" s="1"/>
      <c r="G25" s="1"/>
      <c r="H25" s="1"/>
      <c r="I25" s="1"/>
      <c r="J25" s="1"/>
      <c r="K25" s="1"/>
      <c r="L25" s="1"/>
      <c r="M25" s="1"/>
      <c r="N25" s="8"/>
    </row>
    <row r="26" spans="1:14" x14ac:dyDescent="0.25">
      <c r="A26" s="7"/>
      <c r="B26" s="1"/>
      <c r="C26" s="1"/>
      <c r="D26" s="1"/>
      <c r="E26" s="1"/>
      <c r="F26" s="1"/>
      <c r="G26" s="1"/>
      <c r="H26" s="1"/>
      <c r="I26" s="1"/>
      <c r="J26" s="1"/>
      <c r="K26" s="1"/>
      <c r="L26" s="1"/>
      <c r="M26" s="1"/>
      <c r="N26" s="8"/>
    </row>
    <row r="27" spans="1:14" x14ac:dyDescent="0.25">
      <c r="A27" s="7"/>
      <c r="B27" s="1"/>
      <c r="C27" s="1"/>
      <c r="D27" s="1"/>
      <c r="E27" s="1"/>
      <c r="F27" s="1"/>
      <c r="G27" s="1"/>
      <c r="H27" s="1"/>
      <c r="I27" s="1"/>
      <c r="J27" s="1"/>
      <c r="K27" s="1"/>
      <c r="L27" s="1"/>
      <c r="M27" s="1"/>
      <c r="N27" s="8"/>
    </row>
    <row r="28" spans="1:14" x14ac:dyDescent="0.25">
      <c r="A28" s="7"/>
      <c r="B28" s="1"/>
      <c r="C28" s="1"/>
      <c r="D28" s="1"/>
      <c r="E28" s="1"/>
      <c r="F28" s="1"/>
      <c r="G28" s="1"/>
      <c r="H28" s="1"/>
      <c r="I28" s="1"/>
      <c r="J28" s="1"/>
      <c r="K28" s="1"/>
      <c r="L28" s="1"/>
      <c r="M28" s="1"/>
      <c r="N28" s="8"/>
    </row>
    <row r="29" spans="1:14" x14ac:dyDescent="0.25">
      <c r="A29" s="7"/>
      <c r="B29" s="1"/>
      <c r="C29" s="1"/>
      <c r="D29" s="1"/>
      <c r="E29" s="1"/>
      <c r="F29" s="1"/>
      <c r="G29" s="1"/>
      <c r="H29" s="1"/>
      <c r="I29" s="1"/>
      <c r="J29" s="1"/>
      <c r="K29" s="1"/>
      <c r="L29" s="1"/>
      <c r="M29" s="1"/>
      <c r="N29" s="8"/>
    </row>
    <row r="30" spans="1:14" x14ac:dyDescent="0.25">
      <c r="A30" s="7"/>
      <c r="B30" s="1"/>
      <c r="C30" s="1"/>
      <c r="D30" s="1"/>
      <c r="E30" s="1"/>
      <c r="F30" s="1"/>
      <c r="G30" s="1"/>
      <c r="H30" s="1"/>
      <c r="I30" s="1"/>
      <c r="J30" s="1"/>
      <c r="K30" s="1"/>
      <c r="L30" s="1"/>
      <c r="M30" s="1"/>
      <c r="N30" s="8"/>
    </row>
    <row r="31" spans="1:14" x14ac:dyDescent="0.25">
      <c r="A31" s="7"/>
      <c r="B31" s="1"/>
      <c r="C31" s="1"/>
      <c r="D31" s="1"/>
      <c r="E31" s="1"/>
      <c r="F31" s="1"/>
      <c r="G31" s="1"/>
      <c r="H31" s="1"/>
      <c r="I31" s="1"/>
      <c r="J31" s="1"/>
      <c r="K31" s="1"/>
      <c r="L31" s="1"/>
      <c r="M31" s="1"/>
      <c r="N31" s="8"/>
    </row>
    <row r="32" spans="1:14" x14ac:dyDescent="0.25">
      <c r="A32" s="10"/>
      <c r="B32" s="20"/>
      <c r="C32" s="20"/>
      <c r="D32" s="20"/>
      <c r="E32" s="20"/>
      <c r="F32" s="20"/>
      <c r="G32" s="20"/>
      <c r="H32" s="20"/>
      <c r="I32" s="20"/>
      <c r="J32" s="20"/>
      <c r="K32" s="20"/>
      <c r="L32" s="20"/>
      <c r="M32" s="20"/>
      <c r="N32" s="9"/>
    </row>
  </sheetData>
  <sheetProtection algorithmName="SHA-512" hashValue="8HwsJG575PBTJt6i/frObWvFQ64aIb4W2SA0rAR2FI/vFhzmWMvm26Hni+gq0Z3Sij1ZxzZHbsAnChszgoAi4w==" saltValue="bq69uoE/ytG/ksb8YKbcNw==" spinCount="100000" sheet="1" objects="1" scenarios="1" pivotTables="0"/>
  <mergeCells count="1">
    <mergeCell ref="A2:N2"/>
  </mergeCells>
  <pageMargins left="0.17" right="0.18" top="0.89583333333333337" bottom="0.75" header="0.3" footer="0.3"/>
  <pageSetup orientation="landscape" r:id="rId1"/>
  <headerFooter>
    <oddHeader>&amp;C&amp;"-,Bold"&amp;14Summary Table Report&amp;R&amp;G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5"/>
  <sheetViews>
    <sheetView showGridLines="0" view="pageLayout" zoomScaleNormal="100" workbookViewId="0">
      <selection activeCell="G15" sqref="G15"/>
    </sheetView>
  </sheetViews>
  <sheetFormatPr defaultRowHeight="15" x14ac:dyDescent="0.25"/>
  <cols>
    <col min="1" max="1" width="16.85546875" customWidth="1"/>
    <col min="2" max="2" width="19.42578125" customWidth="1"/>
    <col min="3" max="8" width="12.140625" customWidth="1"/>
  </cols>
  <sheetData>
    <row r="1" spans="1:8" ht="15.75" thickBot="1" x14ac:dyDescent="0.3">
      <c r="A1" s="14"/>
      <c r="B1" s="14"/>
      <c r="C1" s="14"/>
      <c r="D1" s="14"/>
      <c r="E1" s="14"/>
      <c r="F1" s="14"/>
      <c r="G1" s="14"/>
      <c r="H1" s="14"/>
    </row>
    <row r="2" spans="1:8" ht="15.75" customHeight="1" x14ac:dyDescent="0.25">
      <c r="A2" s="75" t="str">
        <f>CONCATENATE("Table 4. ", B4, " Events per Patient in the ", B5, " Setting by Age Group and Year")</f>
        <v>Table 4. NEGATIVE PRESSURE WOUND THERAPY &lt; 50 CM Events per Patient in the Inpatient Setting by Age Group and Year</v>
      </c>
      <c r="B2" s="75"/>
      <c r="C2" s="75"/>
      <c r="D2" s="75"/>
      <c r="E2" s="75"/>
      <c r="F2" s="75"/>
      <c r="G2" s="75"/>
      <c r="H2" s="75"/>
    </row>
    <row r="3" spans="1:8" ht="4.5" customHeight="1" x14ac:dyDescent="0.25">
      <c r="A3" s="36"/>
      <c r="B3" s="43"/>
      <c r="C3" s="43"/>
      <c r="D3" s="43"/>
      <c r="E3" s="43"/>
      <c r="F3" s="43"/>
      <c r="G3" s="43"/>
      <c r="H3" s="40"/>
    </row>
    <row r="4" spans="1:8" ht="45" x14ac:dyDescent="0.25">
      <c r="A4" s="115" t="s">
        <v>47</v>
      </c>
      <c r="B4" s="123" t="s">
        <v>51</v>
      </c>
      <c r="C4" s="68" t="s">
        <v>21</v>
      </c>
      <c r="D4" s="68"/>
      <c r="E4" s="68"/>
      <c r="F4" s="68"/>
      <c r="G4" s="68"/>
      <c r="H4" s="68"/>
    </row>
    <row r="5" spans="1:8" ht="15" customHeight="1" x14ac:dyDescent="0.25">
      <c r="A5" s="115" t="s">
        <v>3</v>
      </c>
      <c r="B5" s="116" t="s">
        <v>52</v>
      </c>
      <c r="C5" s="68" t="s">
        <v>20</v>
      </c>
      <c r="D5" s="68"/>
      <c r="E5" s="68"/>
      <c r="F5" s="68"/>
      <c r="G5" s="68"/>
      <c r="H5" s="68"/>
    </row>
    <row r="6" spans="1:8" x14ac:dyDescent="0.25">
      <c r="A6" s="21"/>
      <c r="B6" s="3"/>
      <c r="C6" s="3"/>
      <c r="D6" s="3"/>
      <c r="E6" s="3"/>
      <c r="F6" s="3"/>
      <c r="G6" s="3"/>
      <c r="H6" s="4"/>
    </row>
    <row r="7" spans="1:8" x14ac:dyDescent="0.25">
      <c r="A7" s="26" t="s">
        <v>22</v>
      </c>
      <c r="B7" s="117" t="s">
        <v>2</v>
      </c>
      <c r="C7" s="27"/>
      <c r="D7" s="27"/>
      <c r="E7" s="27"/>
      <c r="F7" s="27"/>
      <c r="G7" s="27"/>
      <c r="H7" s="28"/>
    </row>
    <row r="8" spans="1:8" x14ac:dyDescent="0.25">
      <c r="A8" s="118" t="s">
        <v>0</v>
      </c>
      <c r="B8" s="77">
        <v>2004</v>
      </c>
      <c r="C8" s="81">
        <v>2005</v>
      </c>
      <c r="D8" s="81">
        <v>2006</v>
      </c>
      <c r="E8" s="81">
        <v>2007</v>
      </c>
      <c r="F8" s="81">
        <v>2008</v>
      </c>
      <c r="G8" s="81">
        <v>2009</v>
      </c>
      <c r="H8" s="119">
        <v>2010</v>
      </c>
    </row>
    <row r="9" spans="1:8" x14ac:dyDescent="0.25">
      <c r="A9" s="120" t="s">
        <v>4</v>
      </c>
      <c r="B9" s="108" t="s">
        <v>53</v>
      </c>
      <c r="C9" s="109">
        <v>1</v>
      </c>
      <c r="D9" s="109">
        <v>1</v>
      </c>
      <c r="E9" s="109">
        <v>1</v>
      </c>
      <c r="F9" s="109">
        <v>1.125</v>
      </c>
      <c r="G9" s="109">
        <v>1.625</v>
      </c>
      <c r="H9" s="121">
        <v>1.125</v>
      </c>
    </row>
    <row r="10" spans="1:8" x14ac:dyDescent="0.25">
      <c r="A10" s="7" t="s">
        <v>15</v>
      </c>
      <c r="B10" s="111" t="s">
        <v>53</v>
      </c>
      <c r="C10" s="22">
        <v>1</v>
      </c>
      <c r="D10" s="22">
        <v>1.2</v>
      </c>
      <c r="E10" s="22">
        <v>1.5</v>
      </c>
      <c r="F10" s="22">
        <v>1</v>
      </c>
      <c r="G10" s="22">
        <v>2</v>
      </c>
      <c r="H10" s="23">
        <v>1.1666666666666667</v>
      </c>
    </row>
    <row r="11" spans="1:8" x14ac:dyDescent="0.25">
      <c r="A11" s="7" t="s">
        <v>6</v>
      </c>
      <c r="B11" s="111" t="s">
        <v>53</v>
      </c>
      <c r="C11" s="22">
        <v>1.5454545454545454</v>
      </c>
      <c r="D11" s="22">
        <v>1.2</v>
      </c>
      <c r="E11" s="22">
        <v>1.3636363636363635</v>
      </c>
      <c r="F11" s="22">
        <v>1.1403508771929824</v>
      </c>
      <c r="G11" s="22">
        <v>1.1403508771929824</v>
      </c>
      <c r="H11" s="23">
        <v>1.1000000000000001</v>
      </c>
    </row>
    <row r="12" spans="1:8" x14ac:dyDescent="0.25">
      <c r="A12" s="7" t="s">
        <v>8</v>
      </c>
      <c r="B12" s="111" t="s">
        <v>53</v>
      </c>
      <c r="C12" s="22">
        <v>1.75</v>
      </c>
      <c r="D12" s="22">
        <v>1.1111111111111112</v>
      </c>
      <c r="E12" s="22">
        <v>1.2727272727272727</v>
      </c>
      <c r="F12" s="22">
        <v>1.1851851851851851</v>
      </c>
      <c r="G12" s="22">
        <v>1.4347826086956521</v>
      </c>
      <c r="H12" s="23">
        <v>1.1499999999999999</v>
      </c>
    </row>
    <row r="13" spans="1:8" x14ac:dyDescent="0.25">
      <c r="A13" s="7" t="s">
        <v>9</v>
      </c>
      <c r="B13" s="111" t="s">
        <v>53</v>
      </c>
      <c r="C13" s="22">
        <v>1.2444444444444445</v>
      </c>
      <c r="D13" s="22">
        <v>1.1000000000000001</v>
      </c>
      <c r="E13" s="22">
        <v>1.2010309278350515</v>
      </c>
      <c r="F13" s="22">
        <v>1.2816326530612245</v>
      </c>
      <c r="G13" s="22">
        <v>1.2962962962962963</v>
      </c>
      <c r="H13" s="23">
        <v>1.3350515463917525</v>
      </c>
    </row>
    <row r="14" spans="1:8" x14ac:dyDescent="0.25">
      <c r="A14" s="7" t="s">
        <v>10</v>
      </c>
      <c r="B14" s="111">
        <v>1</v>
      </c>
      <c r="C14" s="22">
        <v>1.1014492753623188</v>
      </c>
      <c r="D14" s="22">
        <v>1.1412639405204461</v>
      </c>
      <c r="E14" s="22">
        <v>1.2105263157894737</v>
      </c>
      <c r="F14" s="22">
        <v>1.2070796460176991</v>
      </c>
      <c r="G14" s="22">
        <v>1.2923728813559323</v>
      </c>
      <c r="H14" s="23">
        <v>1.2213592233009709</v>
      </c>
    </row>
    <row r="15" spans="1:8" x14ac:dyDescent="0.25">
      <c r="A15" s="10" t="s">
        <v>11</v>
      </c>
      <c r="B15" s="122">
        <v>1</v>
      </c>
      <c r="C15" s="24">
        <v>1.1111111111111112</v>
      </c>
      <c r="D15" s="24">
        <v>1.3045977011494252</v>
      </c>
      <c r="E15" s="24">
        <v>1.1753731343283582</v>
      </c>
      <c r="F15" s="24">
        <v>1.2347826086956522</v>
      </c>
      <c r="G15" s="24">
        <v>1.2051282051282051</v>
      </c>
      <c r="H15" s="25">
        <v>1.4028268551236749</v>
      </c>
    </row>
  </sheetData>
  <sheetProtection algorithmName="SHA-512" hashValue="FOFLW4mDkGTv7MZwO+FPpPyxV67d0nrbUxbdOwkLHluwRRGYVYYAzg/Ys+GfHiXb8nF/JLPng1YUqQkJWpW7YQ==" saltValue="wauc3mTxo2NpvlBvxLa4yg==" spinCount="100000" sheet="1" objects="1" scenarios="1" pivotTables="0"/>
  <mergeCells count="3">
    <mergeCell ref="C4:H4"/>
    <mergeCell ref="C5:H5"/>
    <mergeCell ref="A2:H2"/>
  </mergeCells>
  <pageMargins left="0.24" right="0.24" top="0.89583333333333304" bottom="0.75" header="0.3" footer="0.3"/>
  <pageSetup orientation="landscape" r:id="rId2"/>
  <headerFooter>
    <oddHeader>&amp;C&amp;"-,Bold"&amp;14Summary Table Report&amp;R&amp;G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Overview</vt:lpstr>
      <vt:lpstr>Disclaimer</vt:lpstr>
      <vt:lpstr>Codes_queried</vt:lpstr>
      <vt:lpstr>Summary-counts</vt:lpstr>
      <vt:lpstr>NMBR-AGE-Table</vt:lpstr>
      <vt:lpstr>NMBR-AGE-Chart</vt:lpstr>
      <vt:lpstr>NMBR-SEX-Table</vt:lpstr>
      <vt:lpstr>NMBR-SEX-Chart</vt:lpstr>
      <vt:lpstr>EvntsPrPat-AGE-Table</vt:lpstr>
      <vt:lpstr>EvntsPrPat-AGE-Chart</vt:lpstr>
      <vt:lpstr>EvntsPrPat-SEX-Table</vt:lpstr>
      <vt:lpstr>EvntsPrPat-SEX-Chart</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2012-05-04T20:05:40Z</cp:lastPrinted>
  <dcterms:created xsi:type="dcterms:W3CDTF">2011-10-25T20:13:17Z</dcterms:created>
  <dcterms:modified xsi:type="dcterms:W3CDTF">2017-11-17T13:42:30Z</dcterms:modified>
</cp:coreProperties>
</file>