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4.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5.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6.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120" yWindow="105" windowWidth="19020" windowHeight="11895" tabRatio="769"/>
  </bookViews>
  <sheets>
    <sheet name="Overview" sheetId="2" r:id="rId1"/>
    <sheet name="Disclaimer" sheetId="18" r:id="rId2"/>
    <sheet name="Codes_queried" sheetId="3" r:id="rId3"/>
    <sheet name="Summary-counts" sheetId="4" r:id="rId4"/>
    <sheet name="Summary-prevrate" sheetId="6" r:id="rId5"/>
    <sheet name="NMBR-AGE-YR-Table" sheetId="5" r:id="rId6"/>
    <sheet name="NMBR-AGE-YR-Chart" sheetId="8" r:id="rId7"/>
    <sheet name="NMBR-AGE-SEX-Table" sheetId="13" r:id="rId8"/>
    <sheet name="NMBR-AGE-SEX-Chart" sheetId="14" r:id="rId9"/>
    <sheet name="PR-AGE-SEX-Table" sheetId="15" r:id="rId10"/>
    <sheet name="PR-AGE-SEX-Chart" sheetId="16" r:id="rId11"/>
    <sheet name="EvntsPrPat-Table" sheetId="11" r:id="rId12"/>
    <sheet name="EvntsPrPat-Chart" sheetId="12" r:id="rId13"/>
  </sheets>
  <calcPr calcId="152511"/>
  <pivotCaches>
    <pivotCache cacheId="37" r:id="rId14"/>
    <pivotCache cacheId="38" r:id="rId15"/>
    <pivotCache cacheId="39" r:id="rId16"/>
    <pivotCache cacheId="40" r:id="rId17"/>
    <pivotCache cacheId="41" r:id="rId18"/>
  </pivotCaches>
</workbook>
</file>

<file path=xl/calcChain.xml><?xml version="1.0" encoding="utf-8"?>
<calcChain xmlns="http://schemas.openxmlformats.org/spreadsheetml/2006/main">
  <c r="A2" i="12" l="1"/>
  <c r="A2" i="11"/>
  <c r="A2" i="16"/>
  <c r="A2" i="15"/>
  <c r="A2" i="6"/>
  <c r="A2" i="4"/>
  <c r="A2" i="13"/>
  <c r="A2" i="5"/>
  <c r="A2" i="14"/>
  <c r="A2" i="8"/>
</calcChain>
</file>

<file path=xl/sharedStrings.xml><?xml version="1.0" encoding="utf-8"?>
<sst xmlns="http://schemas.openxmlformats.org/spreadsheetml/2006/main" count="579" uniqueCount="78">
  <si>
    <t>Age Group</t>
  </si>
  <si>
    <t>Sex</t>
  </si>
  <si>
    <t>Period</t>
  </si>
  <si>
    <t>Setting</t>
  </si>
  <si>
    <t>0-1</t>
  </si>
  <si>
    <t>F</t>
  </si>
  <si>
    <t>M</t>
  </si>
  <si>
    <t>Overview</t>
  </si>
  <si>
    <t>Query Description</t>
  </si>
  <si>
    <t>Codes_Queried</t>
  </si>
  <si>
    <t>NMBR-Age-Year-Table</t>
  </si>
  <si>
    <t>NMBR-Age-Year-Chart</t>
  </si>
  <si>
    <t>NMBR-Age-Sex-Table</t>
  </si>
  <si>
    <t>NMBR-Age-Sex-Chart</t>
  </si>
  <si>
    <t>PR-Age-Sex-Table</t>
  </si>
  <si>
    <t>PR-Age-Sex-Chart</t>
  </si>
  <si>
    <t>EvntsPerPat-Table</t>
  </si>
  <si>
    <t>EvntsPerPat-Chart</t>
  </si>
  <si>
    <t>Diagnosis Codes (ICD-9-CM)</t>
  </si>
  <si>
    <t>Total</t>
  </si>
  <si>
    <t>Sum of Patients</t>
  </si>
  <si>
    <t>DXName</t>
  </si>
  <si>
    <t>Selecting diagnosis code here will update table below. Select only one diagnosis.</t>
  </si>
  <si>
    <t>Selecting setting here will update table below. Select only one setting.</t>
  </si>
  <si>
    <t>Prevalence Rate (Patients per 1,000 Enrollees)</t>
  </si>
  <si>
    <t>2-4</t>
  </si>
  <si>
    <t>5-9</t>
  </si>
  <si>
    <t>10-14</t>
  </si>
  <si>
    <t>15-18</t>
  </si>
  <si>
    <t>19-21</t>
  </si>
  <si>
    <t>22-44</t>
  </si>
  <si>
    <t>45-64</t>
  </si>
  <si>
    <t>65-74</t>
  </si>
  <si>
    <t>75+</t>
  </si>
  <si>
    <t>Selecting year here will update table below and chart in next tab. Select only one year.</t>
  </si>
  <si>
    <t>Selecting diagnosis code here will update table below and chart in next tab. Select only one diagnosis.</t>
  </si>
  <si>
    <t>Selecting setting here will update table below and chart in next tab. Select only one setting.</t>
  </si>
  <si>
    <t>Events per Patient</t>
  </si>
  <si>
    <t>Summary-counts</t>
  </si>
  <si>
    <t>Summary-prevrate</t>
  </si>
  <si>
    <t>OTHER ANAPHYLACTIC SHOCK (Not Elsewhere Classified)</t>
  </si>
  <si>
    <t>ANAPHYLACTIC SHOCK DUE TO SERUM (Not Elsewhere Classified)</t>
  </si>
  <si>
    <t>Outpatient</t>
  </si>
  <si>
    <t>Emergency Department</t>
  </si>
  <si>
    <t>Diagnosis Name</t>
  </si>
  <si>
    <t>Codes Queried</t>
  </si>
  <si>
    <t>Description</t>
  </si>
  <si>
    <t>NOTES</t>
  </si>
  <si>
    <t>ANAPHYLACTIC SHOCK DUE MILK PRODUCTS</t>
  </si>
  <si>
    <t>GASTROENTERITIS &amp; COLITIS ALLERGIC</t>
  </si>
  <si>
    <t>GASTROENTERITIS AND COLITIS ALLERGIC</t>
  </si>
  <si>
    <t>Number of patients with selected diagnoses by age and year. Use the filters to change the care setting and/or diagnosis to be represented.</t>
  </si>
  <si>
    <t>Chart of the data from prior tab. Use the filters in the previous tab to change the care setting and/or diagnosis to be represented.</t>
  </si>
  <si>
    <t>Chart of the data from prior tab. Use the filters in the previous tab to change the care setting, year, and/or diagnosis to be represented.</t>
  </si>
  <si>
    <t>Chart of the data from the prior tab. Use the filters in the previous tab to change the care setting, year, and/or diagnosis to be represented.</t>
  </si>
  <si>
    <t>Prevalence rate (patients per 1,000 enrollees) by age and sex. Use the filters to change the care setting, year, and/or diagnosis to be represented.</t>
  </si>
  <si>
    <t>Query request for observation of codes for "Gastroenteritis and Colitis Allergic" (ICD-9-CM code 558.3), "Other Anaphylactic Shock, Not Elsewhere Classified" (ICD-9-CM code 995.0), "Anaphylactic Shock Due to Serum, Not Elsewhere Classified" (ICD-9-CM code 999.4), and "Anaphylactic Shock Due to Milk Products" (ICD-9-CM 995.67).</t>
  </si>
  <si>
    <t>Number of all patients with selected diagnoses by age and sex. Use the filters to change the care setting, year, and/or diagnosis to be represented.</t>
  </si>
  <si>
    <t>Table of the prevalence of selected diagnoses (patients per 1,000 enrollees) by year, age, and sex. Use the filters to change the care setting and/or diagnosis to be represented.</t>
  </si>
  <si>
    <t xml:space="preserve">Table of the number of patients with selected diagnoses by year, age, and sex. Use the filters to change the care setting and/or diagnosis to be represented. </t>
  </si>
  <si>
    <t>Table of the number of events per patient by age and sex. Use the filters to change the care setting, year, and/or diagnosis to  be represented.</t>
  </si>
  <si>
    <t>List of diagnosis codes queried.</t>
  </si>
  <si>
    <t>These results on the prevalence of milk allergy diagnoses in the Mini-Sentinel Distributed Database were generated using the Mini-Sentinel Distributed Query Tool. This query was distributed June 23, 2011 to three Data Partners and run against the ICD-9-CM (International Classification of Diseases, 9th Revision-Clinical Modification) Summary Table. It was run in both the Outpatient and Emergency Department settings. Please review the notes below.</t>
  </si>
  <si>
    <r>
      <t>Counts of members cannot be aggregated across years within a diagnosis and a care setting, across care settings within a diagnosis and a year, or across diagnoses within a year and a care setting. Doing so will result in double-counting of members. For example, members with a diagnosis in the outpatient setting in 2007 may also have the same diagnosis in the outpatient setting in 2008. Adding those years would double-count that person. Also, a member with an inpatient diagnosis in 2007 may also have that same diagnosis in the outpatient setting in 2007. Again, adding across those 2 care settings would double-count that person. Finally, a member with a diagnosis of anaphylactic shock due to milk products in the outpatient setting in 2007 may also have a diagnosis of gastroenteritis and colitis in the outpatient setting in 2007. Adding across those diagnoses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Mini-Sentinal website (</t>
    </r>
    <r>
      <rPr>
        <u/>
        <sz val="11"/>
        <color indexed="8"/>
        <rFont val="Calibri"/>
        <family val="2"/>
      </rPr>
      <t>http://mini-sentinal.org/</t>
    </r>
    <r>
      <rPr>
        <sz val="11"/>
        <color theme="1"/>
        <rFont val="Calibri"/>
        <family val="2"/>
        <scheme val="minor"/>
      </rPr>
      <t>) for more details.
If you are using a web page screen reader and are unable to access this document, please contact the Mini-Sentinel Operations Center for assistance at info@mini-sentinel.org.</t>
    </r>
  </si>
  <si>
    <t>Disclaimer</t>
  </si>
  <si>
    <t xml:space="preserve">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 </t>
  </si>
  <si>
    <t xml:space="preserve">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 </t>
  </si>
  <si>
    <t xml:space="preserve">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 </t>
  </si>
  <si>
    <t>Assessments - Information for Patients and Consumers</t>
  </si>
  <si>
    <t>Assessments - Information for Industry</t>
  </si>
  <si>
    <r>
      <t>·</t>
    </r>
    <r>
      <rPr>
        <sz val="11"/>
        <color indexed="8"/>
        <rFont val="Times New Roman"/>
        <family val="1"/>
      </rPr>
      <t xml:space="preserve">  </t>
    </r>
    <r>
      <rPr>
        <sz val="11"/>
        <color theme="1"/>
        <rFont val="Calibri"/>
        <family val="2"/>
        <scheme val="minor"/>
      </rPr>
      <t xml:space="preserve">      Much of the content on this site is technical and intended for use by scientists in various areas of expertise. </t>
    </r>
  </si>
  <si>
    <r>
      <t>·</t>
    </r>
    <r>
      <rPr>
        <sz val="11"/>
        <color indexed="8"/>
        <rFont val="Times New Roman"/>
        <family val="1"/>
      </rPr>
      <t xml:space="preserve">  </t>
    </r>
    <r>
      <rPr>
        <sz val="11"/>
        <color theme="1"/>
        <rFont val="Calibri"/>
        <family val="2"/>
        <scheme val="minor"/>
      </rPr>
      <t>     </t>
    </r>
    <r>
      <rPr>
        <b/>
        <sz val="11"/>
        <color indexed="8"/>
        <rFont val="Calibri"/>
        <family val="2"/>
      </rPr>
      <t>The fact that FDA requests and receives data on a particular product through Mini-Sentinel does not necessarily mean there is a safety issue with the product.</t>
    </r>
    <r>
      <rPr>
        <sz val="11"/>
        <color theme="1"/>
        <rFont val="Calibri"/>
        <family val="2"/>
        <scheme val="minor"/>
      </rPr>
      <t xml:space="preserve"> </t>
    </r>
  </si>
  <si>
    <t xml:space="preserve">·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 </t>
  </si>
  <si>
    <t xml:space="preserve">·        When evaluating a potential safety issue, FDA scientists consider the data obtained through Mini-Sentinel with information from various other data sources, such as adverse event reports, published study results, and clinical trials, to help make the most informed decisions possible. </t>
  </si>
  <si>
    <r>
      <t>·</t>
    </r>
    <r>
      <rPr>
        <sz val="11"/>
        <color indexed="8"/>
        <rFont val="Times New Roman"/>
        <family val="1"/>
      </rPr>
      <t xml:space="preserve">  </t>
    </r>
    <r>
      <rPr>
        <sz val="11"/>
        <color theme="1"/>
        <rFont val="Calibri"/>
        <family val="2"/>
        <scheme val="minor"/>
      </rPr>
      <t>     </t>
    </r>
    <r>
      <rPr>
        <b/>
        <sz val="11"/>
        <color indexed="8"/>
        <rFont val="Calibri"/>
        <family val="2"/>
      </rPr>
      <t>FDA communicates its interpretation of Mini-Sentinel activities through existing channels, such as FDA's press announcements, MedWatch Alerts, and Drug Safety Communications, rather than on this website.</t>
    </r>
    <r>
      <rPr>
        <sz val="11"/>
        <color theme="1"/>
        <rFont val="Calibri"/>
        <family val="2"/>
        <scheme val="minor"/>
      </rPr>
      <t xml:space="preserve"> </t>
    </r>
  </si>
  <si>
    <r>
      <t>·</t>
    </r>
    <r>
      <rPr>
        <sz val="11"/>
        <color indexed="8"/>
        <rFont val="Times New Roman"/>
        <family val="1"/>
      </rPr>
      <t xml:space="preserve">  </t>
    </r>
    <r>
      <rPr>
        <sz val="11"/>
        <color theme="1"/>
        <rFont val="Calibri"/>
        <family val="2"/>
        <scheme val="minor"/>
      </rPr>
      <t xml:space="preserve">      Information from this site should not affect your use of a medical product in any way. Patients who have questions about the use of a medical product should contact their health care professional. </t>
    </r>
  </si>
  <si>
    <r>
      <t xml:space="preserve">·  </t>
    </r>
    <r>
      <rPr>
        <sz val="11"/>
        <color indexed="8"/>
        <rFont val="Calibri"/>
        <family val="2"/>
      </rPr>
      <t xml:space="preserve">     The information contained on this website is provided as part of FDA's commitment to place knowledge acquired from the Mini-Sentinel pilot in the public domain as soon as possible. </t>
    </r>
  </si>
  <si>
    <t xml:space="preserve">
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</si>
</sst>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9" x14ac:knownFonts="1">
    <font>
      <sz val="11"/>
      <color theme="1"/>
      <name val="Calibri"/>
      <family val="2"/>
      <scheme val="minor"/>
    </font>
    <font>
      <u/>
      <sz val="11"/>
      <color indexed="8"/>
      <name val="Calibri"/>
      <family val="2"/>
    </font>
    <font>
      <sz val="11"/>
      <color indexed="8"/>
      <name val="Calibri"/>
      <family val="2"/>
    </font>
    <font>
      <b/>
      <sz val="11"/>
      <color indexed="8"/>
      <name val="Calibri"/>
      <family val="2"/>
    </font>
    <font>
      <sz val="11"/>
      <color indexed="8"/>
      <name val="Times New Roman"/>
      <family val="1"/>
    </font>
    <font>
      <b/>
      <sz val="11"/>
      <color theme="1"/>
      <name val="Calibri"/>
      <family val="2"/>
      <scheme val="minor"/>
    </font>
    <font>
      <b/>
      <sz val="12"/>
      <color theme="1"/>
      <name val="Calibri"/>
      <family val="2"/>
      <scheme val="minor"/>
    </font>
    <font>
      <b/>
      <u/>
      <sz val="11"/>
      <color theme="1"/>
      <name val="Calibri"/>
      <family val="2"/>
      <scheme val="minor"/>
    </font>
    <font>
      <b/>
      <sz val="14"/>
      <color theme="1"/>
      <name val="Calibri"/>
      <family val="2"/>
      <scheme val="minor"/>
    </font>
  </fonts>
  <fills count="2">
    <fill>
      <patternFill patternType="none"/>
    </fill>
    <fill>
      <patternFill patternType="gray125"/>
    </fill>
  </fills>
  <borders count="56">
    <border>
      <left/>
      <right/>
      <top/>
      <bottom/>
      <diagonal/>
    </border>
    <border>
      <left style="thin">
        <color indexed="64"/>
      </left>
      <right/>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8"/>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style="thin">
        <color indexed="65"/>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style="thin">
        <color rgb="FFABABAB"/>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right style="thin">
        <color rgb="FFABABAB"/>
      </right>
      <top/>
      <bottom/>
      <diagonal/>
    </border>
    <border>
      <left/>
      <right style="thin">
        <color rgb="FFABABAB"/>
      </right>
      <top/>
      <bottom style="thin">
        <color rgb="FFABABAB"/>
      </bottom>
      <diagonal/>
    </border>
    <border>
      <left style="thin">
        <color rgb="FFABABAB"/>
      </left>
      <right style="thin">
        <color indexed="64"/>
      </right>
      <top style="thin">
        <color rgb="FFABABAB"/>
      </top>
      <bottom/>
      <diagonal/>
    </border>
    <border>
      <left style="thin">
        <color indexed="65"/>
      </left>
      <right style="thin">
        <color indexed="64"/>
      </right>
      <top style="thin">
        <color rgb="FFABABAB"/>
      </top>
      <bottom/>
      <diagonal/>
    </border>
    <border>
      <left style="thin">
        <color rgb="FFABABAB"/>
      </left>
      <right style="thin">
        <color indexed="64"/>
      </right>
      <top style="thin">
        <color rgb="FFABABAB"/>
      </top>
      <bottom style="thin">
        <color indexed="64"/>
      </bottom>
      <diagonal/>
    </border>
    <border>
      <left style="thin">
        <color indexed="64"/>
      </left>
      <right style="thin">
        <color indexed="64"/>
      </right>
      <top style="thin">
        <color rgb="FFABABAB"/>
      </top>
      <bottom/>
      <diagonal/>
    </border>
    <border>
      <left style="thin">
        <color indexed="64"/>
      </left>
      <right/>
      <top style="thin">
        <color rgb="FFABABAB"/>
      </top>
      <bottom/>
      <diagonal/>
    </border>
    <border>
      <left/>
      <right style="thin">
        <color indexed="64"/>
      </right>
      <top style="thin">
        <color rgb="FFABABAB"/>
      </top>
      <bottom/>
      <diagonal/>
    </border>
    <border>
      <left style="thin">
        <color rgb="FFABABAB"/>
      </left>
      <right/>
      <top/>
      <bottom style="thin">
        <color indexed="64"/>
      </bottom>
      <diagonal/>
    </border>
    <border>
      <left style="thin">
        <color indexed="8"/>
      </left>
      <right style="thin">
        <color indexed="8"/>
      </right>
      <top style="thin">
        <color indexed="8"/>
      </top>
      <bottom style="thin">
        <color rgb="FFABABAB"/>
      </bottom>
      <diagonal/>
    </border>
    <border>
      <left style="thin">
        <color rgb="FFABABAB"/>
      </left>
      <right style="thin">
        <color indexed="8"/>
      </right>
      <top style="thin">
        <color indexed="8"/>
      </top>
      <bottom style="thin">
        <color rgb="FFABABAB"/>
      </bottom>
      <diagonal/>
    </border>
    <border>
      <left style="thin">
        <color rgb="FFABABAB"/>
      </left>
      <right style="thin">
        <color indexed="64"/>
      </right>
      <top style="thin">
        <color indexed="64"/>
      </top>
      <bottom style="thin">
        <color indexed="64"/>
      </bottom>
      <diagonal/>
    </border>
    <border>
      <left style="thin">
        <color rgb="FFABABAB"/>
      </left>
      <right/>
      <top style="thin">
        <color indexed="64"/>
      </top>
      <bottom/>
      <diagonal/>
    </border>
  </borders>
  <cellStyleXfs count="1">
    <xf numFmtId="0" fontId="0" fillId="0" borderId="0"/>
  </cellStyleXfs>
  <cellXfs count="139">
    <xf numFmtId="0" fontId="0" fillId="0" borderId="0" xfId="0"/>
    <xf numFmtId="0" fontId="0" fillId="0" borderId="0" xfId="0"/>
    <xf numFmtId="0" fontId="0" fillId="0" borderId="0" xfId="0" applyFill="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applyAlignment="1">
      <alignment vertical="top" wrapText="1"/>
    </xf>
    <xf numFmtId="0" fontId="0" fillId="0" borderId="6" xfId="0" applyFill="1" applyBorder="1" applyAlignment="1">
      <alignment vertical="top" wrapText="1"/>
    </xf>
    <xf numFmtId="0" fontId="0" fillId="0" borderId="6" xfId="0" applyBorder="1"/>
    <xf numFmtId="0" fontId="0" fillId="0" borderId="7" xfId="0" applyBorder="1"/>
    <xf numFmtId="0" fontId="6" fillId="0" borderId="8" xfId="0" applyFont="1" applyBorder="1"/>
    <xf numFmtId="0" fontId="0" fillId="0" borderId="8" xfId="0" applyBorder="1"/>
    <xf numFmtId="0" fontId="0" fillId="0" borderId="7" xfId="0" applyBorder="1" applyAlignment="1">
      <alignment vertical="top" wrapText="1"/>
    </xf>
    <xf numFmtId="0" fontId="0" fillId="0" borderId="7" xfId="0" applyBorder="1" applyAlignment="1">
      <alignment horizontal="center" vertical="top"/>
    </xf>
    <xf numFmtId="0" fontId="5" fillId="0" borderId="6" xfId="0" applyFont="1" applyBorder="1"/>
    <xf numFmtId="165" fontId="0" fillId="0" borderId="6" xfId="0" applyNumberFormat="1" applyBorder="1" applyAlignment="1">
      <alignment horizontal="left"/>
    </xf>
    <xf numFmtId="2" fontId="0" fillId="0" borderId="6" xfId="0" applyNumberFormat="1" applyBorder="1" applyAlignment="1">
      <alignment horizontal="left"/>
    </xf>
    <xf numFmtId="0" fontId="0" fillId="0" borderId="9" xfId="0" applyBorder="1"/>
    <xf numFmtId="0" fontId="0" fillId="0" borderId="10" xfId="0" applyBorder="1"/>
    <xf numFmtId="0" fontId="0" fillId="0" borderId="6" xfId="0" pivotButton="1" applyBorder="1"/>
    <xf numFmtId="3" fontId="0" fillId="0" borderId="0" xfId="0" applyNumberFormat="1" applyBorder="1"/>
    <xf numFmtId="0" fontId="0" fillId="0" borderId="11" xfId="0" applyBorder="1"/>
    <xf numFmtId="0" fontId="0" fillId="0" borderId="12" xfId="0" applyBorder="1"/>
    <xf numFmtId="0" fontId="0" fillId="0" borderId="13" xfId="0" applyBorder="1"/>
    <xf numFmtId="164" fontId="0" fillId="0" borderId="14" xfId="0" applyNumberFormat="1" applyBorder="1"/>
    <xf numFmtId="164" fontId="0" fillId="0" borderId="4" xfId="0" applyNumberFormat="1" applyBorder="1"/>
    <xf numFmtId="164" fontId="0" fillId="0" borderId="1" xfId="0" applyNumberFormat="1" applyBorder="1"/>
    <xf numFmtId="0" fontId="0" fillId="0" borderId="15" xfId="0" applyBorder="1"/>
    <xf numFmtId="0" fontId="0" fillId="0" borderId="16" xfId="0" applyBorder="1"/>
    <xf numFmtId="0" fontId="0" fillId="0" borderId="6" xfId="0" applyBorder="1" applyAlignment="1">
      <alignment wrapText="1"/>
    </xf>
    <xf numFmtId="0" fontId="5" fillId="0" borderId="4" xfId="0" applyFont="1" applyBorder="1" applyAlignment="1">
      <alignment wrapText="1"/>
    </xf>
    <xf numFmtId="0" fontId="5" fillId="0" borderId="0" xfId="0" applyFont="1" applyBorder="1" applyAlignment="1">
      <alignment wrapText="1"/>
    </xf>
    <xf numFmtId="0" fontId="5" fillId="0" borderId="5" xfId="0" applyFont="1" applyBorder="1" applyAlignment="1">
      <alignment wrapText="1"/>
    </xf>
    <xf numFmtId="0" fontId="0" fillId="0" borderId="8" xfId="0" applyBorder="1" applyAlignment="1">
      <alignment wrapText="1"/>
    </xf>
    <xf numFmtId="0" fontId="5" fillId="0" borderId="1" xfId="0" applyFont="1" applyBorder="1" applyAlignment="1">
      <alignment wrapText="1"/>
    </xf>
    <xf numFmtId="0" fontId="5" fillId="0" borderId="13" xfId="0" applyFont="1" applyBorder="1" applyAlignment="1">
      <alignment wrapText="1"/>
    </xf>
    <xf numFmtId="0" fontId="5" fillId="0" borderId="12" xfId="0" applyFont="1"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7" xfId="0" applyBorder="1" applyAlignment="1">
      <alignment wrapText="1"/>
    </xf>
    <xf numFmtId="3" fontId="0" fillId="0" borderId="5" xfId="0" applyNumberFormat="1" applyBorder="1"/>
    <xf numFmtId="3" fontId="0" fillId="0" borderId="13" xfId="0" applyNumberFormat="1" applyBorder="1"/>
    <xf numFmtId="3" fontId="0" fillId="0" borderId="12" xfId="0" applyNumberFormat="1" applyBorder="1"/>
    <xf numFmtId="0" fontId="0" fillId="0" borderId="18" xfId="0" applyBorder="1" applyAlignment="1">
      <alignment wrapText="1"/>
    </xf>
    <xf numFmtId="0" fontId="0" fillId="0" borderId="19" xfId="0" applyBorder="1"/>
    <xf numFmtId="0" fontId="0" fillId="0" borderId="20" xfId="0" applyBorder="1"/>
    <xf numFmtId="0" fontId="0" fillId="0" borderId="14" xfId="0" pivotButton="1" applyBorder="1"/>
    <xf numFmtId="0" fontId="0" fillId="0" borderId="21" xfId="0" applyBorder="1"/>
    <xf numFmtId="164" fontId="0" fillId="0" borderId="5" xfId="0" applyNumberFormat="1" applyBorder="1"/>
    <xf numFmtId="164" fontId="0" fillId="0" borderId="12" xfId="0" applyNumberFormat="1" applyBorder="1"/>
    <xf numFmtId="164" fontId="0" fillId="0" borderId="22" xfId="0" applyNumberFormat="1" applyBorder="1"/>
    <xf numFmtId="0" fontId="5" fillId="0" borderId="23" xfId="0" applyFont="1" applyBorder="1" applyAlignment="1">
      <alignment wrapText="1"/>
    </xf>
    <xf numFmtId="0" fontId="0" fillId="0" borderId="6" xfId="0" applyFill="1" applyBorder="1" applyAlignment="1">
      <alignment horizontal="left" vertical="top" wrapText="1"/>
    </xf>
    <xf numFmtId="0" fontId="7" fillId="0" borderId="6" xfId="0" applyFont="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0" xfId="0" applyFont="1" applyAlignment="1">
      <alignment wrapText="1"/>
    </xf>
    <xf numFmtId="0" fontId="0" fillId="0" borderId="0" xfId="0" applyAlignment="1">
      <alignment wrapText="1"/>
    </xf>
    <xf numFmtId="0" fontId="8" fillId="0" borderId="8" xfId="0" applyFont="1" applyBorder="1" applyAlignment="1">
      <alignment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5" fillId="0" borderId="24" xfId="0" applyFont="1" applyBorder="1" applyAlignment="1">
      <alignment wrapText="1"/>
    </xf>
    <xf numFmtId="0" fontId="5" fillId="0" borderId="25" xfId="0" applyFont="1" applyBorder="1" applyAlignment="1">
      <alignment wrapText="1"/>
    </xf>
    <xf numFmtId="0" fontId="5" fillId="0" borderId="26" xfId="0" applyFont="1" applyBorder="1" applyAlignment="1">
      <alignment wrapText="1"/>
    </xf>
    <xf numFmtId="0" fontId="0" fillId="0" borderId="6" xfId="0" applyBorder="1" applyAlignment="1">
      <alignment wrapText="1"/>
    </xf>
    <xf numFmtId="0" fontId="0" fillId="0" borderId="25" xfId="0" applyBorder="1" applyAlignment="1">
      <alignment wrapText="1"/>
    </xf>
    <xf numFmtId="0" fontId="0" fillId="0" borderId="26" xfId="0" applyBorder="1" applyAlignment="1">
      <alignment wrapText="1"/>
    </xf>
    <xf numFmtId="0" fontId="5" fillId="0" borderId="27" xfId="0" applyFont="1" applyBorder="1" applyAlignment="1">
      <alignment wrapText="1"/>
    </xf>
    <xf numFmtId="0" fontId="0" fillId="0" borderId="27" xfId="0" applyBorder="1" applyAlignment="1">
      <alignment wrapText="1"/>
    </xf>
    <xf numFmtId="0" fontId="0" fillId="0" borderId="27" xfId="0" applyBorder="1" applyAlignment="1"/>
    <xf numFmtId="0" fontId="5" fillId="0" borderId="14" xfId="0" applyFont="1" applyBorder="1" applyAlignment="1">
      <alignment wrapText="1"/>
    </xf>
    <xf numFmtId="0" fontId="0" fillId="0" borderId="28" xfId="0" applyBorder="1" applyAlignment="1"/>
    <xf numFmtId="0" fontId="0" fillId="0" borderId="22" xfId="0" applyBorder="1" applyAlignment="1"/>
    <xf numFmtId="0" fontId="5" fillId="0" borderId="1" xfId="0" applyFont="1" applyBorder="1" applyAlignment="1"/>
    <xf numFmtId="0" fontId="5" fillId="0" borderId="13" xfId="0" applyFont="1" applyBorder="1" applyAlignment="1"/>
    <xf numFmtId="0" fontId="5" fillId="0" borderId="12" xfId="0" applyFont="1" applyBorder="1" applyAlignment="1"/>
    <xf numFmtId="0" fontId="5" fillId="0" borderId="1" xfId="0" applyFont="1" applyBorder="1" applyAlignment="1">
      <alignment wrapText="1"/>
    </xf>
    <xf numFmtId="0" fontId="5" fillId="0" borderId="13" xfId="0" applyFont="1" applyBorder="1" applyAlignment="1">
      <alignment wrapText="1"/>
    </xf>
    <xf numFmtId="0" fontId="5" fillId="0" borderId="12" xfId="0" applyFont="1" applyBorder="1" applyAlignment="1">
      <alignment wrapText="1"/>
    </xf>
    <xf numFmtId="0" fontId="5" fillId="0" borderId="11" xfId="0" applyFont="1" applyBorder="1" applyAlignment="1">
      <alignment wrapText="1"/>
    </xf>
    <xf numFmtId="0" fontId="5" fillId="0" borderId="29" xfId="0" applyFont="1" applyBorder="1" applyAlignment="1">
      <alignment wrapText="1"/>
    </xf>
    <xf numFmtId="0" fontId="5" fillId="0" borderId="9" xfId="0" applyFont="1" applyBorder="1" applyAlignment="1">
      <alignment wrapText="1"/>
    </xf>
    <xf numFmtId="0" fontId="0" fillId="0" borderId="30" xfId="0" pivotButton="1" applyBorder="1"/>
    <xf numFmtId="0" fontId="0" fillId="0" borderId="31" xfId="0" applyBorder="1"/>
    <xf numFmtId="0" fontId="0" fillId="0" borderId="32" xfId="0" applyBorder="1"/>
    <xf numFmtId="0" fontId="0" fillId="0" borderId="30" xfId="0" applyBorder="1"/>
    <xf numFmtId="0" fontId="0" fillId="0" borderId="32" xfId="0" applyNumberFormat="1" applyBorder="1"/>
    <xf numFmtId="0" fontId="0" fillId="0" borderId="33" xfId="0" applyBorder="1"/>
    <xf numFmtId="0" fontId="0" fillId="0" borderId="34" xfId="0" applyBorder="1"/>
    <xf numFmtId="0" fontId="0" fillId="0" borderId="35" xfId="0" applyNumberFormat="1" applyBorder="1"/>
    <xf numFmtId="0" fontId="0" fillId="0" borderId="36" xfId="0" applyBorder="1"/>
    <xf numFmtId="0" fontId="0" fillId="0" borderId="37" xfId="0" applyBorder="1"/>
    <xf numFmtId="0" fontId="0" fillId="0" borderId="38" xfId="0" applyNumberFormat="1" applyBorder="1"/>
    <xf numFmtId="0" fontId="0" fillId="0" borderId="39" xfId="0" pivotButton="1" applyBorder="1"/>
    <xf numFmtId="0" fontId="0" fillId="0" borderId="39" xfId="0" applyBorder="1"/>
    <xf numFmtId="2" fontId="0" fillId="0" borderId="32" xfId="0" applyNumberFormat="1" applyBorder="1"/>
    <xf numFmtId="2" fontId="0" fillId="0" borderId="35" xfId="0" applyNumberFormat="1" applyBorder="1"/>
    <xf numFmtId="2" fontId="0" fillId="0" borderId="38" xfId="0" applyNumberFormat="1" applyBorder="1"/>
    <xf numFmtId="0" fontId="0" fillId="0" borderId="39" xfId="0" applyBorder="1" applyAlignment="1">
      <alignment wrapText="1"/>
    </xf>
    <xf numFmtId="0" fontId="0" fillId="0" borderId="30" xfId="0" pivotButton="1" applyBorder="1" applyAlignment="1">
      <alignment wrapText="1"/>
    </xf>
    <xf numFmtId="0" fontId="0" fillId="0" borderId="31" xfId="0" applyBorder="1" applyAlignment="1">
      <alignment wrapText="1"/>
    </xf>
    <xf numFmtId="0" fontId="0" fillId="0" borderId="40" xfId="0" applyBorder="1"/>
    <xf numFmtId="0" fontId="0" fillId="0" borderId="41" xfId="0" applyBorder="1"/>
    <xf numFmtId="0" fontId="0" fillId="0" borderId="42" xfId="0" applyBorder="1"/>
    <xf numFmtId="3" fontId="0" fillId="0" borderId="30" xfId="0" applyNumberFormat="1" applyBorder="1"/>
    <xf numFmtId="3" fontId="0" fillId="0" borderId="41" xfId="0" applyNumberFormat="1" applyBorder="1"/>
    <xf numFmtId="3" fontId="0" fillId="0" borderId="42" xfId="0" applyNumberFormat="1" applyBorder="1"/>
    <xf numFmtId="3" fontId="0" fillId="0" borderId="34" xfId="0" applyNumberFormat="1" applyBorder="1"/>
    <xf numFmtId="3" fontId="0" fillId="0" borderId="43" xfId="0" applyNumberFormat="1" applyBorder="1"/>
    <xf numFmtId="3" fontId="0" fillId="0" borderId="37" xfId="0" applyNumberFormat="1" applyBorder="1"/>
    <xf numFmtId="3" fontId="0" fillId="0" borderId="44" xfId="0" applyNumberFormat="1" applyBorder="1"/>
    <xf numFmtId="0" fontId="0" fillId="0" borderId="45" xfId="0" pivotButton="1" applyBorder="1"/>
    <xf numFmtId="0" fontId="0" fillId="0" borderId="46" xfId="0" applyBorder="1"/>
    <xf numFmtId="0" fontId="0" fillId="0" borderId="47" xfId="0" applyBorder="1"/>
    <xf numFmtId="0" fontId="0" fillId="0" borderId="48" xfId="0" pivotButton="1" applyBorder="1"/>
    <xf numFmtId="0" fontId="0" fillId="0" borderId="49" xfId="0" pivotButton="1" applyBorder="1"/>
    <xf numFmtId="0" fontId="0" fillId="0" borderId="50" xfId="0" applyBorder="1"/>
    <xf numFmtId="0" fontId="0" fillId="0" borderId="49" xfId="0" applyBorder="1"/>
    <xf numFmtId="3" fontId="0" fillId="0" borderId="50" xfId="0" applyNumberFormat="1" applyBorder="1"/>
    <xf numFmtId="3" fontId="0" fillId="0" borderId="51" xfId="0" applyNumberFormat="1" applyBorder="1"/>
    <xf numFmtId="0" fontId="0" fillId="0" borderId="47" xfId="0" applyBorder="1" applyAlignment="1">
      <alignment wrapText="1"/>
    </xf>
    <xf numFmtId="0" fontId="0" fillId="0" borderId="39" xfId="0" applyBorder="1" applyAlignment="1">
      <alignment horizontal="left"/>
    </xf>
    <xf numFmtId="0" fontId="0" fillId="0" borderId="52" xfId="0" pivotButton="1" applyBorder="1"/>
    <xf numFmtId="0" fontId="0" fillId="0" borderId="53" xfId="0" pivotButton="1" applyBorder="1"/>
    <xf numFmtId="164" fontId="0" fillId="0" borderId="30" xfId="0" applyNumberFormat="1" applyBorder="1"/>
    <xf numFmtId="164" fontId="0" fillId="0" borderId="34" xfId="0" applyNumberFormat="1" applyBorder="1"/>
    <xf numFmtId="0" fontId="0" fillId="0" borderId="54" xfId="0" applyBorder="1"/>
    <xf numFmtId="0" fontId="0" fillId="0" borderId="54" xfId="0" applyBorder="1" applyAlignment="1">
      <alignment horizontal="left"/>
    </xf>
    <xf numFmtId="0" fontId="0" fillId="0" borderId="55" xfId="0" pivotButton="1" applyBorder="1"/>
    <xf numFmtId="164" fontId="0" fillId="0" borderId="50" xfId="0" applyNumberFormat="1" applyBorder="1"/>
    <xf numFmtId="164" fontId="0" fillId="0" borderId="51" xfId="0" applyNumberFormat="1" applyBorder="1"/>
    <xf numFmtId="0" fontId="0" fillId="0" borderId="54" xfId="0" applyBorder="1" applyAlignment="1">
      <alignment wrapText="1"/>
    </xf>
  </cellXfs>
  <cellStyles count="1">
    <cellStyle name="Normal" xfId="0" builtinId="0"/>
  </cellStyles>
  <dxfs count="97">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wrapText="1" readingOrder="0"/>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border>
    </dxf>
    <dxf>
      <border>
        <right style="thin">
          <color indexed="64"/>
        </right>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64" formatCode="0.000"/>
    </dxf>
    <dxf>
      <alignment wrapText="1" readingOrder="0"/>
    </dxf>
    <dxf>
      <alignment wrapText="1" readingOrder="0"/>
    </dxf>
    <dxf>
      <alignment wrapText="1" readingOrder="0"/>
    </dxf>
    <dxf>
      <alignment wrapText="1" readingOrder="0"/>
    </dxf>
    <dxf>
      <border>
        <top style="thin">
          <color indexed="64"/>
        </top>
        <bottom style="thin">
          <color indexed="64"/>
        </bottom>
      </border>
    </dxf>
    <dxf>
      <border>
        <top style="thin">
          <color indexed="64"/>
        </top>
        <bottom style="thin">
          <color indexed="64"/>
        </bottom>
      </border>
    </dxf>
    <dxf>
      <border>
        <right style="thin">
          <color indexed="64"/>
        </right>
        <top style="thin">
          <color indexed="64"/>
        </top>
        <bottom style="thin">
          <color indexed="64"/>
        </bottom>
      </border>
    </dxf>
    <dxf>
      <border>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readingOrder="0"/>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64" formatCode="0.000"/>
    </dxf>
    <dxf>
      <border>
        <top style="thin">
          <color indexed="8"/>
        </top>
      </border>
    </dxf>
    <dxf>
      <border>
        <top style="thin">
          <color indexed="8"/>
        </top>
      </border>
    </dxf>
    <dxf>
      <border>
        <top style="thin">
          <color indexed="8"/>
        </top>
      </border>
    </dxf>
    <dxf>
      <border>
        <top style="thin">
          <color indexed="8"/>
        </top>
      </border>
    </dxf>
    <dxf>
      <border>
        <top style="thin">
          <color indexed="8"/>
        </top>
      </border>
    </dxf>
    <dxf>
      <border>
        <top style="thin">
          <color indexed="8"/>
        </top>
      </border>
    </dxf>
    <dxf>
      <border>
        <right style="thin">
          <color indexed="8"/>
        </right>
      </border>
    </dxf>
    <dxf>
      <border>
        <right style="thin">
          <color indexed="8"/>
        </right>
      </border>
    </dxf>
    <dxf>
      <border>
        <right style="thin">
          <color indexed="8"/>
        </right>
      </border>
    </dxf>
    <dxf>
      <border>
        <right style="thin">
          <color indexed="8"/>
        </right>
      </border>
    </dxf>
    <dxf>
      <border>
        <right style="thin">
          <color indexed="8"/>
        </right>
      </border>
    </dxf>
    <dxf>
      <border>
        <right style="thin">
          <color indexed="8"/>
        </right>
      </border>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rder>
    </dxf>
    <dxf>
      <alignment wrapText="1" readingOrder="0"/>
    </dxf>
    <dxf>
      <border>
        <bottom style="thin">
          <color indexed="64"/>
        </bottom>
      </border>
    </dxf>
    <dxf>
      <alignment wrapText="1" readingOrder="0"/>
    </dxf>
    <dxf>
      <alignment wrapText="1" readingOrder="0"/>
    </dxf>
    <dxf>
      <alignment wrapText="1" readingOrder="0"/>
    </dxf>
    <dxf>
      <alignment wrapText="1" readingOrder="0"/>
    </dxf>
    <dxf>
      <border>
        <top style="thin">
          <color indexed="64"/>
        </top>
        <bottom style="thin">
          <color indexed="64"/>
        </bottom>
      </border>
    </dxf>
    <dxf>
      <border>
        <left style="thin">
          <color indexed="64"/>
        </left>
        <right style="thin">
          <color indexed="64"/>
        </right>
        <bottom style="thin">
          <color indexed="64"/>
        </bottom>
      </border>
    </dxf>
    <dxf>
      <alignment wrapText="1" readingOrder="0"/>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alignment wrapText="1" readingOrder="0"/>
    </dxf>
    <dxf>
      <alignment wrapText="1" readingOrder="0"/>
    </dxf>
    <dxf>
      <numFmt numFmtId="2" formatCode="0.00"/>
    </dxf>
    <dxf>
      <alignment wrapText="1"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[Mini-Sentinel_Summary-Table-Report_Milk-Allergies.xlsx]NMBR-AGE-YR-Table!PivotTable1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'NMBR-AGE-YR-Table'!$B$7:$B$8</c:f>
              <c:strCache>
                <c:ptCount val="1"/>
                <c:pt idx="0">
                  <c:v>2004</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'NMBR-AGE-YR-Table'!$B$9:$B$18</c:f>
              <c:numCache>
                <c:formatCode>#,##0</c:formatCode>
                <c:ptCount val="10"/>
                <c:pt idx="1">
                  <c:v>1</c:v>
                </c:pt>
                <c:pt idx="3">
                  <c:v>2</c:v>
                </c:pt>
                <c:pt idx="4">
                  <c:v>2</c:v>
                </c:pt>
                <c:pt idx="5">
                  <c:v>1</c:v>
                </c:pt>
                <c:pt idx="6">
                  <c:v>7</c:v>
                </c:pt>
                <c:pt idx="7">
                  <c:v>11</c:v>
                </c:pt>
                <c:pt idx="8">
                  <c:v>2</c:v>
                </c:pt>
              </c:numCache>
            </c:numRef>
          </c:val>
        </c:ser>
        <c:ser>
          <c:idx val="1"/>
          <c:order val="1"/>
          <c:tx>
            <c:strRef>
              <c:f>'NMBR-AGE-YR-Table'!$C$7:$C$8</c:f>
              <c:strCache>
                <c:ptCount val="1"/>
                <c:pt idx="0">
                  <c:v>2005</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'NMBR-AGE-YR-Table'!$C$9:$C$18</c:f>
              <c:numCache>
                <c:formatCode>#,##0</c:formatCode>
                <c:ptCount val="10"/>
                <c:pt idx="0">
                  <c:v>1</c:v>
                </c:pt>
                <c:pt idx="1">
                  <c:v>1</c:v>
                </c:pt>
                <c:pt idx="2">
                  <c:v>2</c:v>
                </c:pt>
                <c:pt idx="5">
                  <c:v>3</c:v>
                </c:pt>
                <c:pt idx="6">
                  <c:v>9</c:v>
                </c:pt>
                <c:pt idx="7">
                  <c:v>8</c:v>
                </c:pt>
                <c:pt idx="8">
                  <c:v>2</c:v>
                </c:pt>
                <c:pt idx="9">
                  <c:v>1</c:v>
                </c:pt>
              </c:numCache>
            </c:numRef>
          </c:val>
        </c:ser>
        <c:ser>
          <c:idx val="2"/>
          <c:order val="2"/>
          <c:tx>
            <c:strRef>
              <c:f>'NMBR-AGE-YR-Table'!$D$7:$D$8</c:f>
              <c:strCache>
                <c:ptCount val="1"/>
                <c:pt idx="0">
                  <c:v>2006</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'NMBR-AGE-YR-Table'!$D$9:$D$18</c:f>
              <c:numCache>
                <c:formatCode>#,##0</c:formatCode>
                <c:ptCount val="10"/>
                <c:pt idx="0">
                  <c:v>1</c:v>
                </c:pt>
                <c:pt idx="2">
                  <c:v>2</c:v>
                </c:pt>
                <c:pt idx="3">
                  <c:v>3</c:v>
                </c:pt>
                <c:pt idx="4">
                  <c:v>5</c:v>
                </c:pt>
                <c:pt idx="5">
                  <c:v>2</c:v>
                </c:pt>
                <c:pt idx="6">
                  <c:v>10</c:v>
                </c:pt>
                <c:pt idx="7">
                  <c:v>7</c:v>
                </c:pt>
                <c:pt idx="9">
                  <c:v>1</c:v>
                </c:pt>
              </c:numCache>
            </c:numRef>
          </c:val>
        </c:ser>
        <c:ser>
          <c:idx val="3"/>
          <c:order val="3"/>
          <c:tx>
            <c:strRef>
              <c:f>'NMBR-AGE-YR-Table'!$E$7:$E$8</c:f>
              <c:strCache>
                <c:ptCount val="1"/>
                <c:pt idx="0">
                  <c:v>2007</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'NMBR-AGE-YR-Table'!$E$9:$E$18</c:f>
              <c:numCache>
                <c:formatCode>#,##0</c:formatCode>
                <c:ptCount val="10"/>
                <c:pt idx="0">
                  <c:v>4</c:v>
                </c:pt>
                <c:pt idx="1">
                  <c:v>1</c:v>
                </c:pt>
                <c:pt idx="2">
                  <c:v>4</c:v>
                </c:pt>
                <c:pt idx="3">
                  <c:v>2</c:v>
                </c:pt>
                <c:pt idx="4">
                  <c:v>5</c:v>
                </c:pt>
                <c:pt idx="5">
                  <c:v>3</c:v>
                </c:pt>
                <c:pt idx="6">
                  <c:v>17</c:v>
                </c:pt>
                <c:pt idx="7">
                  <c:v>11</c:v>
                </c:pt>
                <c:pt idx="8">
                  <c:v>2</c:v>
                </c:pt>
              </c:numCache>
            </c:numRef>
          </c:val>
        </c:ser>
        <c:ser>
          <c:idx val="4"/>
          <c:order val="4"/>
          <c:tx>
            <c:strRef>
              <c:f>'NMBR-AGE-YR-Table'!$F$7:$F$8</c:f>
              <c:strCache>
                <c:ptCount val="1"/>
                <c:pt idx="0">
                  <c:v>2008</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'NMBR-AGE-YR-Table'!$F$9:$F$18</c:f>
              <c:numCache>
                <c:formatCode>#,##0</c:formatCode>
                <c:ptCount val="10"/>
                <c:pt idx="1">
                  <c:v>2</c:v>
                </c:pt>
                <c:pt idx="2">
                  <c:v>5</c:v>
                </c:pt>
                <c:pt idx="3">
                  <c:v>4</c:v>
                </c:pt>
                <c:pt idx="4">
                  <c:v>3</c:v>
                </c:pt>
                <c:pt idx="5">
                  <c:v>3</c:v>
                </c:pt>
                <c:pt idx="6">
                  <c:v>20</c:v>
                </c:pt>
                <c:pt idx="7">
                  <c:v>13</c:v>
                </c:pt>
                <c:pt idx="8">
                  <c:v>3</c:v>
                </c:pt>
                <c:pt idx="9">
                  <c:v>1</c:v>
                </c:pt>
              </c:numCache>
            </c:numRef>
          </c:val>
        </c:ser>
        <c:ser>
          <c:idx val="5"/>
          <c:order val="5"/>
          <c:tx>
            <c:strRef>
              <c:f>'NMBR-AGE-YR-Table'!$G$7:$G$8</c:f>
              <c:strCache>
                <c:ptCount val="1"/>
                <c:pt idx="0">
                  <c:v>2009</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'NMBR-AGE-YR-Table'!$G$9:$G$18</c:f>
              <c:numCache>
                <c:formatCode>#,##0</c:formatCode>
                <c:ptCount val="10"/>
                <c:pt idx="1">
                  <c:v>3</c:v>
                </c:pt>
                <c:pt idx="2">
                  <c:v>7</c:v>
                </c:pt>
                <c:pt idx="3">
                  <c:v>4</c:v>
                </c:pt>
                <c:pt idx="4">
                  <c:v>4</c:v>
                </c:pt>
                <c:pt idx="5">
                  <c:v>1</c:v>
                </c:pt>
                <c:pt idx="6">
                  <c:v>10</c:v>
                </c:pt>
                <c:pt idx="7">
                  <c:v>12</c:v>
                </c:pt>
                <c:pt idx="8">
                  <c:v>1</c:v>
                </c:pt>
              </c:numCache>
            </c:numRef>
          </c:val>
        </c:ser>
        <c:ser>
          <c:idx val="6"/>
          <c:order val="6"/>
          <c:tx>
            <c:strRef>
              <c:f>'NMBR-AGE-YR-Table'!$H$7:$H$8</c:f>
              <c:strCache>
                <c:ptCount val="1"/>
                <c:pt idx="0">
                  <c:v>2010</c:v>
                </c:pt>
              </c:strCache>
            </c:strRef>
          </c:tx>
          <c:invertIfNegative val="0"/>
          <c:cat>
            <c:strRef>
              <c:f>'NMBR-AGE-YR-Table'!$A$9:$A$18</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'NMBR-AGE-YR-Table'!$H$9:$H$18</c:f>
              <c:numCache>
                <c:formatCode>#,##0</c:formatCode>
                <c:ptCount val="10"/>
                <c:pt idx="0">
                  <c:v>2</c:v>
                </c:pt>
                <c:pt idx="1">
                  <c:v>1</c:v>
                </c:pt>
                <c:pt idx="2">
                  <c:v>2</c:v>
                </c:pt>
                <c:pt idx="3">
                  <c:v>3</c:v>
                </c:pt>
                <c:pt idx="4">
                  <c:v>3</c:v>
                </c:pt>
                <c:pt idx="5">
                  <c:v>2</c:v>
                </c:pt>
                <c:pt idx="6">
                  <c:v>14</c:v>
                </c:pt>
                <c:pt idx="7">
                  <c:v>14</c:v>
                </c:pt>
                <c:pt idx="8">
                  <c:v>2</c:v>
                </c:pt>
                <c:pt idx="9">
                  <c:v>2</c:v>
                </c:pt>
              </c:numCache>
            </c:numRef>
          </c:val>
        </c:ser>
        <c:dLbls>
          <c:showLegendKey val="0"/>
          <c:showVal val="0"/>
          <c:showCatName val="0"/>
          <c:showSerName val="0"/>
          <c:showPercent val="0"/>
          <c:showBubbleSize val="0"/>
        </c:dLbls>
        <c:gapWidth val="150"/>
        <c:axId val="451770232"/>
        <c:axId val="451769840"/>
      </c:barChart>
      <c:catAx>
        <c:axId val="4517702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1769840"/>
        <c:crosses val="autoZero"/>
        <c:auto val="0"/>
        <c:lblAlgn val="ctr"/>
        <c:lblOffset val="100"/>
        <c:noMultiLvlLbl val="0"/>
      </c:catAx>
      <c:valAx>
        <c:axId val="45176984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177023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[Mini-Sentinel_Summary-Table-Report_Milk-Allergies.xlsx]NMBR-AGE-SEX-Table!PivotTable1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'NMBR-AGE-SEX-Table'!$B$8:$B$9</c:f>
              <c:strCache>
                <c:ptCount val="1"/>
                <c:pt idx="0">
                  <c:v>F</c:v>
                </c:pt>
              </c:strCache>
            </c:strRef>
          </c:tx>
          <c:invertIfNegative val="0"/>
          <c:cat>
            <c:strRef>
              <c:f>'NMBR-AGE-SEX-Table'!$A$10:$A$19</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'NMBR-AGE-SEX-Table'!$B$10:$B$19</c:f>
              <c:numCache>
                <c:formatCode>#,##0</c:formatCode>
                <c:ptCount val="10"/>
                <c:pt idx="0">
                  <c:v>381</c:v>
                </c:pt>
                <c:pt idx="1">
                  <c:v>85</c:v>
                </c:pt>
                <c:pt idx="2">
                  <c:v>68</c:v>
                </c:pt>
                <c:pt idx="3">
                  <c:v>58</c:v>
                </c:pt>
                <c:pt idx="4">
                  <c:v>41</c:v>
                </c:pt>
                <c:pt idx="5">
                  <c:v>24</c:v>
                </c:pt>
                <c:pt idx="6">
                  <c:v>294</c:v>
                </c:pt>
                <c:pt idx="7">
                  <c:v>279</c:v>
                </c:pt>
                <c:pt idx="8">
                  <c:v>52</c:v>
                </c:pt>
                <c:pt idx="9">
                  <c:v>65</c:v>
                </c:pt>
              </c:numCache>
            </c:numRef>
          </c:val>
        </c:ser>
        <c:ser>
          <c:idx val="1"/>
          <c:order val="1"/>
          <c:tx>
            <c:strRef>
              <c:f>'NMBR-AGE-SEX-Table'!$C$8:$C$9</c:f>
              <c:strCache>
                <c:ptCount val="1"/>
                <c:pt idx="0">
                  <c:v>M</c:v>
                </c:pt>
              </c:strCache>
            </c:strRef>
          </c:tx>
          <c:invertIfNegative val="0"/>
          <c:cat>
            <c:strRef>
              <c:f>'NMBR-AGE-SEX-Table'!$A$10:$A$19</c:f>
              <c:strCache>
                <c:ptCount val="10"/>
                <c:pt idx="0">
                  <c:v>0-1</c:v>
                </c:pt>
                <c:pt idx="1">
                  <c:v>2-4</c:v>
                </c:pt>
                <c:pt idx="2">
                  <c:v>5-9</c:v>
                </c:pt>
                <c:pt idx="3">
                  <c:v>10-14</c:v>
                </c:pt>
                <c:pt idx="4">
                  <c:v>15-18</c:v>
                </c:pt>
                <c:pt idx="5">
                  <c:v>19-21</c:v>
                </c:pt>
                <c:pt idx="6">
                  <c:v>22-44</c:v>
                </c:pt>
                <c:pt idx="7">
                  <c:v>45-64</c:v>
                </c:pt>
                <c:pt idx="8">
                  <c:v>65-74</c:v>
                </c:pt>
                <c:pt idx="9">
                  <c:v>75+</c:v>
                </c:pt>
              </c:strCache>
            </c:strRef>
          </c:cat>
          <c:val>
            <c:numRef>
              <c:f>'NMBR-AGE-SEX-Table'!$C$10:$C$19</c:f>
              <c:numCache>
                <c:formatCode>#,##0</c:formatCode>
                <c:ptCount val="10"/>
                <c:pt idx="0">
                  <c:v>504</c:v>
                </c:pt>
                <c:pt idx="1">
                  <c:v>144</c:v>
                </c:pt>
                <c:pt idx="2">
                  <c:v>114</c:v>
                </c:pt>
                <c:pt idx="3">
                  <c:v>66</c:v>
                </c:pt>
                <c:pt idx="4">
                  <c:v>45</c:v>
                </c:pt>
                <c:pt idx="5">
                  <c:v>23</c:v>
                </c:pt>
                <c:pt idx="6">
                  <c:v>175</c:v>
                </c:pt>
                <c:pt idx="7">
                  <c:v>123</c:v>
                </c:pt>
                <c:pt idx="8">
                  <c:v>18</c:v>
                </c:pt>
                <c:pt idx="9">
                  <c:v>24</c:v>
                </c:pt>
              </c:numCache>
            </c:numRef>
          </c:val>
        </c:ser>
        <c:dLbls>
          <c:showLegendKey val="0"/>
          <c:showVal val="0"/>
          <c:showCatName val="0"/>
          <c:showSerName val="0"/>
          <c:showPercent val="0"/>
          <c:showBubbleSize val="0"/>
        </c:dLbls>
        <c:gapWidth val="150"/>
        <c:axId val="445489936"/>
        <c:axId val="451768664"/>
      </c:barChart>
      <c:catAx>
        <c:axId val="4454899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1768664"/>
        <c:crosses val="autoZero"/>
        <c:auto val="0"/>
        <c:lblAlgn val="ctr"/>
        <c:lblOffset val="100"/>
        <c:noMultiLvlLbl val="0"/>
      </c:catAx>
      <c:valAx>
        <c:axId val="4517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489936"/>
        <c:crosses val="autoZero"/>
        <c:crossBetween val="between"/>
      </c:valAx>
      <c:spPr>
        <a:solidFill>
          <a:schemeClr val="bg1">
            <a:lumMod val="75000"/>
          </a:schemeClr>
        </a:solidFill>
        <a:ln w="25400">
          <a:noFill/>
        </a:ln>
      </c:spPr>
    </c:plotArea>
    <c:legend>
      <c:legendPos val="b"/>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[Mini-Sentinel_Summary-Table-Report_Milk-Allergies.xlsx]PR-AGE-SEX-Table!PivotTable2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'PR-AGE-SEX-Table'!$B$8:$B$9</c:f>
              <c:strCache>
                <c:ptCount val="1"/>
                <c:pt idx="0">
                  <c:v>F</c:v>
                </c:pt>
              </c:strCache>
            </c:strRef>
          </c:tx>
          <c:invertIfNegative val="0"/>
          <c:cat>
            <c:strRef>
              <c:f>'PR-AGE-SEX-Table'!$A$10:$A$19</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'PR-AGE-SEX-Table'!$B$10:$B$19</c:f>
              <c:numCache>
                <c:formatCode>0.000</c:formatCode>
                <c:ptCount val="10"/>
                <c:pt idx="0">
                  <c:v>0.40494886074387176</c:v>
                </c:pt>
                <c:pt idx="1">
                  <c:v>0.54330083854195221</c:v>
                </c:pt>
                <c:pt idx="2">
                  <c:v>0.35384766261751849</c:v>
                </c:pt>
                <c:pt idx="3">
                  <c:v>0.24654593972676908</c:v>
                </c:pt>
                <c:pt idx="4">
                  <c:v>0.33247319007341775</c:v>
                </c:pt>
                <c:pt idx="5">
                  <c:v>0.32983820568016109</c:v>
                </c:pt>
                <c:pt idx="6">
                  <c:v>0.38453554329243178</c:v>
                </c:pt>
                <c:pt idx="7">
                  <c:v>0.34470719121336935</c:v>
                </c:pt>
                <c:pt idx="8">
                  <c:v>0.37614145192495357</c:v>
                </c:pt>
                <c:pt idx="9">
                  <c:v>0.20540481694836224</c:v>
                </c:pt>
              </c:numCache>
            </c:numRef>
          </c:val>
        </c:ser>
        <c:ser>
          <c:idx val="1"/>
          <c:order val="1"/>
          <c:tx>
            <c:strRef>
              <c:f>'PR-AGE-SEX-Table'!$C$8:$C$9</c:f>
              <c:strCache>
                <c:ptCount val="1"/>
                <c:pt idx="0">
                  <c:v>M</c:v>
                </c:pt>
              </c:strCache>
            </c:strRef>
          </c:tx>
          <c:invertIfNegative val="0"/>
          <c:cat>
            <c:strRef>
              <c:f>'PR-AGE-SEX-Table'!$A$10:$A$19</c:f>
              <c:strCache>
                <c:ptCount val="10"/>
                <c:pt idx="0">
                  <c:v>0-1</c:v>
                </c:pt>
                <c:pt idx="1">
                  <c:v>2-4</c:v>
                </c:pt>
                <c:pt idx="2">
                  <c:v>5-9</c:v>
                </c:pt>
                <c:pt idx="3">
                  <c:v>10-14</c:v>
                </c:pt>
                <c:pt idx="4">
                  <c:v>15-18</c:v>
                </c:pt>
                <c:pt idx="5">
                  <c:v>19-21</c:v>
                </c:pt>
                <c:pt idx="6">
                  <c:v>22-44</c:v>
                </c:pt>
                <c:pt idx="7">
                  <c:v>45-64</c:v>
                </c:pt>
                <c:pt idx="8">
                  <c:v>65-74</c:v>
                </c:pt>
                <c:pt idx="9">
                  <c:v>75+</c:v>
                </c:pt>
              </c:strCache>
            </c:strRef>
          </c:cat>
          <c:val>
            <c:numRef>
              <c:f>'PR-AGE-SEX-Table'!$C$10:$C$19</c:f>
              <c:numCache>
                <c:formatCode>0.000</c:formatCode>
                <c:ptCount val="10"/>
                <c:pt idx="0">
                  <c:v>0.66368857689853222</c:v>
                </c:pt>
                <c:pt idx="1">
                  <c:v>0.79460937003369148</c:v>
                </c:pt>
                <c:pt idx="2">
                  <c:v>0.5718500487717243</c:v>
                </c:pt>
                <c:pt idx="3">
                  <c:v>0.3386648974411729</c:v>
                </c:pt>
                <c:pt idx="4">
                  <c:v>0.2563804057350727</c:v>
                </c:pt>
                <c:pt idx="5">
                  <c:v>0.14153917418325465</c:v>
                </c:pt>
                <c:pt idx="6">
                  <c:v>0.19651862922447075</c:v>
                </c:pt>
                <c:pt idx="7">
                  <c:v>0.21863776000861876</c:v>
                </c:pt>
                <c:pt idx="8">
                  <c:v>0.23205950133942177</c:v>
                </c:pt>
                <c:pt idx="9">
                  <c:v>0.1766895942449675</c:v>
                </c:pt>
              </c:numCache>
            </c:numRef>
          </c:val>
        </c:ser>
        <c:dLbls>
          <c:showLegendKey val="0"/>
          <c:showVal val="0"/>
          <c:showCatName val="0"/>
          <c:showSerName val="0"/>
          <c:showPercent val="0"/>
          <c:showBubbleSize val="0"/>
        </c:dLbls>
        <c:gapWidth val="150"/>
        <c:axId val="448617216"/>
        <c:axId val="448616824"/>
      </c:barChart>
      <c:catAx>
        <c:axId val="4486172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8616824"/>
        <c:crosses val="autoZero"/>
        <c:auto val="0"/>
        <c:lblAlgn val="ctr"/>
        <c:lblOffset val="100"/>
        <c:noMultiLvlLbl val="0"/>
      </c:catAx>
      <c:valAx>
        <c:axId val="44861682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8617216"/>
        <c:crosses val="autoZero"/>
        <c:crossBetween val="between"/>
      </c:valAx>
      <c:spPr>
        <a:solidFill>
          <a:schemeClr val="bg1">
            <a:lumMod val="75000"/>
          </a:schemeClr>
        </a:solidFill>
        <a:ln w="25400">
          <a:noFill/>
        </a:ln>
      </c:spPr>
    </c:plotArea>
    <c:legend>
      <c:legendPos val="b"/>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[Mini-Sentinel_Summary-Table-Report_Milk-Allergies.xlsx]EvntsPrPat-Table!PivotTable3</c:name>
    <c:fmtId val="0"/>
  </c:pivotSource>
  <c:chart>
    <c:autoTitleDeleted val="0"/>
    <c:pivotFmts>
      <c:pivotFmt>
        <c:idx val="0"/>
        <c:marker>
          <c:symbol val="none"/>
        </c:marker>
      </c:pivotFmt>
      <c:pivotFmt>
        <c:idx val="1"/>
        <c:spPr>
          <a:noFill/>
          <a:ln>
            <a:noFill/>
          </a:ln>
        </c:spPr>
        <c:marker>
          <c:symbol val="none"/>
        </c:marker>
      </c:pivotFmt>
    </c:pivotFmts>
    <c:plotArea>
      <c:layout/>
      <c:barChart>
        <c:barDir val="col"/>
        <c:grouping val="clustered"/>
        <c:varyColors val="0"/>
        <c:ser>
          <c:idx val="0"/>
          <c:order val="0"/>
          <c:tx>
            <c:strRef>
              <c:f>'EvntsPrPat-Table'!$B$8:$B$9</c:f>
              <c:strCache>
                <c:ptCount val="1"/>
                <c:pt idx="0">
                  <c:v>F</c:v>
                </c:pt>
              </c:strCache>
            </c:strRef>
          </c:tx>
          <c:invertIfNegative val="0"/>
          <c:cat>
            <c:strRef>
              <c:f>'EvntsPrPat-Table'!$A$10:$A$19</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'EvntsPrPat-Table'!$B$10:$B$19</c:f>
              <c:numCache>
                <c:formatCode>0.000</c:formatCode>
                <c:ptCount val="10"/>
                <c:pt idx="0">
                  <c:v>1.7303822937625755</c:v>
                </c:pt>
                <c:pt idx="1">
                  <c:v>1.4347826086956521</c:v>
                </c:pt>
                <c:pt idx="2">
                  <c:v>1.3762376237623761</c:v>
                </c:pt>
                <c:pt idx="3">
                  <c:v>1.5384615384615385</c:v>
                </c:pt>
                <c:pt idx="4">
                  <c:v>1.1276595744680851</c:v>
                </c:pt>
                <c:pt idx="5">
                  <c:v>1.2195121951219512</c:v>
                </c:pt>
                <c:pt idx="6">
                  <c:v>1.3982035928143712</c:v>
                </c:pt>
                <c:pt idx="7">
                  <c:v>1.3887240356083086</c:v>
                </c:pt>
                <c:pt idx="8">
                  <c:v>1.338235294117647</c:v>
                </c:pt>
                <c:pt idx="9">
                  <c:v>1.4130434782608696</c:v>
                </c:pt>
              </c:numCache>
            </c:numRef>
          </c:val>
        </c:ser>
        <c:ser>
          <c:idx val="1"/>
          <c:order val="1"/>
          <c:tx>
            <c:strRef>
              <c:f>'EvntsPrPat-Table'!$C$8:$C$9</c:f>
              <c:strCache>
                <c:ptCount val="1"/>
                <c:pt idx="0">
                  <c:v>M</c:v>
                </c:pt>
              </c:strCache>
            </c:strRef>
          </c:tx>
          <c:spPr>
            <a:noFill/>
            <a:ln>
              <a:noFill/>
            </a:ln>
          </c:spPr>
          <c:invertIfNegative val="0"/>
          <c:cat>
            <c:strRef>
              <c:f>'EvntsPrPat-Table'!$A$10:$A$19</c:f>
              <c:strCache>
                <c:ptCount val="10"/>
                <c:pt idx="0">
                  <c:v>0-1</c:v>
                </c:pt>
                <c:pt idx="1">
                  <c:v>2-4</c:v>
                </c:pt>
                <c:pt idx="2">
                  <c:v>5-9</c:v>
                </c:pt>
                <c:pt idx="3">
                  <c:v>10-14</c:v>
                </c:pt>
                <c:pt idx="4">
                  <c:v>15-18</c:v>
                </c:pt>
                <c:pt idx="5">
                  <c:v>19-21</c:v>
                </c:pt>
                <c:pt idx="6">
                  <c:v>22-44</c:v>
                </c:pt>
                <c:pt idx="7">
                  <c:v>45-64</c:v>
                </c:pt>
                <c:pt idx="8">
                  <c:v>65-74</c:v>
                </c:pt>
                <c:pt idx="9">
                  <c:v>75+</c:v>
                </c:pt>
              </c:strCache>
            </c:strRef>
          </c:cat>
          <c:val>
            <c:numRef>
              <c:f>'EvntsPrPat-Table'!$C$10:$C$19</c:f>
              <c:numCache>
                <c:formatCode>0.000</c:formatCode>
                <c:ptCount val="10"/>
                <c:pt idx="0">
                  <c:v>1.9922239502332815</c:v>
                </c:pt>
                <c:pt idx="1">
                  <c:v>1.4090909090909092</c:v>
                </c:pt>
                <c:pt idx="2">
                  <c:v>1.1879194630872483</c:v>
                </c:pt>
                <c:pt idx="3">
                  <c:v>1.2222222222222223</c:v>
                </c:pt>
                <c:pt idx="4">
                  <c:v>1.288888888888889</c:v>
                </c:pt>
                <c:pt idx="5">
                  <c:v>1.0769230769230769</c:v>
                </c:pt>
                <c:pt idx="6">
                  <c:v>1.2122641509433962</c:v>
                </c:pt>
                <c:pt idx="7">
                  <c:v>1.2699386503067485</c:v>
                </c:pt>
                <c:pt idx="8">
                  <c:v>1.263157894736842</c:v>
                </c:pt>
                <c:pt idx="9">
                  <c:v>1.3571428571428572</c:v>
                </c:pt>
              </c:numCache>
            </c:numRef>
          </c:val>
        </c:ser>
        <c:dLbls>
          <c:showLegendKey val="0"/>
          <c:showVal val="0"/>
          <c:showCatName val="0"/>
          <c:showSerName val="0"/>
          <c:showPercent val="0"/>
          <c:showBubbleSize val="0"/>
        </c:dLbls>
        <c:gapWidth val="150"/>
        <c:axId val="445491504"/>
        <c:axId val="445491112"/>
      </c:barChart>
      <c:catAx>
        <c:axId val="4454915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491112"/>
        <c:crosses val="autoZero"/>
        <c:auto val="0"/>
        <c:lblAlgn val="ctr"/>
        <c:lblOffset val="100"/>
        <c:noMultiLvlLbl val="0"/>
      </c:catAx>
      <c:valAx>
        <c:axId val="4454911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491504"/>
        <c:crosses val="autoZero"/>
        <c:crossBetween val="between"/>
      </c:valAx>
      <c:spPr>
        <a:solidFill>
          <a:schemeClr val="bg1">
            <a:lumMod val="75000"/>
          </a:schemeClr>
        </a:solidFill>
        <a:ln w="25400">
          <a:noFill/>
        </a:ln>
      </c:spPr>
    </c:plotArea>
    <c:legend>
      <c:legendPos val="b"/>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133350</xdr:rowOff>
    </xdr:from>
    <xdr:to>
      <xdr:col>13</xdr:col>
      <xdr:colOff>609600</xdr:colOff>
      <xdr:row>27</xdr:row>
      <xdr:rowOff>104775</xdr:rowOff>
    </xdr:to>
    <xdr:graphicFrame macro="">
      <xdr:nvGraphicFramePr>
        <xdr:cNvPr id="3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133350</xdr:rowOff>
    </xdr:from>
    <xdr:to>
      <xdr:col>13</xdr:col>
      <xdr:colOff>581025</xdr:colOff>
      <xdr:row>26</xdr:row>
      <xdr:rowOff>180975</xdr:rowOff>
    </xdr:to>
    <xdr:graphicFrame macro="">
      <xdr:nvGraphicFramePr>
        <xdr:cNvPr id="164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28575</xdr:rowOff>
    </xdr:from>
    <xdr:to>
      <xdr:col>13</xdr:col>
      <xdr:colOff>571500</xdr:colOff>
      <xdr:row>25</xdr:row>
      <xdr:rowOff>161925</xdr:rowOff>
    </xdr:to>
    <xdr:graphicFrame macro="">
      <xdr:nvGraphicFramePr>
        <xdr:cNvPr id="33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600075</xdr:colOff>
      <xdr:row>25</xdr:row>
      <xdr:rowOff>38100</xdr:rowOff>
    </xdr:to>
    <xdr:graphicFrame macro="">
      <xdr:nvGraphicFramePr>
        <xdr:cNvPr id="440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Mini_Sentinel-Report_ST_MSY2Queries63_65_66_67_ICD9DX.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kfreitas/Downloads/Mini_Sentinel-Report_ST_MSY2Queries63_65_66_67_ICD9DX.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kfreitas/Downloads/Mini_Sentinel-Report_ST_MSY2Queries63_65_66_67_ICD9DX.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kfreitas/Downloads/Mini_Sentinel-Report_ST_MSY2Queries63_65_66_67_ICD9DX.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Users/kfreitas/Downloads/Mini_Sentinel-Report_ST_MSY2Queries63_65_66_67_ICD9DX.xls"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ltrebino" refreshedDate="41012.441541898152" createdVersion="1" refreshedVersion="3" recordCount="1416" upgradeOnRefresh="1">
  <cacheSource type="worksheet">
    <worksheetSource ref="A1:L1417" sheet="ICD9_Data" r:id="rId2"/>
  </cacheSource>
  <cacheFields count="13">
    <cacheField name="Age Group" numFmtId="0">
      <sharedItems count="10">
        <s v="0-1"/>
        <s v="2-4"/>
        <s v="5-9"/>
        <s v="10-14"/>
        <s v="15-18"/>
        <s v="19-21"/>
        <s v="22-44"/>
        <s v="45-64"/>
        <s v="65-74"/>
        <s v="75+"/>
      </sharedItems>
    </cacheField>
    <cacheField name="Sex" numFmtId="0">
      <sharedItems count="2">
        <s v="F"/>
        <s v="M"/>
      </sharedItems>
    </cacheField>
    <cacheField name="Period" numFmtId="0">
      <sharedItems containsSemiMixedTypes="0" containsString="0" containsNumber="1" containsInteger="1" minValue="2004" maxValue="2010" count="7">
        <n v="2008"/>
        <n v="2009"/>
        <n v="2010"/>
        <n v="2007"/>
        <n v="2004"/>
        <n v="2005"/>
        <n v="2006"/>
      </sharedItems>
    </cacheField>
    <cacheField name="DXCode" numFmtId="0">
      <sharedItems containsSemiMixedTypes="0" containsString="0" containsNumber="1" containsInteger="1" minValue="5583" maxValue="99567"/>
    </cacheField>
    <cacheField name="DXName" numFmtId="0">
      <sharedItems count="8">
        <s v="GASTROENTERITIS &amp; COLITIS ALLERGIC"/>
        <s v="OTHER ANAPHYLACTIC SHOCK (Not Elsewhere Classified)"/>
        <s v="ANAPHYLACTIC SHOCK DUE TO SERUM (Not Elsewhere Classified)"/>
        <s v="ANAPHYLACTIC SHOCK DUE MILK PRODUCTS"/>
        <s v="ANAPHYLACT SHOCK DUE MILK PRODUCTS" u="1"/>
        <s v="OTHER ANAPHYLACTIC SHOCK NEC" u="1"/>
        <s v="GASTROENTERITIS&amp;COLITIS ALLERGIC" u="1"/>
        <s v="ANAPHYLACTIC SHOCK DUE TO SERUM NEC" u="1"/>
      </sharedItems>
    </cacheField>
    <cacheField name="Setting" numFmtId="0">
      <sharedItems count="4">
        <s v="Outpatient"/>
        <s v="Emergency Department"/>
        <s v="ED" u="1"/>
        <s v="AV" u="1"/>
      </sharedItems>
    </cacheField>
    <cacheField name="Events" numFmtId="0">
      <sharedItems containsSemiMixedTypes="0" containsString="0" containsNumber="1" containsInteger="1" minValue="1" maxValue="3101"/>
    </cacheField>
    <cacheField name="Patients" numFmtId="0">
      <sharedItems containsSemiMixedTypes="0" containsString="0" containsNumber="1" containsInteger="1" minValue="1" maxValue="1388"/>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7.3"/>
    </cacheField>
    <cacheField name="Event Rate (Events per 1000 enrollees)" numFmtId="0">
      <sharedItems containsString="0" containsBlank="1" containsNumber="1" minValue="0" maxValue="31.7"/>
    </cacheField>
    <cacheField name="Events Per member" numFmtId="0">
      <sharedItems containsSemiMixedTypes="0" containsString="0" containsNumber="1" minValue="1" maxValue="16"/>
    </cacheField>
    <cacheField name="evntsprpat" numFmtId="0" formula="Events /Patient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012.443828009258" createdVersion="1" refreshedVersion="3" recordCount="1416" upgradeOnRefresh="1">
  <cacheSource type="worksheet">
    <worksheetSource ref="A1:L1417" sheet="ICD9_Data" r:id="rId2"/>
  </cacheSource>
  <cacheFields count="13">
    <cacheField name="Age Group" numFmtId="0">
      <sharedItems count="10">
        <s v="0-1"/>
        <s v="2-4"/>
        <s v="5-9"/>
        <s v="10-14"/>
        <s v="15-18"/>
        <s v="19-21"/>
        <s v="22-44"/>
        <s v="45-64"/>
        <s v="65-74"/>
        <s v="75+"/>
      </sharedItems>
    </cacheField>
    <cacheField name="Sex" numFmtId="0">
      <sharedItems count="2">
        <s v="F"/>
        <s v="M"/>
      </sharedItems>
    </cacheField>
    <cacheField name="Period" numFmtId="0">
      <sharedItems containsSemiMixedTypes="0" containsString="0" containsNumber="1" containsInteger="1" minValue="2004" maxValue="2010" count="7">
        <n v="2008"/>
        <n v="2009"/>
        <n v="2010"/>
        <n v="2007"/>
        <n v="2004"/>
        <n v="2005"/>
        <n v="2006"/>
      </sharedItems>
    </cacheField>
    <cacheField name="DXCode" numFmtId="0">
      <sharedItems containsSemiMixedTypes="0" containsString="0" containsNumber="1" containsInteger="1" minValue="5583" maxValue="99567"/>
    </cacheField>
    <cacheField name="DXName" numFmtId="0">
      <sharedItems count="8">
        <s v="GASTROENTERITIS &amp; COLITIS ALLERGIC"/>
        <s v="OTHER ANAPHYLACTIC SHOCK (Not Elsewhere Classified)"/>
        <s v="ANAPHYLACTIC SHOCK DUE TO SERUM (Not Elsewhere Classified)"/>
        <s v="ANAPHYLACTIC SHOCK DUE MILK PRODUCTS"/>
        <s v="OTHER ANAPHYLACTIC SHOCK NEC" u="1"/>
        <s v="ANAPHYLACT SHOCK DUE MILK PRODUCTS" u="1"/>
        <s v="GASTROENTERITIS&amp;COLITIS ALLERGIC" u="1"/>
        <s v="ANAPHYLACTIC SHOCK DUE TO SERUM NEC" u="1"/>
      </sharedItems>
    </cacheField>
    <cacheField name="Setting" numFmtId="0">
      <sharedItems count="4">
        <s v="Outpatient"/>
        <s v="Emergency Department"/>
        <s v="AV" u="1"/>
        <s v="ED" u="1"/>
      </sharedItems>
    </cacheField>
    <cacheField name="Events" numFmtId="0">
      <sharedItems containsSemiMixedTypes="0" containsString="0" containsNumber="1" containsInteger="1" minValue="1" maxValue="3101"/>
    </cacheField>
    <cacheField name="Patients" numFmtId="0">
      <sharedItems containsSemiMixedTypes="0" containsString="0" containsNumber="1" containsInteger="1" minValue="1" maxValue="1388"/>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7.3"/>
    </cacheField>
    <cacheField name="Event Rate (Events per 1000 enrollees)" numFmtId="0">
      <sharedItems containsString="0" containsBlank="1" containsNumber="1" minValue="0" maxValue="31.7"/>
    </cacheField>
    <cacheField name="Events Per member" numFmtId="0">
      <sharedItems containsSemiMixedTypes="0" containsString="0" containsNumber="1" minValue="1" maxValue="16"/>
    </cacheField>
    <cacheField name="prevrate" numFmtId="0" formula="Patients /'Total Enrollment in Strata(Members)' *1000"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012.470687731482" createdVersion="1" refreshedVersion="3" recordCount="1416" upgradeOnRefresh="1">
  <cacheSource type="worksheet">
    <worksheetSource ref="A1:L1417" sheet="ICD9_Data" r:id="rId2"/>
  </cacheSource>
  <cacheFields count="13">
    <cacheField name="Age Group" numFmtId="0">
      <sharedItems count="10">
        <s v="0-1"/>
        <s v="2-4"/>
        <s v="5-9"/>
        <s v="10-14"/>
        <s v="15-18"/>
        <s v="19-21"/>
        <s v="22-44"/>
        <s v="45-64"/>
        <s v="65-74"/>
        <s v="75+"/>
      </sharedItems>
    </cacheField>
    <cacheField name="Sex" numFmtId="0">
      <sharedItems count="2">
        <s v="F"/>
        <s v="M"/>
      </sharedItems>
    </cacheField>
    <cacheField name="Period" numFmtId="0">
      <sharedItems containsSemiMixedTypes="0" containsString="0" containsNumber="1" containsInteger="1" minValue="2004" maxValue="2010" count="7">
        <n v="2008"/>
        <n v="2009"/>
        <n v="2010"/>
        <n v="2007"/>
        <n v="2004"/>
        <n v="2005"/>
        <n v="2006"/>
      </sharedItems>
    </cacheField>
    <cacheField name="DXCode" numFmtId="0">
      <sharedItems containsSemiMixedTypes="0" containsString="0" containsNumber="1" containsInteger="1" minValue="5583" maxValue="99567"/>
    </cacheField>
    <cacheField name="DXName" numFmtId="0">
      <sharedItems count="8">
        <s v="GASTROENTERITIS &amp; COLITIS ALLERGIC"/>
        <s v="OTHER ANAPHYLACTIC SHOCK (Not Elsewhere Classified)"/>
        <s v="ANAPHYLACTIC SHOCK DUE TO SERUM (Not Elsewhere Classified)"/>
        <s v="ANAPHYLACTIC SHOCK DUE MILK PRODUCTS"/>
        <s v="ANAPHYLACT SHOCK DUE MILK PRODUCTS" u="1"/>
        <s v="OTHER ANAPHYLACTIC SHOCK NEC" u="1"/>
        <s v="GASTROENTERITIS&amp;COLITIS ALLERGIC" u="1"/>
        <s v="ANAPHYLACTIC SHOCK DUE TO SERUM NEC" u="1"/>
      </sharedItems>
    </cacheField>
    <cacheField name="Setting" numFmtId="0">
      <sharedItems count="4">
        <s v="Outpatient"/>
        <s v="Emergency Department"/>
        <s v="ED" u="1"/>
        <s v="AV" u="1"/>
      </sharedItems>
    </cacheField>
    <cacheField name="Events" numFmtId="0">
      <sharedItems containsSemiMixedTypes="0" containsString="0" containsNumber="1" containsInteger="1" minValue="1" maxValue="3101"/>
    </cacheField>
    <cacheField name="Patients" numFmtId="0">
      <sharedItems containsSemiMixedTypes="0" containsString="0" containsNumber="1" containsInteger="1" minValue="1" maxValue="1388"/>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7.3"/>
    </cacheField>
    <cacheField name="Event Rate (Events per 1000 enrollees)" numFmtId="0">
      <sharedItems containsString="0" containsBlank="1" containsNumber="1" minValue="0" maxValue="31.7"/>
    </cacheField>
    <cacheField name="Events Per member" numFmtId="0">
      <sharedItems containsSemiMixedTypes="0" containsString="0" containsNumber="1" minValue="1" maxValue="16"/>
    </cacheField>
    <cacheField name="prevrate" numFmtId="0" formula="Patients /'Total Enrollment in Strata(Members)' *1000"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012.491882870374" createdVersion="1" refreshedVersion="3" recordCount="1416" upgradeOnRefresh="1">
  <cacheSource type="worksheet">
    <worksheetSource ref="A1:L1417" sheet="ICD9_Data" r:id="rId2"/>
  </cacheSource>
  <cacheFields count="12">
    <cacheField name="Age Group" numFmtId="0">
      <sharedItems count="10">
        <s v="0-1"/>
        <s v="2-4"/>
        <s v="5-9"/>
        <s v="10-14"/>
        <s v="15-18"/>
        <s v="19-21"/>
        <s v="22-44"/>
        <s v="45-64"/>
        <s v="65-74"/>
        <s v="75+"/>
      </sharedItems>
    </cacheField>
    <cacheField name="Sex" numFmtId="0">
      <sharedItems count="2">
        <s v="F"/>
        <s v="M"/>
      </sharedItems>
    </cacheField>
    <cacheField name="Period" numFmtId="0">
      <sharedItems containsSemiMixedTypes="0" containsString="0" containsNumber="1" containsInteger="1" minValue="2004" maxValue="2010" count="7">
        <n v="2008"/>
        <n v="2009"/>
        <n v="2010"/>
        <n v="2007"/>
        <n v="2004"/>
        <n v="2005"/>
        <n v="2006"/>
      </sharedItems>
    </cacheField>
    <cacheField name="DXCode" numFmtId="0">
      <sharedItems containsSemiMixedTypes="0" containsString="0" containsNumber="1" containsInteger="1" minValue="5583" maxValue="99567"/>
    </cacheField>
    <cacheField name="DXName" numFmtId="0">
      <sharedItems count="4">
        <s v="GASTROENTERITIS &amp; COLITIS ALLERGIC"/>
        <s v="OTHER ANAPHYLACTIC SHOCK (Not Elsewhere Classified)"/>
        <s v="ANAPHYLACTIC SHOCK DUE TO SERUM (Not Elsewhere Classified)"/>
        <s v="ANAPHYLACTIC SHOCK DUE MILK PRODUCTS"/>
      </sharedItems>
    </cacheField>
    <cacheField name="Setting" numFmtId="0">
      <sharedItems count="2">
        <s v="Outpatient"/>
        <s v="Emergency Department"/>
      </sharedItems>
    </cacheField>
    <cacheField name="Events" numFmtId="0">
      <sharedItems containsSemiMixedTypes="0" containsString="0" containsNumber="1" containsInteger="1" minValue="1" maxValue="3101"/>
    </cacheField>
    <cacheField name="Patients" numFmtId="0">
      <sharedItems containsSemiMixedTypes="0" containsString="0" containsNumber="1" containsInteger="1" minValue="1" maxValue="1388"/>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7.3"/>
    </cacheField>
    <cacheField name="Event Rate (Events per 1000 enrollees)" numFmtId="0">
      <sharedItems containsString="0" containsBlank="1" containsNumber="1" minValue="0" maxValue="31.7"/>
    </cacheField>
    <cacheField name="Events Per member" numFmtId="0">
      <sharedItems containsSemiMixedTypes="0" containsString="0" containsNumber="1" minValue="1" maxValue="16"/>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012.502634722223" createdVersion="1" refreshedVersion="3" recordCount="1416" upgradeOnRefresh="1">
  <cacheSource type="worksheet">
    <worksheetSource ref="A1:L1417" sheet="ICD9_Data" r:id="rId2"/>
  </cacheSource>
  <cacheFields count="13">
    <cacheField name="Age Group" numFmtId="0">
      <sharedItems count="10">
        <s v="0-1"/>
        <s v="2-4"/>
        <s v="5-9"/>
        <s v="10-14"/>
        <s v="15-18"/>
        <s v="19-21"/>
        <s v="22-44"/>
        <s v="45-64"/>
        <s v="65-74"/>
        <s v="75+"/>
      </sharedItems>
    </cacheField>
    <cacheField name="Sex" numFmtId="0">
      <sharedItems count="2">
        <s v="F"/>
        <s v="M"/>
      </sharedItems>
    </cacheField>
    <cacheField name="Period" numFmtId="0">
      <sharedItems containsSemiMixedTypes="0" containsString="0" containsNumber="1" containsInteger="1" minValue="2004" maxValue="2010" count="7">
        <n v="2008"/>
        <n v="2009"/>
        <n v="2010"/>
        <n v="2007"/>
        <n v="2004"/>
        <n v="2005"/>
        <n v="2006"/>
      </sharedItems>
    </cacheField>
    <cacheField name="DXCode" numFmtId="0">
      <sharedItems containsSemiMixedTypes="0" containsString="0" containsNumber="1" containsInteger="1" minValue="5583" maxValue="99567"/>
    </cacheField>
    <cacheField name="DXName" numFmtId="0">
      <sharedItems count="4">
        <s v="GASTROENTERITIS &amp; COLITIS ALLERGIC"/>
        <s v="OTHER ANAPHYLACTIC SHOCK (Not Elsewhere Classified)"/>
        <s v="ANAPHYLACTIC SHOCK DUE TO SERUM (Not Elsewhere Classified)"/>
        <s v="ANAPHYLACTIC SHOCK DUE MILK PRODUCTS"/>
      </sharedItems>
    </cacheField>
    <cacheField name="Setting" numFmtId="0">
      <sharedItems count="2">
        <s v="Outpatient"/>
        <s v="Emergency Department"/>
      </sharedItems>
    </cacheField>
    <cacheField name="Events" numFmtId="0">
      <sharedItems containsSemiMixedTypes="0" containsString="0" containsNumber="1" containsInteger="1" minValue="1" maxValue="3101"/>
    </cacheField>
    <cacheField name="Patients" numFmtId="0">
      <sharedItems containsSemiMixedTypes="0" containsString="0" containsNumber="1" containsInteger="1" minValue="1" maxValue="1388"/>
    </cacheField>
    <cacheField name="Total Enrollment in Strata(Members)" numFmtId="0">
      <sharedItems containsString="0" containsBlank="1" containsNumber="1" containsInteger="1" minValue="4298" maxValue="3936902"/>
    </cacheField>
    <cacheField name="Prevalence Rate (Users per 1000 enrollees)" numFmtId="0">
      <sharedItems containsString="0" containsBlank="1" containsNumber="1" minValue="0" maxValue="7.3"/>
    </cacheField>
    <cacheField name="Event Rate (Events per 1000 enrollees)" numFmtId="0">
      <sharedItems containsString="0" containsBlank="1" containsNumber="1" minValue="0" maxValue="31.7"/>
    </cacheField>
    <cacheField name="Events Per member" numFmtId="0">
      <sharedItems containsSemiMixedTypes="0" containsString="0" containsNumber="1" minValue="1" maxValue="16"/>
    </cacheField>
    <cacheField name="prevrate" numFmtId="0" formula="Patients /'Total Enrollment in Strata(Members)' *1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16">
  <r>
    <x v="0"/>
    <x v="0"/>
    <x v="0"/>
    <n v="5583"/>
    <x v="0"/>
    <x v="0"/>
    <n v="60"/>
    <n v="28"/>
    <n v="4298"/>
    <n v="6.5"/>
    <n v="14"/>
    <n v="2.1"/>
  </r>
  <r>
    <x v="0"/>
    <x v="0"/>
    <x v="0"/>
    <n v="9950"/>
    <x v="1"/>
    <x v="0"/>
    <n v="2"/>
    <n v="2"/>
    <n v="4298"/>
    <n v="0.5"/>
    <n v="0.5"/>
    <n v="1"/>
  </r>
  <r>
    <x v="0"/>
    <x v="0"/>
    <x v="1"/>
    <n v="5583"/>
    <x v="0"/>
    <x v="0"/>
    <n v="59"/>
    <n v="34"/>
    <n v="7150"/>
    <n v="4.8"/>
    <n v="8.3000000000000007"/>
    <n v="1.7"/>
  </r>
  <r>
    <x v="0"/>
    <x v="0"/>
    <x v="1"/>
    <n v="9950"/>
    <x v="1"/>
    <x v="0"/>
    <n v="3"/>
    <n v="2"/>
    <n v="7150"/>
    <n v="0.3"/>
    <n v="0.4"/>
    <n v="1.5"/>
  </r>
  <r>
    <x v="0"/>
    <x v="0"/>
    <x v="2"/>
    <n v="5583"/>
    <x v="0"/>
    <x v="0"/>
    <n v="16"/>
    <n v="9"/>
    <n v="5309"/>
    <n v="1.7"/>
    <n v="3"/>
    <n v="1.8"/>
  </r>
  <r>
    <x v="0"/>
    <x v="0"/>
    <x v="2"/>
    <n v="9950"/>
    <x v="1"/>
    <x v="0"/>
    <n v="9"/>
    <n v="4"/>
    <n v="5309"/>
    <n v="0.8"/>
    <n v="1.7"/>
    <n v="2.2000000000000002"/>
  </r>
  <r>
    <x v="0"/>
    <x v="1"/>
    <x v="0"/>
    <n v="5583"/>
    <x v="0"/>
    <x v="0"/>
    <n v="140"/>
    <n v="32"/>
    <n v="4410"/>
    <n v="7.3"/>
    <n v="31.7"/>
    <n v="4.4000000000000004"/>
  </r>
  <r>
    <x v="0"/>
    <x v="1"/>
    <x v="0"/>
    <n v="9950"/>
    <x v="1"/>
    <x v="0"/>
    <n v="2"/>
    <n v="2"/>
    <n v="4410"/>
    <n v="0.5"/>
    <n v="0.5"/>
    <n v="1"/>
  </r>
  <r>
    <x v="0"/>
    <x v="1"/>
    <x v="0"/>
    <n v="9994"/>
    <x v="2"/>
    <x v="0"/>
    <n v="1"/>
    <n v="1"/>
    <n v="4410"/>
    <n v="0.2"/>
    <n v="0.2"/>
    <n v="1"/>
  </r>
  <r>
    <x v="0"/>
    <x v="1"/>
    <x v="1"/>
    <n v="5583"/>
    <x v="0"/>
    <x v="0"/>
    <n v="183"/>
    <n v="37"/>
    <n v="7285"/>
    <n v="5.0999999999999996"/>
    <n v="25.1"/>
    <n v="4.9000000000000004"/>
  </r>
  <r>
    <x v="0"/>
    <x v="1"/>
    <x v="1"/>
    <n v="9950"/>
    <x v="1"/>
    <x v="0"/>
    <n v="1"/>
    <n v="1"/>
    <n v="7285"/>
    <n v="0.1"/>
    <n v="0.1"/>
    <n v="1"/>
  </r>
  <r>
    <x v="0"/>
    <x v="1"/>
    <x v="2"/>
    <n v="5583"/>
    <x v="0"/>
    <x v="0"/>
    <n v="13"/>
    <n v="10"/>
    <n v="5574"/>
    <n v="1.8"/>
    <n v="2.2999999999999998"/>
    <n v="1.3"/>
  </r>
  <r>
    <x v="0"/>
    <x v="1"/>
    <x v="2"/>
    <n v="9950"/>
    <x v="1"/>
    <x v="0"/>
    <n v="3"/>
    <n v="3"/>
    <n v="5574"/>
    <n v="0.5"/>
    <n v="0.5"/>
    <n v="1"/>
  </r>
  <r>
    <x v="0"/>
    <x v="0"/>
    <x v="0"/>
    <n v="99567"/>
    <x v="3"/>
    <x v="0"/>
    <n v="4"/>
    <n v="3"/>
    <n v="4298"/>
    <n v="0.7"/>
    <n v="0.9"/>
    <n v="1.3"/>
  </r>
  <r>
    <x v="0"/>
    <x v="0"/>
    <x v="1"/>
    <n v="99567"/>
    <x v="3"/>
    <x v="0"/>
    <n v="1"/>
    <n v="1"/>
    <n v="7150"/>
    <n v="0.1"/>
    <n v="0.1"/>
    <n v="1"/>
  </r>
  <r>
    <x v="0"/>
    <x v="0"/>
    <x v="2"/>
    <n v="99567"/>
    <x v="3"/>
    <x v="0"/>
    <n v="1"/>
    <n v="1"/>
    <n v="5309"/>
    <n v="0.2"/>
    <n v="0.2"/>
    <n v="1"/>
  </r>
  <r>
    <x v="0"/>
    <x v="1"/>
    <x v="0"/>
    <n v="99567"/>
    <x v="3"/>
    <x v="0"/>
    <n v="4"/>
    <n v="3"/>
    <n v="4410"/>
    <n v="0.7"/>
    <n v="0.9"/>
    <n v="1.3"/>
  </r>
  <r>
    <x v="0"/>
    <x v="1"/>
    <x v="1"/>
    <n v="99567"/>
    <x v="3"/>
    <x v="0"/>
    <n v="2"/>
    <n v="2"/>
    <n v="7285"/>
    <n v="0.3"/>
    <n v="0.3"/>
    <n v="1"/>
  </r>
  <r>
    <x v="0"/>
    <x v="1"/>
    <x v="2"/>
    <n v="99567"/>
    <x v="3"/>
    <x v="0"/>
    <n v="6"/>
    <n v="5"/>
    <n v="5574"/>
    <n v="0.9"/>
    <n v="1.1000000000000001"/>
    <n v="1.2"/>
  </r>
  <r>
    <x v="0"/>
    <x v="0"/>
    <x v="3"/>
    <n v="5583"/>
    <x v="0"/>
    <x v="0"/>
    <n v="82"/>
    <n v="54"/>
    <m/>
    <m/>
    <m/>
    <n v="1.5"/>
  </r>
  <r>
    <x v="0"/>
    <x v="0"/>
    <x v="3"/>
    <n v="9950"/>
    <x v="1"/>
    <x v="0"/>
    <n v="5"/>
    <n v="4"/>
    <m/>
    <m/>
    <m/>
    <n v="1.2"/>
  </r>
  <r>
    <x v="0"/>
    <x v="0"/>
    <x v="0"/>
    <n v="5583"/>
    <x v="0"/>
    <x v="0"/>
    <n v="113"/>
    <n v="55"/>
    <n v="18729"/>
    <n v="2.9"/>
    <n v="6"/>
    <n v="2.1"/>
  </r>
  <r>
    <x v="0"/>
    <x v="0"/>
    <x v="0"/>
    <n v="9950"/>
    <x v="1"/>
    <x v="0"/>
    <n v="5"/>
    <n v="3"/>
    <n v="18729"/>
    <n v="0.2"/>
    <n v="0.3"/>
    <n v="1.7"/>
  </r>
  <r>
    <x v="0"/>
    <x v="0"/>
    <x v="1"/>
    <n v="5583"/>
    <x v="0"/>
    <x v="0"/>
    <n v="153"/>
    <n v="76"/>
    <n v="14725"/>
    <n v="5.2"/>
    <n v="10.4"/>
    <n v="2"/>
  </r>
  <r>
    <x v="0"/>
    <x v="0"/>
    <x v="1"/>
    <n v="9950"/>
    <x v="1"/>
    <x v="0"/>
    <n v="9"/>
    <n v="8"/>
    <n v="14725"/>
    <n v="0.5"/>
    <n v="0.6"/>
    <n v="1.1000000000000001"/>
  </r>
  <r>
    <x v="0"/>
    <x v="0"/>
    <x v="2"/>
    <n v="5583"/>
    <x v="0"/>
    <x v="0"/>
    <n v="113"/>
    <n v="63"/>
    <n v="12318"/>
    <n v="5.0999999999999996"/>
    <n v="9.1999999999999993"/>
    <n v="1.8"/>
  </r>
  <r>
    <x v="0"/>
    <x v="0"/>
    <x v="2"/>
    <n v="9950"/>
    <x v="1"/>
    <x v="0"/>
    <n v="3"/>
    <n v="3"/>
    <n v="12318"/>
    <n v="0.2"/>
    <n v="0.2"/>
    <n v="1"/>
  </r>
  <r>
    <x v="0"/>
    <x v="1"/>
    <x v="3"/>
    <n v="5583"/>
    <x v="0"/>
    <x v="0"/>
    <n v="109"/>
    <n v="53"/>
    <m/>
    <m/>
    <m/>
    <n v="2.1"/>
  </r>
  <r>
    <x v="0"/>
    <x v="1"/>
    <x v="3"/>
    <n v="9950"/>
    <x v="1"/>
    <x v="0"/>
    <n v="13"/>
    <n v="11"/>
    <m/>
    <m/>
    <m/>
    <n v="1.2"/>
  </r>
  <r>
    <x v="0"/>
    <x v="1"/>
    <x v="3"/>
    <n v="9994"/>
    <x v="2"/>
    <x v="0"/>
    <n v="1"/>
    <n v="1"/>
    <m/>
    <m/>
    <m/>
    <n v="1"/>
  </r>
  <r>
    <x v="0"/>
    <x v="1"/>
    <x v="0"/>
    <n v="5583"/>
    <x v="0"/>
    <x v="0"/>
    <n v="163"/>
    <n v="103"/>
    <n v="19662"/>
    <n v="5.2"/>
    <n v="8.3000000000000007"/>
    <n v="1.6"/>
  </r>
  <r>
    <x v="0"/>
    <x v="1"/>
    <x v="0"/>
    <n v="9950"/>
    <x v="1"/>
    <x v="0"/>
    <n v="21"/>
    <n v="17"/>
    <n v="19662"/>
    <n v="0.9"/>
    <n v="1.1000000000000001"/>
    <n v="1.2"/>
  </r>
  <r>
    <x v="0"/>
    <x v="1"/>
    <x v="0"/>
    <n v="9994"/>
    <x v="2"/>
    <x v="0"/>
    <n v="1"/>
    <n v="1"/>
    <n v="19662"/>
    <n v="0.1"/>
    <n v="0.1"/>
    <n v="1"/>
  </r>
  <r>
    <x v="0"/>
    <x v="1"/>
    <x v="1"/>
    <n v="5583"/>
    <x v="0"/>
    <x v="0"/>
    <n v="141"/>
    <n v="73"/>
    <n v="15397"/>
    <n v="4.7"/>
    <n v="9.1999999999999993"/>
    <n v="1.9"/>
  </r>
  <r>
    <x v="0"/>
    <x v="1"/>
    <x v="1"/>
    <n v="9950"/>
    <x v="1"/>
    <x v="0"/>
    <n v="20"/>
    <n v="16"/>
    <n v="15397"/>
    <n v="1"/>
    <n v="1.3"/>
    <n v="1.2"/>
  </r>
  <r>
    <x v="0"/>
    <x v="1"/>
    <x v="2"/>
    <n v="5583"/>
    <x v="0"/>
    <x v="0"/>
    <n v="93"/>
    <n v="57"/>
    <n v="13121"/>
    <n v="4.3"/>
    <n v="7.1"/>
    <n v="1.6"/>
  </r>
  <r>
    <x v="0"/>
    <x v="1"/>
    <x v="2"/>
    <n v="9950"/>
    <x v="1"/>
    <x v="0"/>
    <n v="7"/>
    <n v="7"/>
    <n v="13121"/>
    <n v="0.5"/>
    <n v="0.5"/>
    <n v="1"/>
  </r>
  <r>
    <x v="0"/>
    <x v="0"/>
    <x v="0"/>
    <n v="99567"/>
    <x v="3"/>
    <x v="0"/>
    <n v="4"/>
    <n v="3"/>
    <n v="18729"/>
    <n v="0.2"/>
    <n v="0.2"/>
    <n v="1.3"/>
  </r>
  <r>
    <x v="0"/>
    <x v="0"/>
    <x v="1"/>
    <n v="99567"/>
    <x v="3"/>
    <x v="0"/>
    <n v="9"/>
    <n v="7"/>
    <n v="14725"/>
    <n v="0.5"/>
    <n v="0.6"/>
    <n v="1.3"/>
  </r>
  <r>
    <x v="0"/>
    <x v="0"/>
    <x v="2"/>
    <n v="99567"/>
    <x v="3"/>
    <x v="0"/>
    <n v="6"/>
    <n v="6"/>
    <n v="12318"/>
    <n v="0.5"/>
    <n v="0.5"/>
    <n v="1"/>
  </r>
  <r>
    <x v="0"/>
    <x v="1"/>
    <x v="3"/>
    <n v="99567"/>
    <x v="3"/>
    <x v="0"/>
    <n v="1"/>
    <n v="1"/>
    <m/>
    <m/>
    <m/>
    <n v="1"/>
  </r>
  <r>
    <x v="0"/>
    <x v="1"/>
    <x v="0"/>
    <n v="99567"/>
    <x v="3"/>
    <x v="0"/>
    <n v="8"/>
    <n v="5"/>
    <n v="19662"/>
    <n v="0.3"/>
    <n v="0.4"/>
    <n v="1.6"/>
  </r>
  <r>
    <x v="0"/>
    <x v="1"/>
    <x v="1"/>
    <n v="99567"/>
    <x v="3"/>
    <x v="0"/>
    <n v="10"/>
    <n v="10"/>
    <n v="15397"/>
    <n v="0.6"/>
    <n v="0.6"/>
    <n v="1"/>
  </r>
  <r>
    <x v="0"/>
    <x v="1"/>
    <x v="2"/>
    <n v="99567"/>
    <x v="3"/>
    <x v="0"/>
    <n v="8"/>
    <n v="6"/>
    <n v="13121"/>
    <n v="0.5"/>
    <n v="0.6"/>
    <n v="1.3"/>
  </r>
  <r>
    <x v="0"/>
    <x v="0"/>
    <x v="4"/>
    <n v="5583"/>
    <x v="0"/>
    <x v="0"/>
    <n v="450"/>
    <n v="278"/>
    <n v="199782"/>
    <n v="1.4"/>
    <n v="2.2999999999999998"/>
    <n v="1.6"/>
  </r>
  <r>
    <x v="0"/>
    <x v="0"/>
    <x v="4"/>
    <n v="9950"/>
    <x v="1"/>
    <x v="0"/>
    <n v="49"/>
    <n v="43"/>
    <n v="199782"/>
    <n v="0.2"/>
    <n v="0.2"/>
    <n v="1.1000000000000001"/>
  </r>
  <r>
    <x v="0"/>
    <x v="0"/>
    <x v="4"/>
    <n v="9994"/>
    <x v="2"/>
    <x v="0"/>
    <n v="1"/>
    <n v="1"/>
    <n v="199782"/>
    <n v="0"/>
    <n v="0"/>
    <n v="1"/>
  </r>
  <r>
    <x v="0"/>
    <x v="0"/>
    <x v="5"/>
    <n v="5583"/>
    <x v="0"/>
    <x v="0"/>
    <n v="656"/>
    <n v="381"/>
    <n v="214952"/>
    <n v="1.8"/>
    <n v="3.1"/>
    <n v="1.7"/>
  </r>
  <r>
    <x v="0"/>
    <x v="0"/>
    <x v="5"/>
    <n v="9950"/>
    <x v="1"/>
    <x v="0"/>
    <n v="69"/>
    <n v="58"/>
    <n v="214952"/>
    <n v="0.3"/>
    <n v="0.3"/>
    <n v="1.2"/>
  </r>
  <r>
    <x v="0"/>
    <x v="0"/>
    <x v="5"/>
    <n v="9994"/>
    <x v="2"/>
    <x v="0"/>
    <n v="1"/>
    <n v="1"/>
    <n v="214952"/>
    <n v="0"/>
    <n v="0"/>
    <n v="1"/>
  </r>
  <r>
    <x v="0"/>
    <x v="0"/>
    <x v="6"/>
    <n v="5583"/>
    <x v="0"/>
    <x v="0"/>
    <n v="860"/>
    <n v="497"/>
    <n v="219986"/>
    <n v="2.2999999999999998"/>
    <n v="3.9"/>
    <n v="1.7"/>
  </r>
  <r>
    <x v="0"/>
    <x v="0"/>
    <x v="6"/>
    <n v="9950"/>
    <x v="1"/>
    <x v="0"/>
    <n v="81"/>
    <n v="60"/>
    <n v="219986"/>
    <n v="0.3"/>
    <n v="0.4"/>
    <n v="1.4"/>
  </r>
  <r>
    <x v="0"/>
    <x v="0"/>
    <x v="6"/>
    <n v="9994"/>
    <x v="2"/>
    <x v="0"/>
    <n v="5"/>
    <n v="5"/>
    <n v="219986"/>
    <n v="0"/>
    <n v="0"/>
    <n v="1"/>
  </r>
  <r>
    <x v="0"/>
    <x v="0"/>
    <x v="3"/>
    <n v="5583"/>
    <x v="0"/>
    <x v="0"/>
    <n v="1260"/>
    <n v="615"/>
    <n v="228941"/>
    <n v="2.7"/>
    <n v="5.5"/>
    <n v="2"/>
  </r>
  <r>
    <x v="0"/>
    <x v="0"/>
    <x v="3"/>
    <n v="9950"/>
    <x v="1"/>
    <x v="0"/>
    <n v="103"/>
    <n v="80"/>
    <n v="228941"/>
    <n v="0.3"/>
    <n v="0.4"/>
    <n v="1.3"/>
  </r>
  <r>
    <x v="0"/>
    <x v="0"/>
    <x v="3"/>
    <n v="9994"/>
    <x v="2"/>
    <x v="0"/>
    <n v="5"/>
    <n v="5"/>
    <n v="228941"/>
    <n v="0"/>
    <n v="0"/>
    <n v="1"/>
  </r>
  <r>
    <x v="0"/>
    <x v="0"/>
    <x v="0"/>
    <n v="5583"/>
    <x v="0"/>
    <x v="0"/>
    <n v="1622"/>
    <n v="783"/>
    <n v="236265"/>
    <n v="3.3"/>
    <n v="6.9"/>
    <n v="2.1"/>
  </r>
  <r>
    <x v="0"/>
    <x v="0"/>
    <x v="0"/>
    <n v="9950"/>
    <x v="1"/>
    <x v="0"/>
    <n v="119"/>
    <n v="100"/>
    <n v="236265"/>
    <n v="0.4"/>
    <n v="0.5"/>
    <n v="1.2"/>
  </r>
  <r>
    <x v="0"/>
    <x v="0"/>
    <x v="0"/>
    <n v="9994"/>
    <x v="2"/>
    <x v="0"/>
    <n v="10"/>
    <n v="10"/>
    <n v="236265"/>
    <n v="0"/>
    <n v="0"/>
    <n v="1"/>
  </r>
  <r>
    <x v="0"/>
    <x v="0"/>
    <x v="1"/>
    <n v="5583"/>
    <x v="0"/>
    <x v="0"/>
    <n v="2249"/>
    <n v="929"/>
    <n v="232931"/>
    <n v="4"/>
    <n v="9.6999999999999993"/>
    <n v="2.4"/>
  </r>
  <r>
    <x v="0"/>
    <x v="0"/>
    <x v="1"/>
    <n v="9950"/>
    <x v="1"/>
    <x v="0"/>
    <n v="120"/>
    <n v="93"/>
    <n v="232931"/>
    <n v="0.4"/>
    <n v="0.5"/>
    <n v="1.3"/>
  </r>
  <r>
    <x v="0"/>
    <x v="0"/>
    <x v="1"/>
    <n v="9994"/>
    <x v="2"/>
    <x v="0"/>
    <n v="2"/>
    <n v="1"/>
    <n v="232931"/>
    <n v="0"/>
    <n v="0"/>
    <n v="2"/>
  </r>
  <r>
    <x v="0"/>
    <x v="0"/>
    <x v="2"/>
    <n v="5583"/>
    <x v="0"/>
    <x v="0"/>
    <n v="2045"/>
    <n v="892"/>
    <n v="223945"/>
    <n v="4"/>
    <n v="9.1"/>
    <n v="2.2999999999999998"/>
  </r>
  <r>
    <x v="0"/>
    <x v="0"/>
    <x v="2"/>
    <n v="9950"/>
    <x v="1"/>
    <x v="0"/>
    <n v="92"/>
    <n v="78"/>
    <n v="223945"/>
    <n v="0.3"/>
    <n v="0.4"/>
    <n v="1.2"/>
  </r>
  <r>
    <x v="0"/>
    <x v="0"/>
    <x v="2"/>
    <n v="9994"/>
    <x v="2"/>
    <x v="0"/>
    <n v="6"/>
    <n v="4"/>
    <n v="223945"/>
    <n v="0"/>
    <n v="0"/>
    <n v="1.5"/>
  </r>
  <r>
    <x v="0"/>
    <x v="1"/>
    <x v="4"/>
    <n v="5583"/>
    <x v="0"/>
    <x v="0"/>
    <n v="491"/>
    <n v="333"/>
    <n v="210345"/>
    <n v="1.6"/>
    <n v="2.2999999999999998"/>
    <n v="1.5"/>
  </r>
  <r>
    <x v="0"/>
    <x v="1"/>
    <x v="4"/>
    <n v="9950"/>
    <x v="1"/>
    <x v="0"/>
    <n v="103"/>
    <n v="90"/>
    <n v="210345"/>
    <n v="0.4"/>
    <n v="0.5"/>
    <n v="1.1000000000000001"/>
  </r>
  <r>
    <x v="0"/>
    <x v="1"/>
    <x v="4"/>
    <n v="9994"/>
    <x v="2"/>
    <x v="0"/>
    <n v="2"/>
    <n v="2"/>
    <n v="210345"/>
    <n v="0"/>
    <n v="0"/>
    <n v="1"/>
  </r>
  <r>
    <x v="0"/>
    <x v="1"/>
    <x v="5"/>
    <n v="5583"/>
    <x v="0"/>
    <x v="0"/>
    <n v="780"/>
    <n v="504"/>
    <n v="226426"/>
    <n v="2.2000000000000002"/>
    <n v="3.4"/>
    <n v="1.5"/>
  </r>
  <r>
    <x v="0"/>
    <x v="1"/>
    <x v="5"/>
    <n v="9950"/>
    <x v="1"/>
    <x v="0"/>
    <n v="130"/>
    <n v="104"/>
    <n v="226426"/>
    <n v="0.5"/>
    <n v="0.6"/>
    <n v="1.2"/>
  </r>
  <r>
    <x v="0"/>
    <x v="1"/>
    <x v="5"/>
    <n v="9994"/>
    <x v="2"/>
    <x v="0"/>
    <n v="6"/>
    <n v="5"/>
    <n v="226426"/>
    <n v="0"/>
    <n v="0"/>
    <n v="1.2"/>
  </r>
  <r>
    <x v="0"/>
    <x v="1"/>
    <x v="6"/>
    <n v="5583"/>
    <x v="0"/>
    <x v="0"/>
    <n v="1281"/>
    <n v="643"/>
    <n v="233020"/>
    <n v="2.8"/>
    <n v="5.5"/>
    <n v="2"/>
  </r>
  <r>
    <x v="0"/>
    <x v="1"/>
    <x v="6"/>
    <n v="9950"/>
    <x v="1"/>
    <x v="0"/>
    <n v="144"/>
    <n v="120"/>
    <n v="233020"/>
    <n v="0.5"/>
    <n v="0.6"/>
    <n v="1.2"/>
  </r>
  <r>
    <x v="0"/>
    <x v="1"/>
    <x v="6"/>
    <n v="9994"/>
    <x v="2"/>
    <x v="0"/>
    <n v="7"/>
    <n v="5"/>
    <n v="233020"/>
    <n v="0"/>
    <n v="0"/>
    <n v="1.4"/>
  </r>
  <r>
    <x v="0"/>
    <x v="1"/>
    <x v="3"/>
    <n v="5583"/>
    <x v="0"/>
    <x v="0"/>
    <n v="1657"/>
    <n v="770"/>
    <n v="242793"/>
    <n v="3.2"/>
    <n v="6.8"/>
    <n v="2.2000000000000002"/>
  </r>
  <r>
    <x v="0"/>
    <x v="1"/>
    <x v="3"/>
    <n v="9950"/>
    <x v="1"/>
    <x v="0"/>
    <n v="202"/>
    <n v="149"/>
    <n v="242793"/>
    <n v="0.6"/>
    <n v="0.8"/>
    <n v="1.4"/>
  </r>
  <r>
    <x v="0"/>
    <x v="1"/>
    <x v="3"/>
    <n v="9994"/>
    <x v="2"/>
    <x v="0"/>
    <n v="14"/>
    <n v="11"/>
    <n v="242793"/>
    <n v="0"/>
    <n v="0.1"/>
    <n v="1.3"/>
  </r>
  <r>
    <x v="0"/>
    <x v="1"/>
    <x v="0"/>
    <n v="5583"/>
    <x v="0"/>
    <x v="0"/>
    <n v="2152"/>
    <n v="959"/>
    <n v="250153"/>
    <n v="3.8"/>
    <n v="8.6"/>
    <n v="2.2000000000000002"/>
  </r>
  <r>
    <x v="0"/>
    <x v="1"/>
    <x v="0"/>
    <n v="9950"/>
    <x v="1"/>
    <x v="0"/>
    <n v="224"/>
    <n v="163"/>
    <n v="250153"/>
    <n v="0.7"/>
    <n v="0.9"/>
    <n v="1.4"/>
  </r>
  <r>
    <x v="0"/>
    <x v="1"/>
    <x v="0"/>
    <n v="9994"/>
    <x v="2"/>
    <x v="0"/>
    <n v="2"/>
    <n v="2"/>
    <n v="250153"/>
    <n v="0"/>
    <n v="0"/>
    <n v="1"/>
  </r>
  <r>
    <x v="0"/>
    <x v="1"/>
    <x v="1"/>
    <n v="5583"/>
    <x v="0"/>
    <x v="0"/>
    <n v="3101"/>
    <n v="1226"/>
    <n v="246640"/>
    <n v="5"/>
    <n v="12.6"/>
    <n v="2.5"/>
  </r>
  <r>
    <x v="0"/>
    <x v="1"/>
    <x v="1"/>
    <n v="9950"/>
    <x v="1"/>
    <x v="0"/>
    <n v="202"/>
    <n v="149"/>
    <n v="246640"/>
    <n v="0.6"/>
    <n v="0.8"/>
    <n v="1.4"/>
  </r>
  <r>
    <x v="0"/>
    <x v="1"/>
    <x v="1"/>
    <n v="9994"/>
    <x v="2"/>
    <x v="0"/>
    <n v="3"/>
    <n v="3"/>
    <n v="246640"/>
    <n v="0"/>
    <n v="0"/>
    <n v="1"/>
  </r>
  <r>
    <x v="0"/>
    <x v="1"/>
    <x v="2"/>
    <n v="5583"/>
    <x v="0"/>
    <x v="0"/>
    <n v="2479"/>
    <n v="1021"/>
    <n v="236811"/>
    <n v="4.3"/>
    <n v="10.5"/>
    <n v="2.4"/>
  </r>
  <r>
    <x v="0"/>
    <x v="1"/>
    <x v="2"/>
    <n v="9950"/>
    <x v="1"/>
    <x v="0"/>
    <n v="178"/>
    <n v="139"/>
    <n v="236811"/>
    <n v="0.6"/>
    <n v="0.8"/>
    <n v="1.3"/>
  </r>
  <r>
    <x v="0"/>
    <x v="1"/>
    <x v="2"/>
    <n v="9994"/>
    <x v="2"/>
    <x v="0"/>
    <n v="3"/>
    <n v="2"/>
    <n v="236811"/>
    <n v="0"/>
    <n v="0"/>
    <n v="1.5"/>
  </r>
  <r>
    <x v="1"/>
    <x v="0"/>
    <x v="0"/>
    <n v="5583"/>
    <x v="0"/>
    <x v="0"/>
    <n v="6"/>
    <n v="5"/>
    <n v="7089"/>
    <n v="0.7"/>
    <n v="0.8"/>
    <n v="1.2"/>
  </r>
  <r>
    <x v="1"/>
    <x v="0"/>
    <x v="0"/>
    <n v="9950"/>
    <x v="1"/>
    <x v="0"/>
    <n v="20"/>
    <n v="15"/>
    <n v="7089"/>
    <n v="2.1"/>
    <n v="2.8"/>
    <n v="1.3"/>
  </r>
  <r>
    <x v="1"/>
    <x v="0"/>
    <x v="1"/>
    <n v="5583"/>
    <x v="0"/>
    <x v="0"/>
    <n v="5"/>
    <n v="3"/>
    <n v="11511"/>
    <n v="0.3"/>
    <n v="0.4"/>
    <n v="1.7"/>
  </r>
  <r>
    <x v="1"/>
    <x v="0"/>
    <x v="1"/>
    <n v="9950"/>
    <x v="1"/>
    <x v="0"/>
    <n v="5"/>
    <n v="5"/>
    <n v="11511"/>
    <n v="0.4"/>
    <n v="0.4"/>
    <n v="1"/>
  </r>
  <r>
    <x v="1"/>
    <x v="0"/>
    <x v="1"/>
    <n v="9994"/>
    <x v="2"/>
    <x v="0"/>
    <n v="1"/>
    <n v="1"/>
    <n v="11511"/>
    <n v="0.1"/>
    <n v="0.1"/>
    <n v="1"/>
  </r>
  <r>
    <x v="1"/>
    <x v="0"/>
    <x v="2"/>
    <n v="5583"/>
    <x v="0"/>
    <x v="0"/>
    <n v="7"/>
    <n v="5"/>
    <n v="9654"/>
    <n v="0.5"/>
    <n v="0.7"/>
    <n v="1.4"/>
  </r>
  <r>
    <x v="1"/>
    <x v="0"/>
    <x v="2"/>
    <n v="9950"/>
    <x v="1"/>
    <x v="0"/>
    <n v="9"/>
    <n v="7"/>
    <n v="9654"/>
    <n v="0.7"/>
    <n v="0.9"/>
    <n v="1.3"/>
  </r>
  <r>
    <x v="1"/>
    <x v="0"/>
    <x v="2"/>
    <n v="9994"/>
    <x v="2"/>
    <x v="0"/>
    <n v="1"/>
    <n v="1"/>
    <n v="9654"/>
    <n v="0.1"/>
    <n v="0.1"/>
    <n v="1"/>
  </r>
  <r>
    <x v="1"/>
    <x v="1"/>
    <x v="0"/>
    <n v="5583"/>
    <x v="0"/>
    <x v="0"/>
    <n v="6"/>
    <n v="3"/>
    <n v="7500"/>
    <n v="0.4"/>
    <n v="0.8"/>
    <n v="2"/>
  </r>
  <r>
    <x v="1"/>
    <x v="1"/>
    <x v="0"/>
    <n v="9950"/>
    <x v="1"/>
    <x v="0"/>
    <n v="31"/>
    <n v="16"/>
    <n v="7500"/>
    <n v="2.1"/>
    <n v="4.0999999999999996"/>
    <n v="1.9"/>
  </r>
  <r>
    <x v="1"/>
    <x v="1"/>
    <x v="1"/>
    <n v="5583"/>
    <x v="0"/>
    <x v="0"/>
    <n v="2"/>
    <n v="2"/>
    <n v="12061"/>
    <n v="0.2"/>
    <n v="0.2"/>
    <n v="1"/>
  </r>
  <r>
    <x v="1"/>
    <x v="1"/>
    <x v="1"/>
    <n v="9950"/>
    <x v="1"/>
    <x v="0"/>
    <n v="16"/>
    <n v="12"/>
    <n v="12061"/>
    <n v="1"/>
    <n v="1.3"/>
    <n v="1.3"/>
  </r>
  <r>
    <x v="1"/>
    <x v="1"/>
    <x v="1"/>
    <n v="9994"/>
    <x v="2"/>
    <x v="0"/>
    <n v="1"/>
    <n v="1"/>
    <n v="12061"/>
    <n v="0.1"/>
    <n v="0.1"/>
    <n v="1"/>
  </r>
  <r>
    <x v="1"/>
    <x v="1"/>
    <x v="2"/>
    <n v="5583"/>
    <x v="0"/>
    <x v="0"/>
    <n v="25"/>
    <n v="7"/>
    <n v="10263"/>
    <n v="0.7"/>
    <n v="2.4"/>
    <n v="3.6"/>
  </r>
  <r>
    <x v="1"/>
    <x v="1"/>
    <x v="2"/>
    <n v="9950"/>
    <x v="1"/>
    <x v="0"/>
    <n v="19"/>
    <n v="13"/>
    <n v="10263"/>
    <n v="1.3"/>
    <n v="1.9"/>
    <n v="1.5"/>
  </r>
  <r>
    <x v="1"/>
    <x v="0"/>
    <x v="0"/>
    <n v="99567"/>
    <x v="3"/>
    <x v="0"/>
    <n v="1"/>
    <n v="1"/>
    <n v="7089"/>
    <n v="0.1"/>
    <n v="0.1"/>
    <n v="1"/>
  </r>
  <r>
    <x v="1"/>
    <x v="0"/>
    <x v="1"/>
    <n v="99567"/>
    <x v="3"/>
    <x v="0"/>
    <n v="3"/>
    <n v="2"/>
    <n v="11511"/>
    <n v="0.2"/>
    <n v="0.3"/>
    <n v="1.5"/>
  </r>
  <r>
    <x v="1"/>
    <x v="0"/>
    <x v="2"/>
    <n v="99567"/>
    <x v="3"/>
    <x v="0"/>
    <n v="2"/>
    <n v="2"/>
    <n v="9654"/>
    <n v="0.2"/>
    <n v="0.2"/>
    <n v="1"/>
  </r>
  <r>
    <x v="1"/>
    <x v="1"/>
    <x v="0"/>
    <n v="99567"/>
    <x v="3"/>
    <x v="0"/>
    <n v="5"/>
    <n v="4"/>
    <n v="7500"/>
    <n v="0.5"/>
    <n v="0.7"/>
    <n v="1.2"/>
  </r>
  <r>
    <x v="1"/>
    <x v="1"/>
    <x v="1"/>
    <n v="99567"/>
    <x v="3"/>
    <x v="0"/>
    <n v="5"/>
    <n v="4"/>
    <n v="12061"/>
    <n v="0.3"/>
    <n v="0.4"/>
    <n v="1.2"/>
  </r>
  <r>
    <x v="1"/>
    <x v="1"/>
    <x v="2"/>
    <n v="99567"/>
    <x v="3"/>
    <x v="0"/>
    <n v="36"/>
    <n v="6"/>
    <n v="10263"/>
    <n v="0.6"/>
    <n v="3.5"/>
    <n v="6"/>
  </r>
  <r>
    <x v="1"/>
    <x v="0"/>
    <x v="3"/>
    <n v="5583"/>
    <x v="0"/>
    <x v="0"/>
    <n v="10"/>
    <n v="7"/>
    <m/>
    <m/>
    <m/>
    <n v="1.4"/>
  </r>
  <r>
    <x v="1"/>
    <x v="0"/>
    <x v="3"/>
    <n v="9950"/>
    <x v="1"/>
    <x v="0"/>
    <n v="27"/>
    <n v="19"/>
    <m/>
    <m/>
    <m/>
    <n v="1.4"/>
  </r>
  <r>
    <x v="1"/>
    <x v="0"/>
    <x v="3"/>
    <n v="9994"/>
    <x v="2"/>
    <x v="0"/>
    <n v="1"/>
    <n v="1"/>
    <m/>
    <m/>
    <m/>
    <n v="1"/>
  </r>
  <r>
    <x v="1"/>
    <x v="0"/>
    <x v="0"/>
    <n v="5583"/>
    <x v="0"/>
    <x v="0"/>
    <n v="18"/>
    <n v="14"/>
    <n v="30515"/>
    <n v="0.5"/>
    <n v="0.6"/>
    <n v="1.3"/>
  </r>
  <r>
    <x v="1"/>
    <x v="0"/>
    <x v="0"/>
    <n v="9950"/>
    <x v="1"/>
    <x v="0"/>
    <n v="32"/>
    <n v="19"/>
    <n v="30515"/>
    <n v="0.6"/>
    <n v="1"/>
    <n v="1.7"/>
  </r>
  <r>
    <x v="1"/>
    <x v="0"/>
    <x v="0"/>
    <n v="9994"/>
    <x v="2"/>
    <x v="0"/>
    <n v="2"/>
    <n v="1"/>
    <n v="30515"/>
    <n v="0"/>
    <n v="0.1"/>
    <n v="2"/>
  </r>
  <r>
    <x v="1"/>
    <x v="0"/>
    <x v="1"/>
    <n v="5583"/>
    <x v="0"/>
    <x v="0"/>
    <n v="6"/>
    <n v="5"/>
    <n v="23682"/>
    <n v="0.2"/>
    <n v="0.3"/>
    <n v="1.2"/>
  </r>
  <r>
    <x v="1"/>
    <x v="0"/>
    <x v="1"/>
    <n v="9950"/>
    <x v="1"/>
    <x v="0"/>
    <n v="33"/>
    <n v="19"/>
    <n v="23682"/>
    <n v="0.8"/>
    <n v="1.4"/>
    <n v="1.7"/>
  </r>
  <r>
    <x v="1"/>
    <x v="0"/>
    <x v="1"/>
    <n v="9994"/>
    <x v="2"/>
    <x v="0"/>
    <n v="4"/>
    <n v="1"/>
    <n v="23682"/>
    <n v="0"/>
    <n v="0.2"/>
    <n v="4"/>
  </r>
  <r>
    <x v="1"/>
    <x v="0"/>
    <x v="2"/>
    <n v="5583"/>
    <x v="0"/>
    <x v="0"/>
    <n v="7"/>
    <n v="7"/>
    <n v="20428"/>
    <n v="0.3"/>
    <n v="0.3"/>
    <n v="1"/>
  </r>
  <r>
    <x v="1"/>
    <x v="0"/>
    <x v="2"/>
    <n v="9950"/>
    <x v="1"/>
    <x v="0"/>
    <n v="15"/>
    <n v="10"/>
    <n v="20428"/>
    <n v="0.5"/>
    <n v="0.7"/>
    <n v="1.5"/>
  </r>
  <r>
    <x v="1"/>
    <x v="1"/>
    <x v="3"/>
    <n v="5583"/>
    <x v="0"/>
    <x v="0"/>
    <n v="14"/>
    <n v="12"/>
    <m/>
    <m/>
    <m/>
    <n v="1.2"/>
  </r>
  <r>
    <x v="1"/>
    <x v="1"/>
    <x v="3"/>
    <n v="9950"/>
    <x v="1"/>
    <x v="0"/>
    <n v="21"/>
    <n v="19"/>
    <m/>
    <m/>
    <m/>
    <n v="1.1000000000000001"/>
  </r>
  <r>
    <x v="1"/>
    <x v="1"/>
    <x v="0"/>
    <n v="5583"/>
    <x v="0"/>
    <x v="0"/>
    <n v="43"/>
    <n v="21"/>
    <n v="31643"/>
    <n v="0.7"/>
    <n v="1.4"/>
    <n v="2"/>
  </r>
  <r>
    <x v="1"/>
    <x v="1"/>
    <x v="0"/>
    <n v="9950"/>
    <x v="1"/>
    <x v="0"/>
    <n v="25"/>
    <n v="19"/>
    <n v="31643"/>
    <n v="0.6"/>
    <n v="0.8"/>
    <n v="1.3"/>
  </r>
  <r>
    <x v="1"/>
    <x v="1"/>
    <x v="0"/>
    <n v="9994"/>
    <x v="2"/>
    <x v="0"/>
    <n v="2"/>
    <n v="2"/>
    <n v="31643"/>
    <n v="0.1"/>
    <n v="0.1"/>
    <n v="1"/>
  </r>
  <r>
    <x v="1"/>
    <x v="1"/>
    <x v="1"/>
    <n v="5583"/>
    <x v="0"/>
    <x v="0"/>
    <n v="52"/>
    <n v="22"/>
    <n v="24805"/>
    <n v="0.9"/>
    <n v="2.1"/>
    <n v="2.4"/>
  </r>
  <r>
    <x v="1"/>
    <x v="1"/>
    <x v="1"/>
    <n v="9950"/>
    <x v="1"/>
    <x v="0"/>
    <n v="27"/>
    <n v="22"/>
    <n v="24805"/>
    <n v="0.9"/>
    <n v="1.1000000000000001"/>
    <n v="1.2"/>
  </r>
  <r>
    <x v="1"/>
    <x v="1"/>
    <x v="1"/>
    <n v="9994"/>
    <x v="2"/>
    <x v="0"/>
    <n v="3"/>
    <n v="3"/>
    <n v="24805"/>
    <n v="0.1"/>
    <n v="0.1"/>
    <n v="1"/>
  </r>
  <r>
    <x v="1"/>
    <x v="1"/>
    <x v="2"/>
    <n v="5583"/>
    <x v="0"/>
    <x v="0"/>
    <n v="18"/>
    <n v="14"/>
    <n v="21556"/>
    <n v="0.6"/>
    <n v="0.8"/>
    <n v="1.3"/>
  </r>
  <r>
    <x v="1"/>
    <x v="1"/>
    <x v="2"/>
    <n v="9950"/>
    <x v="1"/>
    <x v="0"/>
    <n v="30"/>
    <n v="17"/>
    <n v="21556"/>
    <n v="0.8"/>
    <n v="1.4"/>
    <n v="1.8"/>
  </r>
  <r>
    <x v="1"/>
    <x v="0"/>
    <x v="3"/>
    <n v="99567"/>
    <x v="3"/>
    <x v="0"/>
    <n v="2"/>
    <n v="1"/>
    <m/>
    <m/>
    <m/>
    <n v="2"/>
  </r>
  <r>
    <x v="1"/>
    <x v="0"/>
    <x v="0"/>
    <n v="99567"/>
    <x v="3"/>
    <x v="0"/>
    <n v="3"/>
    <n v="3"/>
    <n v="30515"/>
    <n v="0.1"/>
    <n v="0.1"/>
    <n v="1"/>
  </r>
  <r>
    <x v="1"/>
    <x v="0"/>
    <x v="1"/>
    <n v="99567"/>
    <x v="3"/>
    <x v="0"/>
    <n v="9"/>
    <n v="4"/>
    <n v="23682"/>
    <n v="0.2"/>
    <n v="0.4"/>
    <n v="2.2000000000000002"/>
  </r>
  <r>
    <x v="1"/>
    <x v="0"/>
    <x v="2"/>
    <n v="99567"/>
    <x v="3"/>
    <x v="0"/>
    <n v="4"/>
    <n v="4"/>
    <n v="20428"/>
    <n v="0.2"/>
    <n v="0.2"/>
    <n v="1"/>
  </r>
  <r>
    <x v="1"/>
    <x v="1"/>
    <x v="3"/>
    <n v="99567"/>
    <x v="3"/>
    <x v="0"/>
    <n v="5"/>
    <n v="3"/>
    <m/>
    <m/>
    <m/>
    <n v="1.7"/>
  </r>
  <r>
    <x v="1"/>
    <x v="1"/>
    <x v="0"/>
    <n v="99567"/>
    <x v="3"/>
    <x v="0"/>
    <n v="16"/>
    <n v="10"/>
    <n v="31643"/>
    <n v="0.3"/>
    <n v="0.5"/>
    <n v="1.6"/>
  </r>
  <r>
    <x v="1"/>
    <x v="1"/>
    <x v="1"/>
    <n v="99567"/>
    <x v="3"/>
    <x v="0"/>
    <n v="15"/>
    <n v="13"/>
    <n v="24805"/>
    <n v="0.5"/>
    <n v="0.6"/>
    <n v="1.2"/>
  </r>
  <r>
    <x v="1"/>
    <x v="1"/>
    <x v="2"/>
    <n v="99567"/>
    <x v="3"/>
    <x v="0"/>
    <n v="7"/>
    <n v="6"/>
    <n v="21556"/>
    <n v="0.3"/>
    <n v="0.3"/>
    <n v="1.2"/>
  </r>
  <r>
    <x v="1"/>
    <x v="0"/>
    <x v="4"/>
    <n v="5583"/>
    <x v="0"/>
    <x v="0"/>
    <n v="97"/>
    <n v="77"/>
    <n v="325290"/>
    <n v="0.2"/>
    <n v="0.3"/>
    <n v="1.3"/>
  </r>
  <r>
    <x v="1"/>
    <x v="0"/>
    <x v="4"/>
    <n v="9950"/>
    <x v="1"/>
    <x v="0"/>
    <n v="103"/>
    <n v="74"/>
    <n v="325290"/>
    <n v="0.2"/>
    <n v="0.3"/>
    <n v="1.4"/>
  </r>
  <r>
    <x v="1"/>
    <x v="0"/>
    <x v="4"/>
    <n v="9994"/>
    <x v="2"/>
    <x v="0"/>
    <n v="3"/>
    <n v="3"/>
    <n v="325290"/>
    <n v="0"/>
    <n v="0"/>
    <n v="1"/>
  </r>
  <r>
    <x v="1"/>
    <x v="0"/>
    <x v="5"/>
    <n v="5583"/>
    <x v="0"/>
    <x v="0"/>
    <n v="117"/>
    <n v="85"/>
    <n v="345667"/>
    <n v="0.2"/>
    <n v="0.3"/>
    <n v="1.4"/>
  </r>
  <r>
    <x v="1"/>
    <x v="0"/>
    <x v="5"/>
    <n v="9950"/>
    <x v="1"/>
    <x v="0"/>
    <n v="127"/>
    <n v="102"/>
    <n v="345667"/>
    <n v="0.3"/>
    <n v="0.4"/>
    <n v="1.2"/>
  </r>
  <r>
    <x v="1"/>
    <x v="0"/>
    <x v="5"/>
    <n v="9994"/>
    <x v="2"/>
    <x v="0"/>
    <n v="5"/>
    <n v="5"/>
    <n v="345667"/>
    <n v="0"/>
    <n v="0"/>
    <n v="1"/>
  </r>
  <r>
    <x v="1"/>
    <x v="0"/>
    <x v="6"/>
    <n v="5583"/>
    <x v="0"/>
    <x v="0"/>
    <n v="165"/>
    <n v="115"/>
    <n v="358271"/>
    <n v="0.3"/>
    <n v="0.5"/>
    <n v="1.4"/>
  </r>
  <r>
    <x v="1"/>
    <x v="0"/>
    <x v="6"/>
    <n v="9950"/>
    <x v="1"/>
    <x v="0"/>
    <n v="171"/>
    <n v="143"/>
    <n v="358271"/>
    <n v="0.4"/>
    <n v="0.5"/>
    <n v="1.2"/>
  </r>
  <r>
    <x v="1"/>
    <x v="0"/>
    <x v="6"/>
    <n v="9994"/>
    <x v="2"/>
    <x v="0"/>
    <n v="9"/>
    <n v="9"/>
    <n v="358271"/>
    <n v="0"/>
    <n v="0"/>
    <n v="1"/>
  </r>
  <r>
    <x v="1"/>
    <x v="0"/>
    <x v="3"/>
    <n v="5583"/>
    <x v="0"/>
    <x v="0"/>
    <n v="185"/>
    <n v="138"/>
    <n v="373820"/>
    <n v="0.4"/>
    <n v="0.5"/>
    <n v="1.3"/>
  </r>
  <r>
    <x v="1"/>
    <x v="0"/>
    <x v="3"/>
    <n v="9950"/>
    <x v="1"/>
    <x v="0"/>
    <n v="236"/>
    <n v="177"/>
    <n v="373820"/>
    <n v="0.5"/>
    <n v="0.6"/>
    <n v="1.3"/>
  </r>
  <r>
    <x v="1"/>
    <x v="0"/>
    <x v="3"/>
    <n v="9994"/>
    <x v="2"/>
    <x v="0"/>
    <n v="8"/>
    <n v="8"/>
    <n v="373820"/>
    <n v="0"/>
    <n v="0"/>
    <n v="1"/>
  </r>
  <r>
    <x v="1"/>
    <x v="0"/>
    <x v="0"/>
    <n v="5583"/>
    <x v="0"/>
    <x v="0"/>
    <n v="153"/>
    <n v="115"/>
    <n v="382053"/>
    <n v="0.3"/>
    <n v="0.4"/>
    <n v="1.3"/>
  </r>
  <r>
    <x v="1"/>
    <x v="0"/>
    <x v="0"/>
    <n v="9950"/>
    <x v="1"/>
    <x v="0"/>
    <n v="244"/>
    <n v="194"/>
    <n v="382053"/>
    <n v="0.5"/>
    <n v="0.6"/>
    <n v="1.3"/>
  </r>
  <r>
    <x v="1"/>
    <x v="0"/>
    <x v="0"/>
    <n v="9994"/>
    <x v="2"/>
    <x v="0"/>
    <n v="2"/>
    <n v="2"/>
    <n v="382053"/>
    <n v="0"/>
    <n v="0"/>
    <n v="1"/>
  </r>
  <r>
    <x v="1"/>
    <x v="0"/>
    <x v="1"/>
    <n v="5583"/>
    <x v="0"/>
    <x v="0"/>
    <n v="222"/>
    <n v="135"/>
    <n v="384574"/>
    <n v="0.4"/>
    <n v="0.6"/>
    <n v="1.6"/>
  </r>
  <r>
    <x v="1"/>
    <x v="0"/>
    <x v="1"/>
    <n v="9950"/>
    <x v="1"/>
    <x v="0"/>
    <n v="284"/>
    <n v="200"/>
    <n v="384574"/>
    <n v="0.5"/>
    <n v="0.7"/>
    <n v="1.4"/>
  </r>
  <r>
    <x v="1"/>
    <x v="0"/>
    <x v="1"/>
    <n v="9994"/>
    <x v="2"/>
    <x v="0"/>
    <n v="6"/>
    <n v="6"/>
    <n v="384574"/>
    <n v="0"/>
    <n v="0"/>
    <n v="1"/>
  </r>
  <r>
    <x v="1"/>
    <x v="0"/>
    <x v="2"/>
    <n v="5583"/>
    <x v="0"/>
    <x v="0"/>
    <n v="237"/>
    <n v="130"/>
    <n v="394994"/>
    <n v="0.3"/>
    <n v="0.6"/>
    <n v="1.8"/>
  </r>
  <r>
    <x v="1"/>
    <x v="0"/>
    <x v="2"/>
    <n v="9950"/>
    <x v="1"/>
    <x v="0"/>
    <n v="279"/>
    <n v="202"/>
    <n v="394994"/>
    <n v="0.5"/>
    <n v="0.7"/>
    <n v="1.4"/>
  </r>
  <r>
    <x v="1"/>
    <x v="0"/>
    <x v="2"/>
    <n v="9994"/>
    <x v="2"/>
    <x v="0"/>
    <n v="1"/>
    <n v="1"/>
    <n v="394994"/>
    <n v="0"/>
    <n v="0"/>
    <n v="1"/>
  </r>
  <r>
    <x v="1"/>
    <x v="1"/>
    <x v="4"/>
    <n v="5583"/>
    <x v="0"/>
    <x v="0"/>
    <n v="208"/>
    <n v="125"/>
    <n v="341209"/>
    <n v="0.4"/>
    <n v="0.6"/>
    <n v="1.7"/>
  </r>
  <r>
    <x v="1"/>
    <x v="1"/>
    <x v="4"/>
    <n v="9950"/>
    <x v="1"/>
    <x v="0"/>
    <n v="189"/>
    <n v="115"/>
    <n v="341209"/>
    <n v="0.3"/>
    <n v="0.6"/>
    <n v="1.6"/>
  </r>
  <r>
    <x v="1"/>
    <x v="1"/>
    <x v="4"/>
    <n v="9994"/>
    <x v="2"/>
    <x v="0"/>
    <n v="5"/>
    <n v="5"/>
    <n v="341209"/>
    <n v="0"/>
    <n v="0"/>
    <n v="1"/>
  </r>
  <r>
    <x v="1"/>
    <x v="1"/>
    <x v="5"/>
    <n v="5583"/>
    <x v="0"/>
    <x v="0"/>
    <n v="206"/>
    <n v="144"/>
    <n v="361526"/>
    <n v="0.4"/>
    <n v="0.6"/>
    <n v="1.4"/>
  </r>
  <r>
    <x v="1"/>
    <x v="1"/>
    <x v="5"/>
    <n v="9950"/>
    <x v="1"/>
    <x v="0"/>
    <n v="229"/>
    <n v="174"/>
    <n v="361526"/>
    <n v="0.5"/>
    <n v="0.6"/>
    <n v="1.3"/>
  </r>
  <r>
    <x v="1"/>
    <x v="1"/>
    <x v="5"/>
    <n v="9994"/>
    <x v="2"/>
    <x v="0"/>
    <n v="13"/>
    <n v="8"/>
    <n v="361526"/>
    <n v="0"/>
    <n v="0"/>
    <n v="1.6"/>
  </r>
  <r>
    <x v="1"/>
    <x v="1"/>
    <x v="6"/>
    <n v="5583"/>
    <x v="0"/>
    <x v="0"/>
    <n v="217"/>
    <n v="154"/>
    <n v="373601"/>
    <n v="0.4"/>
    <n v="0.6"/>
    <n v="1.4"/>
  </r>
  <r>
    <x v="1"/>
    <x v="1"/>
    <x v="6"/>
    <n v="9950"/>
    <x v="1"/>
    <x v="0"/>
    <n v="273"/>
    <n v="216"/>
    <n v="373601"/>
    <n v="0.6"/>
    <n v="0.7"/>
    <n v="1.3"/>
  </r>
  <r>
    <x v="1"/>
    <x v="1"/>
    <x v="6"/>
    <n v="9994"/>
    <x v="2"/>
    <x v="0"/>
    <n v="8"/>
    <n v="7"/>
    <n v="373601"/>
    <n v="0"/>
    <n v="0"/>
    <n v="1.1000000000000001"/>
  </r>
  <r>
    <x v="1"/>
    <x v="1"/>
    <x v="3"/>
    <n v="5583"/>
    <x v="0"/>
    <x v="0"/>
    <n v="278"/>
    <n v="183"/>
    <n v="391336"/>
    <n v="0.5"/>
    <n v="0.7"/>
    <n v="1.5"/>
  </r>
  <r>
    <x v="1"/>
    <x v="1"/>
    <x v="3"/>
    <n v="9950"/>
    <x v="1"/>
    <x v="0"/>
    <n v="397"/>
    <n v="279"/>
    <n v="391336"/>
    <n v="0.7"/>
    <n v="1"/>
    <n v="1.4"/>
  </r>
  <r>
    <x v="1"/>
    <x v="1"/>
    <x v="3"/>
    <n v="9994"/>
    <x v="2"/>
    <x v="0"/>
    <n v="5"/>
    <n v="5"/>
    <n v="391336"/>
    <n v="0"/>
    <n v="0"/>
    <n v="1"/>
  </r>
  <r>
    <x v="1"/>
    <x v="1"/>
    <x v="0"/>
    <n v="5583"/>
    <x v="0"/>
    <x v="0"/>
    <n v="374"/>
    <n v="231"/>
    <n v="401325"/>
    <n v="0.6"/>
    <n v="0.9"/>
    <n v="1.6"/>
  </r>
  <r>
    <x v="1"/>
    <x v="1"/>
    <x v="0"/>
    <n v="9950"/>
    <x v="1"/>
    <x v="0"/>
    <n v="409"/>
    <n v="315"/>
    <n v="401325"/>
    <n v="0.8"/>
    <n v="1"/>
    <n v="1.3"/>
  </r>
  <r>
    <x v="1"/>
    <x v="1"/>
    <x v="0"/>
    <n v="9994"/>
    <x v="2"/>
    <x v="0"/>
    <n v="11"/>
    <n v="11"/>
    <n v="401325"/>
    <n v="0"/>
    <n v="0"/>
    <n v="1"/>
  </r>
  <r>
    <x v="1"/>
    <x v="1"/>
    <x v="1"/>
    <n v="5583"/>
    <x v="0"/>
    <x v="0"/>
    <n v="459"/>
    <n v="225"/>
    <n v="403711"/>
    <n v="0.6"/>
    <n v="1.1000000000000001"/>
    <n v="2"/>
  </r>
  <r>
    <x v="1"/>
    <x v="1"/>
    <x v="1"/>
    <n v="9950"/>
    <x v="1"/>
    <x v="0"/>
    <n v="461"/>
    <n v="350"/>
    <n v="403711"/>
    <n v="0.9"/>
    <n v="1.1000000000000001"/>
    <n v="1.3"/>
  </r>
  <r>
    <x v="1"/>
    <x v="1"/>
    <x v="1"/>
    <n v="9994"/>
    <x v="2"/>
    <x v="0"/>
    <n v="7"/>
    <n v="7"/>
    <n v="403711"/>
    <n v="0"/>
    <n v="0"/>
    <n v="1"/>
  </r>
  <r>
    <x v="1"/>
    <x v="1"/>
    <x v="2"/>
    <n v="5583"/>
    <x v="0"/>
    <x v="0"/>
    <n v="387"/>
    <n v="202"/>
    <n v="416372"/>
    <n v="0.5"/>
    <n v="0.9"/>
    <n v="1.9"/>
  </r>
  <r>
    <x v="1"/>
    <x v="1"/>
    <x v="2"/>
    <n v="9950"/>
    <x v="1"/>
    <x v="0"/>
    <n v="436"/>
    <n v="339"/>
    <n v="416372"/>
    <n v="0.8"/>
    <n v="1"/>
    <n v="1.3"/>
  </r>
  <r>
    <x v="1"/>
    <x v="1"/>
    <x v="2"/>
    <n v="9994"/>
    <x v="2"/>
    <x v="0"/>
    <n v="4"/>
    <n v="4"/>
    <n v="416372"/>
    <n v="0"/>
    <n v="0"/>
    <n v="1"/>
  </r>
  <r>
    <x v="2"/>
    <x v="0"/>
    <x v="0"/>
    <n v="5583"/>
    <x v="0"/>
    <x v="0"/>
    <n v="14"/>
    <n v="7"/>
    <n v="13097"/>
    <n v="0.5"/>
    <n v="1.1000000000000001"/>
    <n v="2"/>
  </r>
  <r>
    <x v="2"/>
    <x v="0"/>
    <x v="0"/>
    <n v="9950"/>
    <x v="1"/>
    <x v="0"/>
    <n v="12"/>
    <n v="10"/>
    <n v="13097"/>
    <n v="0.8"/>
    <n v="0.9"/>
    <n v="1.2"/>
  </r>
  <r>
    <x v="2"/>
    <x v="0"/>
    <x v="1"/>
    <n v="5583"/>
    <x v="0"/>
    <x v="0"/>
    <n v="4"/>
    <n v="4"/>
    <n v="20443"/>
    <n v="0.2"/>
    <n v="0.2"/>
    <n v="1"/>
  </r>
  <r>
    <x v="2"/>
    <x v="0"/>
    <x v="1"/>
    <n v="9950"/>
    <x v="1"/>
    <x v="0"/>
    <n v="3"/>
    <n v="3"/>
    <n v="20443"/>
    <n v="0.1"/>
    <n v="0.1"/>
    <n v="1"/>
  </r>
  <r>
    <x v="2"/>
    <x v="0"/>
    <x v="2"/>
    <n v="5583"/>
    <x v="0"/>
    <x v="0"/>
    <n v="9"/>
    <n v="7"/>
    <n v="17246"/>
    <n v="0.4"/>
    <n v="0.5"/>
    <n v="1.3"/>
  </r>
  <r>
    <x v="2"/>
    <x v="0"/>
    <x v="2"/>
    <n v="9950"/>
    <x v="1"/>
    <x v="0"/>
    <n v="9"/>
    <n v="8"/>
    <n v="17246"/>
    <n v="0.5"/>
    <n v="0.5"/>
    <n v="1.1000000000000001"/>
  </r>
  <r>
    <x v="2"/>
    <x v="0"/>
    <x v="2"/>
    <n v="9994"/>
    <x v="2"/>
    <x v="0"/>
    <n v="3"/>
    <n v="1"/>
    <n v="17246"/>
    <n v="0.1"/>
    <n v="0.2"/>
    <n v="3"/>
  </r>
  <r>
    <x v="2"/>
    <x v="1"/>
    <x v="0"/>
    <n v="5583"/>
    <x v="0"/>
    <x v="0"/>
    <n v="27"/>
    <n v="12"/>
    <n v="13591"/>
    <n v="0.9"/>
    <n v="2"/>
    <n v="2.2000000000000002"/>
  </r>
  <r>
    <x v="2"/>
    <x v="1"/>
    <x v="0"/>
    <n v="9950"/>
    <x v="1"/>
    <x v="0"/>
    <n v="27"/>
    <n v="22"/>
    <n v="13591"/>
    <n v="1.6"/>
    <n v="2"/>
    <n v="1.2"/>
  </r>
  <r>
    <x v="2"/>
    <x v="1"/>
    <x v="0"/>
    <n v="9994"/>
    <x v="2"/>
    <x v="0"/>
    <n v="1"/>
    <n v="1"/>
    <n v="13591"/>
    <n v="0.1"/>
    <n v="0.1"/>
    <n v="1"/>
  </r>
  <r>
    <x v="2"/>
    <x v="1"/>
    <x v="1"/>
    <n v="5583"/>
    <x v="0"/>
    <x v="0"/>
    <n v="4"/>
    <n v="4"/>
    <n v="21549"/>
    <n v="0.2"/>
    <n v="0.2"/>
    <n v="1"/>
  </r>
  <r>
    <x v="2"/>
    <x v="1"/>
    <x v="1"/>
    <n v="9950"/>
    <x v="1"/>
    <x v="0"/>
    <n v="9"/>
    <n v="7"/>
    <n v="21549"/>
    <n v="0.3"/>
    <n v="0.4"/>
    <n v="1.3"/>
  </r>
  <r>
    <x v="2"/>
    <x v="1"/>
    <x v="2"/>
    <n v="5583"/>
    <x v="0"/>
    <x v="0"/>
    <n v="16"/>
    <n v="11"/>
    <n v="18402"/>
    <n v="0.6"/>
    <n v="0.9"/>
    <n v="1.5"/>
  </r>
  <r>
    <x v="2"/>
    <x v="1"/>
    <x v="2"/>
    <n v="9950"/>
    <x v="1"/>
    <x v="0"/>
    <n v="19"/>
    <n v="15"/>
    <n v="18402"/>
    <n v="0.8"/>
    <n v="1"/>
    <n v="1.3"/>
  </r>
  <r>
    <x v="2"/>
    <x v="0"/>
    <x v="1"/>
    <n v="99567"/>
    <x v="3"/>
    <x v="0"/>
    <n v="2"/>
    <n v="2"/>
    <n v="20443"/>
    <n v="0.1"/>
    <n v="0.1"/>
    <n v="1"/>
  </r>
  <r>
    <x v="2"/>
    <x v="0"/>
    <x v="2"/>
    <n v="99567"/>
    <x v="3"/>
    <x v="0"/>
    <n v="1"/>
    <n v="1"/>
    <n v="17246"/>
    <n v="0.1"/>
    <n v="0.1"/>
    <n v="1"/>
  </r>
  <r>
    <x v="2"/>
    <x v="1"/>
    <x v="0"/>
    <n v="99567"/>
    <x v="3"/>
    <x v="0"/>
    <n v="5"/>
    <n v="3"/>
    <n v="13591"/>
    <n v="0.2"/>
    <n v="0.4"/>
    <n v="1.7"/>
  </r>
  <r>
    <x v="2"/>
    <x v="1"/>
    <x v="1"/>
    <n v="99567"/>
    <x v="3"/>
    <x v="0"/>
    <n v="1"/>
    <n v="1"/>
    <n v="21549"/>
    <n v="0"/>
    <n v="0"/>
    <n v="1"/>
  </r>
  <r>
    <x v="2"/>
    <x v="1"/>
    <x v="2"/>
    <n v="99567"/>
    <x v="3"/>
    <x v="0"/>
    <n v="4"/>
    <n v="4"/>
    <n v="18402"/>
    <n v="0.2"/>
    <n v="0.2"/>
    <n v="1"/>
  </r>
  <r>
    <x v="2"/>
    <x v="0"/>
    <x v="3"/>
    <n v="5583"/>
    <x v="0"/>
    <x v="0"/>
    <n v="13"/>
    <n v="11"/>
    <m/>
    <m/>
    <m/>
    <n v="1.2"/>
  </r>
  <r>
    <x v="2"/>
    <x v="0"/>
    <x v="3"/>
    <n v="9950"/>
    <x v="1"/>
    <x v="0"/>
    <n v="37"/>
    <n v="20"/>
    <m/>
    <m/>
    <m/>
    <n v="1.8"/>
  </r>
  <r>
    <x v="2"/>
    <x v="0"/>
    <x v="3"/>
    <n v="9994"/>
    <x v="2"/>
    <x v="0"/>
    <n v="3"/>
    <n v="2"/>
    <m/>
    <m/>
    <m/>
    <n v="1.5"/>
  </r>
  <r>
    <x v="2"/>
    <x v="0"/>
    <x v="0"/>
    <n v="5583"/>
    <x v="0"/>
    <x v="0"/>
    <n v="27"/>
    <n v="23"/>
    <n v="54779"/>
    <n v="0.4"/>
    <n v="0.5"/>
    <n v="1.2"/>
  </r>
  <r>
    <x v="2"/>
    <x v="0"/>
    <x v="0"/>
    <n v="9950"/>
    <x v="1"/>
    <x v="0"/>
    <n v="32"/>
    <n v="22"/>
    <n v="54779"/>
    <n v="0.4"/>
    <n v="0.6"/>
    <n v="1.5"/>
  </r>
  <r>
    <x v="2"/>
    <x v="0"/>
    <x v="0"/>
    <n v="9994"/>
    <x v="2"/>
    <x v="0"/>
    <n v="1"/>
    <n v="1"/>
    <n v="54779"/>
    <n v="0"/>
    <n v="0"/>
    <n v="1"/>
  </r>
  <r>
    <x v="2"/>
    <x v="0"/>
    <x v="1"/>
    <n v="5583"/>
    <x v="0"/>
    <x v="0"/>
    <n v="10"/>
    <n v="9"/>
    <n v="43399"/>
    <n v="0.2"/>
    <n v="0.2"/>
    <n v="1.1000000000000001"/>
  </r>
  <r>
    <x v="2"/>
    <x v="0"/>
    <x v="1"/>
    <n v="9950"/>
    <x v="1"/>
    <x v="0"/>
    <n v="38"/>
    <n v="22"/>
    <n v="43399"/>
    <n v="0.5"/>
    <n v="0.9"/>
    <n v="1.7"/>
  </r>
  <r>
    <x v="2"/>
    <x v="0"/>
    <x v="1"/>
    <n v="9994"/>
    <x v="2"/>
    <x v="0"/>
    <n v="2"/>
    <n v="1"/>
    <n v="43399"/>
    <n v="0"/>
    <n v="0"/>
    <n v="2"/>
  </r>
  <r>
    <x v="2"/>
    <x v="0"/>
    <x v="2"/>
    <n v="5583"/>
    <x v="0"/>
    <x v="0"/>
    <n v="12"/>
    <n v="11"/>
    <n v="37727"/>
    <n v="0.3"/>
    <n v="0.3"/>
    <n v="1.1000000000000001"/>
  </r>
  <r>
    <x v="2"/>
    <x v="0"/>
    <x v="2"/>
    <n v="9950"/>
    <x v="1"/>
    <x v="0"/>
    <n v="25"/>
    <n v="19"/>
    <n v="37727"/>
    <n v="0.5"/>
    <n v="0.7"/>
    <n v="1.3"/>
  </r>
  <r>
    <x v="2"/>
    <x v="0"/>
    <x v="2"/>
    <n v="9994"/>
    <x v="2"/>
    <x v="0"/>
    <n v="2"/>
    <n v="2"/>
    <n v="37727"/>
    <n v="0.1"/>
    <n v="0.1"/>
    <n v="1"/>
  </r>
  <r>
    <x v="2"/>
    <x v="1"/>
    <x v="3"/>
    <n v="5583"/>
    <x v="0"/>
    <x v="0"/>
    <n v="8"/>
    <n v="7"/>
    <m/>
    <m/>
    <m/>
    <n v="1.1000000000000001"/>
  </r>
  <r>
    <x v="2"/>
    <x v="1"/>
    <x v="3"/>
    <n v="9950"/>
    <x v="1"/>
    <x v="0"/>
    <n v="30"/>
    <n v="24"/>
    <m/>
    <m/>
    <m/>
    <n v="1.2"/>
  </r>
  <r>
    <x v="2"/>
    <x v="1"/>
    <x v="0"/>
    <n v="5583"/>
    <x v="0"/>
    <x v="0"/>
    <n v="23"/>
    <n v="17"/>
    <n v="57072"/>
    <n v="0.3"/>
    <n v="0.4"/>
    <n v="1.4"/>
  </r>
  <r>
    <x v="2"/>
    <x v="1"/>
    <x v="0"/>
    <n v="9950"/>
    <x v="1"/>
    <x v="0"/>
    <n v="64"/>
    <n v="42"/>
    <n v="57072"/>
    <n v="0.7"/>
    <n v="1.1000000000000001"/>
    <n v="1.5"/>
  </r>
  <r>
    <x v="2"/>
    <x v="1"/>
    <x v="1"/>
    <n v="5583"/>
    <x v="0"/>
    <x v="0"/>
    <n v="17"/>
    <n v="12"/>
    <n v="45424"/>
    <n v="0.3"/>
    <n v="0.4"/>
    <n v="1.4"/>
  </r>
  <r>
    <x v="2"/>
    <x v="1"/>
    <x v="1"/>
    <n v="9950"/>
    <x v="1"/>
    <x v="0"/>
    <n v="78"/>
    <n v="40"/>
    <n v="45424"/>
    <n v="0.9"/>
    <n v="1.7"/>
    <n v="2"/>
  </r>
  <r>
    <x v="2"/>
    <x v="1"/>
    <x v="1"/>
    <n v="9994"/>
    <x v="2"/>
    <x v="0"/>
    <n v="1"/>
    <n v="1"/>
    <n v="45424"/>
    <n v="0"/>
    <n v="0"/>
    <n v="1"/>
  </r>
  <r>
    <x v="2"/>
    <x v="1"/>
    <x v="2"/>
    <n v="5583"/>
    <x v="0"/>
    <x v="0"/>
    <n v="12"/>
    <n v="11"/>
    <n v="39584"/>
    <n v="0.3"/>
    <n v="0.3"/>
    <n v="1.1000000000000001"/>
  </r>
  <r>
    <x v="2"/>
    <x v="1"/>
    <x v="2"/>
    <n v="9950"/>
    <x v="1"/>
    <x v="0"/>
    <n v="52"/>
    <n v="26"/>
    <n v="39584"/>
    <n v="0.7"/>
    <n v="1.3"/>
    <n v="2"/>
  </r>
  <r>
    <x v="2"/>
    <x v="1"/>
    <x v="2"/>
    <n v="9994"/>
    <x v="2"/>
    <x v="0"/>
    <n v="1"/>
    <n v="1"/>
    <n v="39584"/>
    <n v="0"/>
    <n v="0"/>
    <n v="1"/>
  </r>
  <r>
    <x v="2"/>
    <x v="0"/>
    <x v="3"/>
    <n v="99567"/>
    <x v="3"/>
    <x v="0"/>
    <n v="1"/>
    <n v="1"/>
    <m/>
    <m/>
    <m/>
    <n v="1"/>
  </r>
  <r>
    <x v="2"/>
    <x v="0"/>
    <x v="0"/>
    <n v="99567"/>
    <x v="3"/>
    <x v="0"/>
    <n v="4"/>
    <n v="3"/>
    <n v="54779"/>
    <n v="0.1"/>
    <n v="0.1"/>
    <n v="1.3"/>
  </r>
  <r>
    <x v="2"/>
    <x v="0"/>
    <x v="1"/>
    <n v="99567"/>
    <x v="3"/>
    <x v="0"/>
    <n v="1"/>
    <n v="1"/>
    <n v="43399"/>
    <n v="0"/>
    <n v="0"/>
    <n v="1"/>
  </r>
  <r>
    <x v="2"/>
    <x v="0"/>
    <x v="2"/>
    <n v="99567"/>
    <x v="3"/>
    <x v="0"/>
    <n v="6"/>
    <n v="5"/>
    <n v="37727"/>
    <n v="0.1"/>
    <n v="0.2"/>
    <n v="1.2"/>
  </r>
  <r>
    <x v="2"/>
    <x v="1"/>
    <x v="3"/>
    <n v="99567"/>
    <x v="3"/>
    <x v="0"/>
    <n v="3"/>
    <n v="2"/>
    <m/>
    <m/>
    <m/>
    <n v="1.5"/>
  </r>
  <r>
    <x v="2"/>
    <x v="1"/>
    <x v="0"/>
    <n v="99567"/>
    <x v="3"/>
    <x v="0"/>
    <n v="5"/>
    <n v="4"/>
    <n v="57072"/>
    <n v="0.1"/>
    <n v="0.1"/>
    <n v="1.2"/>
  </r>
  <r>
    <x v="2"/>
    <x v="1"/>
    <x v="1"/>
    <n v="99567"/>
    <x v="3"/>
    <x v="0"/>
    <n v="5"/>
    <n v="5"/>
    <n v="45424"/>
    <n v="0.1"/>
    <n v="0.1"/>
    <n v="1"/>
  </r>
  <r>
    <x v="2"/>
    <x v="1"/>
    <x v="2"/>
    <n v="99567"/>
    <x v="3"/>
    <x v="0"/>
    <n v="7"/>
    <n v="5"/>
    <n v="39584"/>
    <n v="0.1"/>
    <n v="0.2"/>
    <n v="1.4"/>
  </r>
  <r>
    <x v="2"/>
    <x v="0"/>
    <x v="4"/>
    <n v="5583"/>
    <x v="0"/>
    <x v="0"/>
    <n v="57"/>
    <n v="51"/>
    <n v="588748"/>
    <n v="0.1"/>
    <n v="0.1"/>
    <n v="1.1000000000000001"/>
  </r>
  <r>
    <x v="2"/>
    <x v="0"/>
    <x v="4"/>
    <n v="9950"/>
    <x v="1"/>
    <x v="0"/>
    <n v="110"/>
    <n v="86"/>
    <n v="588748"/>
    <n v="0.1"/>
    <n v="0.2"/>
    <n v="1.3"/>
  </r>
  <r>
    <x v="2"/>
    <x v="0"/>
    <x v="4"/>
    <n v="9994"/>
    <x v="2"/>
    <x v="0"/>
    <n v="4"/>
    <n v="4"/>
    <n v="588748"/>
    <n v="0"/>
    <n v="0"/>
    <n v="1"/>
  </r>
  <r>
    <x v="2"/>
    <x v="0"/>
    <x v="5"/>
    <n v="5583"/>
    <x v="0"/>
    <x v="0"/>
    <n v="86"/>
    <n v="68"/>
    <n v="624778"/>
    <n v="0.1"/>
    <n v="0.1"/>
    <n v="1.3"/>
  </r>
  <r>
    <x v="2"/>
    <x v="0"/>
    <x v="5"/>
    <n v="9950"/>
    <x v="1"/>
    <x v="0"/>
    <n v="156"/>
    <n v="104"/>
    <n v="624778"/>
    <n v="0.2"/>
    <n v="0.2"/>
    <n v="1.5"/>
  </r>
  <r>
    <x v="2"/>
    <x v="0"/>
    <x v="5"/>
    <n v="9994"/>
    <x v="2"/>
    <x v="0"/>
    <n v="17"/>
    <n v="11"/>
    <n v="624778"/>
    <n v="0"/>
    <n v="0"/>
    <n v="1.5"/>
  </r>
  <r>
    <x v="2"/>
    <x v="0"/>
    <x v="6"/>
    <n v="5583"/>
    <x v="0"/>
    <x v="0"/>
    <n v="139"/>
    <n v="101"/>
    <n v="648256"/>
    <n v="0.2"/>
    <n v="0.2"/>
    <n v="1.4"/>
  </r>
  <r>
    <x v="2"/>
    <x v="0"/>
    <x v="6"/>
    <n v="9950"/>
    <x v="1"/>
    <x v="0"/>
    <n v="229"/>
    <n v="161"/>
    <n v="648256"/>
    <n v="0.2"/>
    <n v="0.4"/>
    <n v="1.4"/>
  </r>
  <r>
    <x v="2"/>
    <x v="0"/>
    <x v="6"/>
    <n v="9994"/>
    <x v="2"/>
    <x v="0"/>
    <n v="10"/>
    <n v="7"/>
    <n v="648256"/>
    <n v="0"/>
    <n v="0"/>
    <n v="1.4"/>
  </r>
  <r>
    <x v="2"/>
    <x v="0"/>
    <x v="3"/>
    <n v="5583"/>
    <x v="0"/>
    <x v="0"/>
    <n v="140"/>
    <n v="120"/>
    <n v="672199"/>
    <n v="0.2"/>
    <n v="0.2"/>
    <n v="1.2"/>
  </r>
  <r>
    <x v="2"/>
    <x v="0"/>
    <x v="3"/>
    <n v="9950"/>
    <x v="1"/>
    <x v="0"/>
    <n v="345"/>
    <n v="191"/>
    <n v="672199"/>
    <n v="0.3"/>
    <n v="0.5"/>
    <n v="1.8"/>
  </r>
  <r>
    <x v="2"/>
    <x v="0"/>
    <x v="3"/>
    <n v="9994"/>
    <x v="2"/>
    <x v="0"/>
    <n v="11"/>
    <n v="10"/>
    <n v="672199"/>
    <n v="0"/>
    <n v="0"/>
    <n v="1.1000000000000001"/>
  </r>
  <r>
    <x v="2"/>
    <x v="0"/>
    <x v="0"/>
    <n v="5583"/>
    <x v="0"/>
    <x v="0"/>
    <n v="156"/>
    <n v="121"/>
    <n v="686686"/>
    <n v="0.2"/>
    <n v="0.2"/>
    <n v="1.3"/>
  </r>
  <r>
    <x v="2"/>
    <x v="0"/>
    <x v="0"/>
    <n v="9950"/>
    <x v="1"/>
    <x v="0"/>
    <n v="332"/>
    <n v="235"/>
    <n v="686686"/>
    <n v="0.3"/>
    <n v="0.5"/>
    <n v="1.4"/>
  </r>
  <r>
    <x v="2"/>
    <x v="0"/>
    <x v="0"/>
    <n v="9994"/>
    <x v="2"/>
    <x v="0"/>
    <n v="8"/>
    <n v="6"/>
    <n v="686686"/>
    <n v="0"/>
    <n v="0"/>
    <n v="1.3"/>
  </r>
  <r>
    <x v="2"/>
    <x v="0"/>
    <x v="1"/>
    <n v="5583"/>
    <x v="0"/>
    <x v="0"/>
    <n v="193"/>
    <n v="137"/>
    <n v="694764"/>
    <n v="0.2"/>
    <n v="0.3"/>
    <n v="1.4"/>
  </r>
  <r>
    <x v="2"/>
    <x v="0"/>
    <x v="1"/>
    <n v="9950"/>
    <x v="1"/>
    <x v="0"/>
    <n v="389"/>
    <n v="261"/>
    <n v="694764"/>
    <n v="0.4"/>
    <n v="0.6"/>
    <n v="1.5"/>
  </r>
  <r>
    <x v="2"/>
    <x v="0"/>
    <x v="1"/>
    <n v="9994"/>
    <x v="2"/>
    <x v="0"/>
    <n v="13"/>
    <n v="11"/>
    <n v="694764"/>
    <n v="0"/>
    <n v="0"/>
    <n v="1.2"/>
  </r>
  <r>
    <x v="2"/>
    <x v="0"/>
    <x v="2"/>
    <n v="5583"/>
    <x v="0"/>
    <x v="0"/>
    <n v="195"/>
    <n v="144"/>
    <n v="715526"/>
    <n v="0.2"/>
    <n v="0.3"/>
    <n v="1.4"/>
  </r>
  <r>
    <x v="2"/>
    <x v="0"/>
    <x v="2"/>
    <n v="9950"/>
    <x v="1"/>
    <x v="0"/>
    <n v="357"/>
    <n v="260"/>
    <n v="715526"/>
    <n v="0.4"/>
    <n v="0.5"/>
    <n v="1.4"/>
  </r>
  <r>
    <x v="2"/>
    <x v="0"/>
    <x v="2"/>
    <n v="9994"/>
    <x v="2"/>
    <x v="0"/>
    <n v="7"/>
    <n v="7"/>
    <n v="715526"/>
    <n v="0"/>
    <n v="0"/>
    <n v="1"/>
  </r>
  <r>
    <x v="2"/>
    <x v="1"/>
    <x v="4"/>
    <n v="5583"/>
    <x v="0"/>
    <x v="0"/>
    <n v="128"/>
    <n v="101"/>
    <n v="617986"/>
    <n v="0.2"/>
    <n v="0.2"/>
    <n v="1.3"/>
  </r>
  <r>
    <x v="2"/>
    <x v="1"/>
    <x v="4"/>
    <n v="9950"/>
    <x v="1"/>
    <x v="0"/>
    <n v="218"/>
    <n v="150"/>
    <n v="617986"/>
    <n v="0.2"/>
    <n v="0.4"/>
    <n v="1.5"/>
  </r>
  <r>
    <x v="2"/>
    <x v="1"/>
    <x v="4"/>
    <n v="9994"/>
    <x v="2"/>
    <x v="0"/>
    <n v="19"/>
    <n v="18"/>
    <n v="617986"/>
    <n v="0"/>
    <n v="0"/>
    <n v="1.1000000000000001"/>
  </r>
  <r>
    <x v="2"/>
    <x v="1"/>
    <x v="5"/>
    <n v="5583"/>
    <x v="0"/>
    <x v="0"/>
    <n v="151"/>
    <n v="114"/>
    <n v="654306"/>
    <n v="0.2"/>
    <n v="0.2"/>
    <n v="1.3"/>
  </r>
  <r>
    <x v="2"/>
    <x v="1"/>
    <x v="5"/>
    <n v="9950"/>
    <x v="1"/>
    <x v="0"/>
    <n v="212"/>
    <n v="168"/>
    <n v="654306"/>
    <n v="0.3"/>
    <n v="0.3"/>
    <n v="1.3"/>
  </r>
  <r>
    <x v="2"/>
    <x v="1"/>
    <x v="5"/>
    <n v="9994"/>
    <x v="2"/>
    <x v="0"/>
    <n v="40"/>
    <n v="21"/>
    <n v="654306"/>
    <n v="0"/>
    <n v="0.1"/>
    <n v="1.9"/>
  </r>
  <r>
    <x v="2"/>
    <x v="1"/>
    <x v="6"/>
    <n v="5583"/>
    <x v="0"/>
    <x v="0"/>
    <n v="177"/>
    <n v="149"/>
    <n v="679673"/>
    <n v="0.2"/>
    <n v="0.3"/>
    <n v="1.2"/>
  </r>
  <r>
    <x v="2"/>
    <x v="1"/>
    <x v="6"/>
    <n v="9950"/>
    <x v="1"/>
    <x v="0"/>
    <n v="318"/>
    <n v="248"/>
    <n v="679673"/>
    <n v="0.4"/>
    <n v="0.5"/>
    <n v="1.3"/>
  </r>
  <r>
    <x v="2"/>
    <x v="1"/>
    <x v="6"/>
    <n v="9994"/>
    <x v="2"/>
    <x v="0"/>
    <n v="26"/>
    <n v="17"/>
    <n v="679673"/>
    <n v="0"/>
    <n v="0"/>
    <n v="1.5"/>
  </r>
  <r>
    <x v="2"/>
    <x v="1"/>
    <x v="3"/>
    <n v="5583"/>
    <x v="0"/>
    <x v="0"/>
    <n v="306"/>
    <n v="200"/>
    <n v="704828"/>
    <n v="0.3"/>
    <n v="0.4"/>
    <n v="1.5"/>
  </r>
  <r>
    <x v="2"/>
    <x v="1"/>
    <x v="3"/>
    <n v="9950"/>
    <x v="1"/>
    <x v="0"/>
    <n v="373"/>
    <n v="297"/>
    <n v="704828"/>
    <n v="0.4"/>
    <n v="0.5"/>
    <n v="1.3"/>
  </r>
  <r>
    <x v="2"/>
    <x v="1"/>
    <x v="3"/>
    <n v="9994"/>
    <x v="2"/>
    <x v="0"/>
    <n v="15"/>
    <n v="14"/>
    <n v="704828"/>
    <n v="0"/>
    <n v="0"/>
    <n v="1.1000000000000001"/>
  </r>
  <r>
    <x v="2"/>
    <x v="1"/>
    <x v="0"/>
    <n v="5583"/>
    <x v="0"/>
    <x v="0"/>
    <n v="270"/>
    <n v="178"/>
    <n v="719754"/>
    <n v="0.2"/>
    <n v="0.4"/>
    <n v="1.5"/>
  </r>
  <r>
    <x v="2"/>
    <x v="1"/>
    <x v="0"/>
    <n v="9950"/>
    <x v="1"/>
    <x v="0"/>
    <n v="526"/>
    <n v="388"/>
    <n v="719754"/>
    <n v="0.5"/>
    <n v="0.7"/>
    <n v="1.4"/>
  </r>
  <r>
    <x v="2"/>
    <x v="1"/>
    <x v="0"/>
    <n v="9994"/>
    <x v="2"/>
    <x v="0"/>
    <n v="25"/>
    <n v="23"/>
    <n v="719754"/>
    <n v="0"/>
    <n v="0"/>
    <n v="1.1000000000000001"/>
  </r>
  <r>
    <x v="2"/>
    <x v="1"/>
    <x v="1"/>
    <n v="5583"/>
    <x v="0"/>
    <x v="0"/>
    <n v="286"/>
    <n v="197"/>
    <n v="726364"/>
    <n v="0.3"/>
    <n v="0.4"/>
    <n v="1.5"/>
  </r>
  <r>
    <x v="2"/>
    <x v="1"/>
    <x v="1"/>
    <n v="9950"/>
    <x v="1"/>
    <x v="0"/>
    <n v="584"/>
    <n v="413"/>
    <n v="726364"/>
    <n v="0.6"/>
    <n v="0.8"/>
    <n v="1.4"/>
  </r>
  <r>
    <x v="2"/>
    <x v="1"/>
    <x v="1"/>
    <n v="9994"/>
    <x v="2"/>
    <x v="0"/>
    <n v="28"/>
    <n v="22"/>
    <n v="726364"/>
    <n v="0"/>
    <n v="0"/>
    <n v="1.3"/>
  </r>
  <r>
    <x v="2"/>
    <x v="1"/>
    <x v="2"/>
    <n v="5583"/>
    <x v="0"/>
    <x v="0"/>
    <n v="260"/>
    <n v="187"/>
    <n v="749038"/>
    <n v="0.2"/>
    <n v="0.3"/>
    <n v="1.4"/>
  </r>
  <r>
    <x v="2"/>
    <x v="1"/>
    <x v="2"/>
    <n v="9950"/>
    <x v="1"/>
    <x v="0"/>
    <n v="662"/>
    <n v="440"/>
    <n v="749038"/>
    <n v="0.6"/>
    <n v="0.9"/>
    <n v="1.5"/>
  </r>
  <r>
    <x v="2"/>
    <x v="1"/>
    <x v="2"/>
    <n v="9994"/>
    <x v="2"/>
    <x v="0"/>
    <n v="14"/>
    <n v="10"/>
    <n v="749038"/>
    <n v="0"/>
    <n v="0"/>
    <n v="1.4"/>
  </r>
  <r>
    <x v="3"/>
    <x v="0"/>
    <x v="0"/>
    <n v="5583"/>
    <x v="0"/>
    <x v="0"/>
    <n v="2"/>
    <n v="2"/>
    <n v="14562"/>
    <n v="0.1"/>
    <n v="0.1"/>
    <n v="1"/>
  </r>
  <r>
    <x v="3"/>
    <x v="0"/>
    <x v="0"/>
    <n v="9950"/>
    <x v="1"/>
    <x v="0"/>
    <n v="12"/>
    <n v="7"/>
    <n v="14562"/>
    <n v="0.5"/>
    <n v="0.8"/>
    <n v="1.7"/>
  </r>
  <r>
    <x v="3"/>
    <x v="0"/>
    <x v="1"/>
    <n v="5583"/>
    <x v="0"/>
    <x v="0"/>
    <n v="3"/>
    <n v="3"/>
    <n v="22034"/>
    <n v="0.1"/>
    <n v="0.1"/>
    <n v="1"/>
  </r>
  <r>
    <x v="3"/>
    <x v="0"/>
    <x v="1"/>
    <n v="9950"/>
    <x v="1"/>
    <x v="0"/>
    <n v="6"/>
    <n v="6"/>
    <n v="22034"/>
    <n v="0.3"/>
    <n v="0.3"/>
    <n v="1"/>
  </r>
  <r>
    <x v="3"/>
    <x v="0"/>
    <x v="2"/>
    <n v="5583"/>
    <x v="0"/>
    <x v="0"/>
    <n v="2"/>
    <n v="2"/>
    <n v="18618"/>
    <n v="0.1"/>
    <n v="0.1"/>
    <n v="1"/>
  </r>
  <r>
    <x v="3"/>
    <x v="0"/>
    <x v="2"/>
    <n v="9950"/>
    <x v="1"/>
    <x v="0"/>
    <n v="9"/>
    <n v="8"/>
    <n v="18618"/>
    <n v="0.4"/>
    <n v="0.5"/>
    <n v="1.1000000000000001"/>
  </r>
  <r>
    <x v="3"/>
    <x v="1"/>
    <x v="0"/>
    <n v="5583"/>
    <x v="0"/>
    <x v="0"/>
    <n v="5"/>
    <n v="5"/>
    <n v="14982"/>
    <n v="0.3"/>
    <n v="0.3"/>
    <n v="1"/>
  </r>
  <r>
    <x v="3"/>
    <x v="1"/>
    <x v="0"/>
    <n v="9950"/>
    <x v="1"/>
    <x v="0"/>
    <n v="25"/>
    <n v="14"/>
    <n v="14982"/>
    <n v="0.9"/>
    <n v="1.7"/>
    <n v="1.8"/>
  </r>
  <r>
    <x v="3"/>
    <x v="1"/>
    <x v="1"/>
    <n v="5583"/>
    <x v="0"/>
    <x v="0"/>
    <n v="3"/>
    <n v="3"/>
    <n v="22899"/>
    <n v="0.1"/>
    <n v="0.1"/>
    <n v="1"/>
  </r>
  <r>
    <x v="3"/>
    <x v="1"/>
    <x v="1"/>
    <n v="9950"/>
    <x v="1"/>
    <x v="0"/>
    <n v="12"/>
    <n v="6"/>
    <n v="22899"/>
    <n v="0.3"/>
    <n v="0.5"/>
    <n v="2"/>
  </r>
  <r>
    <x v="3"/>
    <x v="1"/>
    <x v="2"/>
    <n v="5583"/>
    <x v="0"/>
    <x v="0"/>
    <n v="10"/>
    <n v="10"/>
    <n v="19563"/>
    <n v="0.5"/>
    <n v="0.5"/>
    <n v="1"/>
  </r>
  <r>
    <x v="3"/>
    <x v="1"/>
    <x v="2"/>
    <n v="9950"/>
    <x v="1"/>
    <x v="0"/>
    <n v="11"/>
    <n v="9"/>
    <n v="19563"/>
    <n v="0.5"/>
    <n v="0.6"/>
    <n v="1.2"/>
  </r>
  <r>
    <x v="3"/>
    <x v="0"/>
    <x v="0"/>
    <n v="99567"/>
    <x v="3"/>
    <x v="0"/>
    <n v="4"/>
    <n v="2"/>
    <n v="14562"/>
    <n v="0.1"/>
    <n v="0.3"/>
    <n v="2"/>
  </r>
  <r>
    <x v="3"/>
    <x v="1"/>
    <x v="0"/>
    <n v="99567"/>
    <x v="3"/>
    <x v="0"/>
    <n v="3"/>
    <n v="2"/>
    <n v="14982"/>
    <n v="0.1"/>
    <n v="0.2"/>
    <n v="1.5"/>
  </r>
  <r>
    <x v="3"/>
    <x v="1"/>
    <x v="1"/>
    <n v="99567"/>
    <x v="3"/>
    <x v="0"/>
    <n v="2"/>
    <n v="1"/>
    <n v="22899"/>
    <n v="0"/>
    <n v="0.1"/>
    <n v="2"/>
  </r>
  <r>
    <x v="3"/>
    <x v="1"/>
    <x v="2"/>
    <n v="99567"/>
    <x v="3"/>
    <x v="0"/>
    <n v="4"/>
    <n v="3"/>
    <n v="19563"/>
    <n v="0.2"/>
    <n v="0.2"/>
    <n v="1.3"/>
  </r>
  <r>
    <x v="3"/>
    <x v="0"/>
    <x v="3"/>
    <n v="5583"/>
    <x v="0"/>
    <x v="0"/>
    <n v="4"/>
    <n v="4"/>
    <m/>
    <m/>
    <m/>
    <n v="1"/>
  </r>
  <r>
    <x v="3"/>
    <x v="0"/>
    <x v="3"/>
    <n v="9950"/>
    <x v="1"/>
    <x v="0"/>
    <n v="21"/>
    <n v="11"/>
    <m/>
    <m/>
    <m/>
    <n v="1.9"/>
  </r>
  <r>
    <x v="3"/>
    <x v="0"/>
    <x v="0"/>
    <n v="5583"/>
    <x v="0"/>
    <x v="0"/>
    <n v="17"/>
    <n v="13"/>
    <n v="58189"/>
    <n v="0.2"/>
    <n v="0.3"/>
    <n v="1.3"/>
  </r>
  <r>
    <x v="3"/>
    <x v="0"/>
    <x v="0"/>
    <n v="9950"/>
    <x v="1"/>
    <x v="0"/>
    <n v="28"/>
    <n v="21"/>
    <n v="58189"/>
    <n v="0.4"/>
    <n v="0.5"/>
    <n v="1.3"/>
  </r>
  <r>
    <x v="3"/>
    <x v="0"/>
    <x v="1"/>
    <n v="5583"/>
    <x v="0"/>
    <x v="0"/>
    <n v="5"/>
    <n v="5"/>
    <n v="47364"/>
    <n v="0.1"/>
    <n v="0.1"/>
    <n v="1"/>
  </r>
  <r>
    <x v="3"/>
    <x v="0"/>
    <x v="1"/>
    <n v="9950"/>
    <x v="1"/>
    <x v="0"/>
    <n v="30"/>
    <n v="19"/>
    <n v="47364"/>
    <n v="0.4"/>
    <n v="0.6"/>
    <n v="1.6"/>
  </r>
  <r>
    <x v="3"/>
    <x v="0"/>
    <x v="1"/>
    <n v="9994"/>
    <x v="2"/>
    <x v="0"/>
    <n v="1"/>
    <n v="1"/>
    <n v="47364"/>
    <n v="0"/>
    <n v="0"/>
    <n v="1"/>
  </r>
  <r>
    <x v="3"/>
    <x v="0"/>
    <x v="2"/>
    <n v="5583"/>
    <x v="0"/>
    <x v="0"/>
    <n v="9"/>
    <n v="8"/>
    <n v="41628"/>
    <n v="0.2"/>
    <n v="0.2"/>
    <n v="1.1000000000000001"/>
  </r>
  <r>
    <x v="3"/>
    <x v="0"/>
    <x v="2"/>
    <n v="9950"/>
    <x v="1"/>
    <x v="0"/>
    <n v="9"/>
    <n v="9"/>
    <n v="41628"/>
    <n v="0.2"/>
    <n v="0.2"/>
    <n v="1"/>
  </r>
  <r>
    <x v="3"/>
    <x v="0"/>
    <x v="2"/>
    <n v="9994"/>
    <x v="2"/>
    <x v="0"/>
    <n v="3"/>
    <n v="2"/>
    <n v="41628"/>
    <n v="0"/>
    <n v="0.1"/>
    <n v="1.5"/>
  </r>
  <r>
    <x v="3"/>
    <x v="1"/>
    <x v="3"/>
    <n v="5583"/>
    <x v="0"/>
    <x v="0"/>
    <n v="17"/>
    <n v="9"/>
    <m/>
    <m/>
    <m/>
    <n v="1.9"/>
  </r>
  <r>
    <x v="3"/>
    <x v="1"/>
    <x v="3"/>
    <n v="9950"/>
    <x v="1"/>
    <x v="0"/>
    <n v="25"/>
    <n v="14"/>
    <m/>
    <m/>
    <m/>
    <n v="1.8"/>
  </r>
  <r>
    <x v="3"/>
    <x v="1"/>
    <x v="0"/>
    <n v="5583"/>
    <x v="0"/>
    <x v="0"/>
    <n v="16"/>
    <n v="11"/>
    <n v="60987"/>
    <n v="0.2"/>
    <n v="0.3"/>
    <n v="1.5"/>
  </r>
  <r>
    <x v="3"/>
    <x v="1"/>
    <x v="0"/>
    <n v="9950"/>
    <x v="1"/>
    <x v="0"/>
    <n v="31"/>
    <n v="22"/>
    <n v="60987"/>
    <n v="0.4"/>
    <n v="0.5"/>
    <n v="1.4"/>
  </r>
  <r>
    <x v="3"/>
    <x v="1"/>
    <x v="0"/>
    <n v="9994"/>
    <x v="2"/>
    <x v="0"/>
    <n v="6"/>
    <n v="5"/>
    <n v="60987"/>
    <n v="0.1"/>
    <n v="0.1"/>
    <n v="1.2"/>
  </r>
  <r>
    <x v="3"/>
    <x v="1"/>
    <x v="1"/>
    <n v="5583"/>
    <x v="0"/>
    <x v="0"/>
    <n v="11"/>
    <n v="8"/>
    <n v="49952"/>
    <n v="0.2"/>
    <n v="0.2"/>
    <n v="1.4"/>
  </r>
  <r>
    <x v="3"/>
    <x v="1"/>
    <x v="1"/>
    <n v="9950"/>
    <x v="1"/>
    <x v="0"/>
    <n v="29"/>
    <n v="22"/>
    <n v="49952"/>
    <n v="0.4"/>
    <n v="0.6"/>
    <n v="1.3"/>
  </r>
  <r>
    <x v="3"/>
    <x v="1"/>
    <x v="1"/>
    <n v="9994"/>
    <x v="2"/>
    <x v="0"/>
    <n v="2"/>
    <n v="1"/>
    <n v="49952"/>
    <n v="0"/>
    <n v="0"/>
    <n v="2"/>
  </r>
  <r>
    <x v="3"/>
    <x v="1"/>
    <x v="2"/>
    <n v="5583"/>
    <x v="0"/>
    <x v="0"/>
    <n v="7"/>
    <n v="7"/>
    <n v="44037"/>
    <n v="0.2"/>
    <n v="0.2"/>
    <n v="1"/>
  </r>
  <r>
    <x v="3"/>
    <x v="1"/>
    <x v="2"/>
    <n v="9950"/>
    <x v="1"/>
    <x v="0"/>
    <n v="46"/>
    <n v="20"/>
    <n v="44037"/>
    <n v="0.5"/>
    <n v="1"/>
    <n v="2.2999999999999998"/>
  </r>
  <r>
    <x v="3"/>
    <x v="1"/>
    <x v="2"/>
    <n v="9994"/>
    <x v="2"/>
    <x v="0"/>
    <n v="1"/>
    <n v="1"/>
    <n v="44037"/>
    <n v="0"/>
    <n v="0"/>
    <n v="1"/>
  </r>
  <r>
    <x v="3"/>
    <x v="0"/>
    <x v="3"/>
    <n v="99567"/>
    <x v="3"/>
    <x v="0"/>
    <n v="1"/>
    <n v="1"/>
    <m/>
    <m/>
    <m/>
    <n v="1"/>
  </r>
  <r>
    <x v="3"/>
    <x v="0"/>
    <x v="0"/>
    <n v="99567"/>
    <x v="3"/>
    <x v="0"/>
    <n v="2"/>
    <n v="1"/>
    <n v="58189"/>
    <n v="0"/>
    <n v="0"/>
    <n v="2"/>
  </r>
  <r>
    <x v="3"/>
    <x v="0"/>
    <x v="2"/>
    <n v="99567"/>
    <x v="3"/>
    <x v="0"/>
    <n v="1"/>
    <n v="1"/>
    <n v="41628"/>
    <n v="0"/>
    <n v="0"/>
    <n v="1"/>
  </r>
  <r>
    <x v="3"/>
    <x v="1"/>
    <x v="1"/>
    <n v="99567"/>
    <x v="3"/>
    <x v="0"/>
    <n v="3"/>
    <n v="3"/>
    <n v="49952"/>
    <n v="0.1"/>
    <n v="0.1"/>
    <n v="1"/>
  </r>
  <r>
    <x v="3"/>
    <x v="1"/>
    <x v="2"/>
    <n v="99567"/>
    <x v="3"/>
    <x v="0"/>
    <n v="1"/>
    <n v="1"/>
    <n v="44037"/>
    <n v="0"/>
    <n v="0"/>
    <n v="1"/>
  </r>
  <r>
    <x v="3"/>
    <x v="0"/>
    <x v="4"/>
    <n v="5583"/>
    <x v="0"/>
    <x v="0"/>
    <n v="44"/>
    <n v="38"/>
    <n v="669194"/>
    <n v="0.1"/>
    <n v="0.1"/>
    <n v="1.2"/>
  </r>
  <r>
    <x v="3"/>
    <x v="0"/>
    <x v="4"/>
    <n v="9950"/>
    <x v="1"/>
    <x v="0"/>
    <n v="183"/>
    <n v="90"/>
    <n v="669194"/>
    <n v="0.1"/>
    <n v="0.3"/>
    <n v="2"/>
  </r>
  <r>
    <x v="3"/>
    <x v="0"/>
    <x v="4"/>
    <n v="9994"/>
    <x v="2"/>
    <x v="0"/>
    <n v="15"/>
    <n v="11"/>
    <n v="669194"/>
    <n v="0"/>
    <n v="0"/>
    <n v="1.4"/>
  </r>
  <r>
    <x v="3"/>
    <x v="0"/>
    <x v="5"/>
    <n v="5583"/>
    <x v="0"/>
    <x v="0"/>
    <n v="77"/>
    <n v="58"/>
    <n v="705453"/>
    <n v="0.1"/>
    <n v="0.1"/>
    <n v="1.3"/>
  </r>
  <r>
    <x v="3"/>
    <x v="0"/>
    <x v="5"/>
    <n v="9950"/>
    <x v="1"/>
    <x v="0"/>
    <n v="174"/>
    <n v="104"/>
    <n v="705453"/>
    <n v="0.1"/>
    <n v="0.2"/>
    <n v="1.7"/>
  </r>
  <r>
    <x v="3"/>
    <x v="0"/>
    <x v="5"/>
    <n v="9994"/>
    <x v="2"/>
    <x v="0"/>
    <n v="11"/>
    <n v="4"/>
    <n v="705453"/>
    <n v="0"/>
    <n v="0"/>
    <n v="2.8"/>
  </r>
  <r>
    <x v="3"/>
    <x v="0"/>
    <x v="6"/>
    <n v="5583"/>
    <x v="0"/>
    <x v="0"/>
    <n v="100"/>
    <n v="65"/>
    <n v="723732"/>
    <n v="0.1"/>
    <n v="0.1"/>
    <n v="1.5"/>
  </r>
  <r>
    <x v="3"/>
    <x v="0"/>
    <x v="6"/>
    <n v="9950"/>
    <x v="1"/>
    <x v="0"/>
    <n v="258"/>
    <n v="150"/>
    <n v="723732"/>
    <n v="0.2"/>
    <n v="0.4"/>
    <n v="1.7"/>
  </r>
  <r>
    <x v="3"/>
    <x v="0"/>
    <x v="6"/>
    <n v="9994"/>
    <x v="2"/>
    <x v="0"/>
    <n v="23"/>
    <n v="14"/>
    <n v="723732"/>
    <n v="0"/>
    <n v="0"/>
    <n v="1.6"/>
  </r>
  <r>
    <x v="3"/>
    <x v="0"/>
    <x v="3"/>
    <n v="5583"/>
    <x v="0"/>
    <x v="0"/>
    <n v="83"/>
    <n v="70"/>
    <n v="741926"/>
    <n v="0.1"/>
    <n v="0.1"/>
    <n v="1.2"/>
  </r>
  <r>
    <x v="3"/>
    <x v="0"/>
    <x v="3"/>
    <n v="9950"/>
    <x v="1"/>
    <x v="0"/>
    <n v="246"/>
    <n v="169"/>
    <n v="741926"/>
    <n v="0.2"/>
    <n v="0.3"/>
    <n v="1.5"/>
  </r>
  <r>
    <x v="3"/>
    <x v="0"/>
    <x v="3"/>
    <n v="9994"/>
    <x v="2"/>
    <x v="0"/>
    <n v="15"/>
    <n v="13"/>
    <n v="741926"/>
    <n v="0"/>
    <n v="0"/>
    <n v="1.2"/>
  </r>
  <r>
    <x v="3"/>
    <x v="0"/>
    <x v="0"/>
    <n v="5583"/>
    <x v="0"/>
    <x v="0"/>
    <n v="88"/>
    <n v="76"/>
    <n v="754681"/>
    <n v="0.1"/>
    <n v="0.1"/>
    <n v="1.2"/>
  </r>
  <r>
    <x v="3"/>
    <x v="0"/>
    <x v="0"/>
    <n v="9950"/>
    <x v="1"/>
    <x v="0"/>
    <n v="300"/>
    <n v="176"/>
    <n v="754681"/>
    <n v="0.2"/>
    <n v="0.4"/>
    <n v="1.7"/>
  </r>
  <r>
    <x v="3"/>
    <x v="0"/>
    <x v="0"/>
    <n v="9994"/>
    <x v="2"/>
    <x v="0"/>
    <n v="7"/>
    <n v="6"/>
    <n v="754681"/>
    <n v="0"/>
    <n v="0"/>
    <n v="1.2"/>
  </r>
  <r>
    <x v="3"/>
    <x v="0"/>
    <x v="1"/>
    <n v="5583"/>
    <x v="0"/>
    <x v="0"/>
    <n v="105"/>
    <n v="80"/>
    <n v="759655"/>
    <n v="0.1"/>
    <n v="0.1"/>
    <n v="1.3"/>
  </r>
  <r>
    <x v="3"/>
    <x v="0"/>
    <x v="1"/>
    <n v="9950"/>
    <x v="1"/>
    <x v="0"/>
    <n v="361"/>
    <n v="213"/>
    <n v="759655"/>
    <n v="0.3"/>
    <n v="0.5"/>
    <n v="1.7"/>
  </r>
  <r>
    <x v="3"/>
    <x v="0"/>
    <x v="1"/>
    <n v="9994"/>
    <x v="2"/>
    <x v="0"/>
    <n v="17"/>
    <n v="16"/>
    <n v="759655"/>
    <n v="0"/>
    <n v="0"/>
    <n v="1.1000000000000001"/>
  </r>
  <r>
    <x v="3"/>
    <x v="0"/>
    <x v="2"/>
    <n v="5583"/>
    <x v="0"/>
    <x v="0"/>
    <n v="121"/>
    <n v="89"/>
    <n v="779037"/>
    <n v="0.1"/>
    <n v="0.2"/>
    <n v="1.4"/>
  </r>
  <r>
    <x v="3"/>
    <x v="0"/>
    <x v="2"/>
    <n v="9950"/>
    <x v="1"/>
    <x v="0"/>
    <n v="376"/>
    <n v="216"/>
    <n v="779037"/>
    <n v="0.3"/>
    <n v="0.5"/>
    <n v="1.7"/>
  </r>
  <r>
    <x v="3"/>
    <x v="0"/>
    <x v="2"/>
    <n v="9994"/>
    <x v="2"/>
    <x v="0"/>
    <n v="16"/>
    <n v="11"/>
    <n v="779037"/>
    <n v="0"/>
    <n v="0"/>
    <n v="1.5"/>
  </r>
  <r>
    <x v="3"/>
    <x v="1"/>
    <x v="4"/>
    <n v="5583"/>
    <x v="0"/>
    <x v="0"/>
    <n v="69"/>
    <n v="57"/>
    <n v="700114"/>
    <n v="0.1"/>
    <n v="0.1"/>
    <n v="1.2"/>
  </r>
  <r>
    <x v="3"/>
    <x v="1"/>
    <x v="4"/>
    <n v="9950"/>
    <x v="1"/>
    <x v="0"/>
    <n v="248"/>
    <n v="130"/>
    <n v="700114"/>
    <n v="0.2"/>
    <n v="0.4"/>
    <n v="1.9"/>
  </r>
  <r>
    <x v="3"/>
    <x v="1"/>
    <x v="4"/>
    <n v="9994"/>
    <x v="2"/>
    <x v="0"/>
    <n v="42"/>
    <n v="13"/>
    <n v="700114"/>
    <n v="0"/>
    <n v="0.1"/>
    <n v="3.2"/>
  </r>
  <r>
    <x v="3"/>
    <x v="1"/>
    <x v="5"/>
    <n v="5583"/>
    <x v="0"/>
    <x v="0"/>
    <n v="81"/>
    <n v="66"/>
    <n v="738154"/>
    <n v="0.1"/>
    <n v="0.1"/>
    <n v="1.2"/>
  </r>
  <r>
    <x v="3"/>
    <x v="1"/>
    <x v="5"/>
    <n v="9950"/>
    <x v="1"/>
    <x v="0"/>
    <n v="244"/>
    <n v="143"/>
    <n v="738154"/>
    <n v="0.2"/>
    <n v="0.3"/>
    <n v="1.7"/>
  </r>
  <r>
    <x v="3"/>
    <x v="1"/>
    <x v="5"/>
    <n v="9994"/>
    <x v="2"/>
    <x v="0"/>
    <n v="62"/>
    <n v="25"/>
    <n v="738154"/>
    <n v="0"/>
    <n v="0.1"/>
    <n v="2.5"/>
  </r>
  <r>
    <x v="3"/>
    <x v="1"/>
    <x v="6"/>
    <n v="5583"/>
    <x v="0"/>
    <x v="0"/>
    <n v="110"/>
    <n v="90"/>
    <n v="757756"/>
    <n v="0.1"/>
    <n v="0.1"/>
    <n v="1.2"/>
  </r>
  <r>
    <x v="3"/>
    <x v="1"/>
    <x v="6"/>
    <n v="9950"/>
    <x v="1"/>
    <x v="0"/>
    <n v="317"/>
    <n v="208"/>
    <n v="757756"/>
    <n v="0.3"/>
    <n v="0.4"/>
    <n v="1.5"/>
  </r>
  <r>
    <x v="3"/>
    <x v="1"/>
    <x v="6"/>
    <n v="9994"/>
    <x v="2"/>
    <x v="0"/>
    <n v="35"/>
    <n v="19"/>
    <n v="757756"/>
    <n v="0"/>
    <n v="0"/>
    <n v="1.8"/>
  </r>
  <r>
    <x v="3"/>
    <x v="1"/>
    <x v="3"/>
    <n v="5583"/>
    <x v="0"/>
    <x v="0"/>
    <n v="133"/>
    <n v="113"/>
    <n v="776176"/>
    <n v="0.1"/>
    <n v="0.2"/>
    <n v="1.2"/>
  </r>
  <r>
    <x v="3"/>
    <x v="1"/>
    <x v="3"/>
    <n v="9950"/>
    <x v="1"/>
    <x v="0"/>
    <n v="363"/>
    <n v="247"/>
    <n v="776176"/>
    <n v="0.3"/>
    <n v="0.5"/>
    <n v="1.5"/>
  </r>
  <r>
    <x v="3"/>
    <x v="1"/>
    <x v="3"/>
    <n v="9994"/>
    <x v="2"/>
    <x v="0"/>
    <n v="21"/>
    <n v="16"/>
    <n v="776176"/>
    <n v="0"/>
    <n v="0"/>
    <n v="1.3"/>
  </r>
  <r>
    <x v="3"/>
    <x v="1"/>
    <x v="0"/>
    <n v="5583"/>
    <x v="0"/>
    <x v="0"/>
    <n v="142"/>
    <n v="93"/>
    <n v="789193"/>
    <n v="0.1"/>
    <n v="0.2"/>
    <n v="1.5"/>
  </r>
  <r>
    <x v="3"/>
    <x v="1"/>
    <x v="0"/>
    <n v="9950"/>
    <x v="1"/>
    <x v="0"/>
    <n v="407"/>
    <n v="257"/>
    <n v="789193"/>
    <n v="0.3"/>
    <n v="0.5"/>
    <n v="1.6"/>
  </r>
  <r>
    <x v="3"/>
    <x v="1"/>
    <x v="0"/>
    <n v="9994"/>
    <x v="2"/>
    <x v="0"/>
    <n v="13"/>
    <n v="11"/>
    <n v="789193"/>
    <n v="0"/>
    <n v="0"/>
    <n v="1.2"/>
  </r>
  <r>
    <x v="3"/>
    <x v="1"/>
    <x v="1"/>
    <n v="5583"/>
    <x v="0"/>
    <x v="0"/>
    <n v="225"/>
    <n v="128"/>
    <n v="794603"/>
    <n v="0.2"/>
    <n v="0.3"/>
    <n v="1.8"/>
  </r>
  <r>
    <x v="3"/>
    <x v="1"/>
    <x v="1"/>
    <n v="9950"/>
    <x v="1"/>
    <x v="0"/>
    <n v="472"/>
    <n v="306"/>
    <n v="794603"/>
    <n v="0.4"/>
    <n v="0.6"/>
    <n v="1.5"/>
  </r>
  <r>
    <x v="3"/>
    <x v="1"/>
    <x v="1"/>
    <n v="9994"/>
    <x v="2"/>
    <x v="0"/>
    <n v="26"/>
    <n v="21"/>
    <n v="794603"/>
    <n v="0"/>
    <n v="0"/>
    <n v="1.2"/>
  </r>
  <r>
    <x v="3"/>
    <x v="1"/>
    <x v="2"/>
    <n v="5583"/>
    <x v="0"/>
    <x v="0"/>
    <n v="154"/>
    <n v="111"/>
    <n v="817051"/>
    <n v="0.1"/>
    <n v="0.2"/>
    <n v="1.4"/>
  </r>
  <r>
    <x v="3"/>
    <x v="1"/>
    <x v="2"/>
    <n v="9950"/>
    <x v="1"/>
    <x v="0"/>
    <n v="404"/>
    <n v="266"/>
    <n v="817051"/>
    <n v="0.3"/>
    <n v="0.5"/>
    <n v="1.5"/>
  </r>
  <r>
    <x v="3"/>
    <x v="1"/>
    <x v="2"/>
    <n v="9994"/>
    <x v="2"/>
    <x v="0"/>
    <n v="13"/>
    <n v="10"/>
    <n v="817051"/>
    <n v="0"/>
    <n v="0"/>
    <n v="1.3"/>
  </r>
  <r>
    <x v="4"/>
    <x v="0"/>
    <x v="0"/>
    <n v="5583"/>
    <x v="0"/>
    <x v="0"/>
    <n v="3"/>
    <n v="3"/>
    <n v="13822"/>
    <n v="0.2"/>
    <n v="0.2"/>
    <n v="1"/>
  </r>
  <r>
    <x v="4"/>
    <x v="0"/>
    <x v="0"/>
    <n v="9950"/>
    <x v="1"/>
    <x v="0"/>
    <n v="9"/>
    <n v="8"/>
    <n v="13822"/>
    <n v="0.6"/>
    <n v="0.7"/>
    <n v="1.1000000000000001"/>
  </r>
  <r>
    <x v="4"/>
    <x v="0"/>
    <x v="0"/>
    <n v="9994"/>
    <x v="2"/>
    <x v="0"/>
    <n v="6"/>
    <n v="1"/>
    <n v="13822"/>
    <n v="0.1"/>
    <n v="0.4"/>
    <n v="6"/>
  </r>
  <r>
    <x v="4"/>
    <x v="0"/>
    <x v="1"/>
    <n v="5583"/>
    <x v="0"/>
    <x v="0"/>
    <n v="3"/>
    <n v="2"/>
    <n v="21359"/>
    <n v="0.1"/>
    <n v="0.1"/>
    <n v="1.5"/>
  </r>
  <r>
    <x v="4"/>
    <x v="0"/>
    <x v="1"/>
    <n v="9950"/>
    <x v="1"/>
    <x v="0"/>
    <n v="1"/>
    <n v="1"/>
    <n v="21359"/>
    <n v="0"/>
    <n v="0"/>
    <n v="1"/>
  </r>
  <r>
    <x v="4"/>
    <x v="0"/>
    <x v="2"/>
    <n v="9950"/>
    <x v="1"/>
    <x v="0"/>
    <n v="6"/>
    <n v="6"/>
    <n v="18721"/>
    <n v="0.3"/>
    <n v="0.3"/>
    <n v="1"/>
  </r>
  <r>
    <x v="4"/>
    <x v="1"/>
    <x v="0"/>
    <n v="5583"/>
    <x v="0"/>
    <x v="0"/>
    <n v="5"/>
    <n v="5"/>
    <n v="13957"/>
    <n v="0.4"/>
    <n v="0.4"/>
    <n v="1"/>
  </r>
  <r>
    <x v="4"/>
    <x v="1"/>
    <x v="0"/>
    <n v="9950"/>
    <x v="1"/>
    <x v="0"/>
    <n v="6"/>
    <n v="6"/>
    <n v="13957"/>
    <n v="0.4"/>
    <n v="0.4"/>
    <n v="1"/>
  </r>
  <r>
    <x v="4"/>
    <x v="1"/>
    <x v="1"/>
    <n v="5583"/>
    <x v="0"/>
    <x v="0"/>
    <n v="2"/>
    <n v="2"/>
    <n v="21402"/>
    <n v="0.1"/>
    <n v="0.1"/>
    <n v="1"/>
  </r>
  <r>
    <x v="4"/>
    <x v="1"/>
    <x v="1"/>
    <n v="9950"/>
    <x v="1"/>
    <x v="0"/>
    <n v="7"/>
    <n v="5"/>
    <n v="21402"/>
    <n v="0.2"/>
    <n v="0.3"/>
    <n v="1.4"/>
  </r>
  <r>
    <x v="4"/>
    <x v="1"/>
    <x v="2"/>
    <n v="5583"/>
    <x v="0"/>
    <x v="0"/>
    <n v="5"/>
    <n v="3"/>
    <n v="18620"/>
    <n v="0.2"/>
    <n v="0.3"/>
    <n v="1.7"/>
  </r>
  <r>
    <x v="4"/>
    <x v="1"/>
    <x v="2"/>
    <n v="9950"/>
    <x v="1"/>
    <x v="0"/>
    <n v="10"/>
    <n v="9"/>
    <n v="18620"/>
    <n v="0.5"/>
    <n v="0.5"/>
    <n v="1.1000000000000001"/>
  </r>
  <r>
    <x v="4"/>
    <x v="0"/>
    <x v="0"/>
    <n v="99567"/>
    <x v="3"/>
    <x v="0"/>
    <n v="2"/>
    <n v="2"/>
    <n v="13822"/>
    <n v="0.1"/>
    <n v="0.1"/>
    <n v="1"/>
  </r>
  <r>
    <x v="4"/>
    <x v="1"/>
    <x v="2"/>
    <n v="99567"/>
    <x v="3"/>
    <x v="0"/>
    <n v="2"/>
    <n v="1"/>
    <n v="18620"/>
    <n v="0.1"/>
    <n v="0.1"/>
    <n v="2"/>
  </r>
  <r>
    <x v="4"/>
    <x v="0"/>
    <x v="3"/>
    <n v="5583"/>
    <x v="0"/>
    <x v="0"/>
    <n v="1"/>
    <n v="1"/>
    <m/>
    <m/>
    <m/>
    <n v="1"/>
  </r>
  <r>
    <x v="4"/>
    <x v="0"/>
    <x v="3"/>
    <n v="9950"/>
    <x v="1"/>
    <x v="0"/>
    <n v="21"/>
    <n v="18"/>
    <m/>
    <m/>
    <m/>
    <n v="1.2"/>
  </r>
  <r>
    <x v="4"/>
    <x v="0"/>
    <x v="3"/>
    <n v="9994"/>
    <x v="2"/>
    <x v="0"/>
    <n v="2"/>
    <n v="1"/>
    <m/>
    <m/>
    <m/>
    <n v="2"/>
  </r>
  <r>
    <x v="4"/>
    <x v="0"/>
    <x v="0"/>
    <n v="5583"/>
    <x v="0"/>
    <x v="0"/>
    <n v="9"/>
    <n v="7"/>
    <n v="48700"/>
    <n v="0.1"/>
    <n v="0.2"/>
    <n v="1.3"/>
  </r>
  <r>
    <x v="4"/>
    <x v="0"/>
    <x v="0"/>
    <n v="9950"/>
    <x v="1"/>
    <x v="0"/>
    <n v="34"/>
    <n v="22"/>
    <n v="48700"/>
    <n v="0.5"/>
    <n v="0.7"/>
    <n v="1.5"/>
  </r>
  <r>
    <x v="4"/>
    <x v="0"/>
    <x v="0"/>
    <n v="9994"/>
    <x v="2"/>
    <x v="0"/>
    <n v="2"/>
    <n v="1"/>
    <n v="48700"/>
    <n v="0"/>
    <n v="0"/>
    <n v="2"/>
  </r>
  <r>
    <x v="4"/>
    <x v="0"/>
    <x v="1"/>
    <n v="5583"/>
    <x v="0"/>
    <x v="0"/>
    <n v="13"/>
    <n v="10"/>
    <n v="40394"/>
    <n v="0.2"/>
    <n v="0.3"/>
    <n v="1.3"/>
  </r>
  <r>
    <x v="4"/>
    <x v="0"/>
    <x v="1"/>
    <n v="9950"/>
    <x v="1"/>
    <x v="0"/>
    <n v="38"/>
    <n v="20"/>
    <n v="40394"/>
    <n v="0.5"/>
    <n v="0.9"/>
    <n v="1.9"/>
  </r>
  <r>
    <x v="4"/>
    <x v="0"/>
    <x v="1"/>
    <n v="9994"/>
    <x v="2"/>
    <x v="0"/>
    <n v="2"/>
    <n v="2"/>
    <n v="40394"/>
    <n v="0"/>
    <n v="0"/>
    <n v="1"/>
  </r>
  <r>
    <x v="4"/>
    <x v="0"/>
    <x v="2"/>
    <n v="5583"/>
    <x v="0"/>
    <x v="0"/>
    <n v="5"/>
    <n v="4"/>
    <n v="35974"/>
    <n v="0.1"/>
    <n v="0.1"/>
    <n v="1.2"/>
  </r>
  <r>
    <x v="4"/>
    <x v="0"/>
    <x v="2"/>
    <n v="9950"/>
    <x v="1"/>
    <x v="0"/>
    <n v="22"/>
    <n v="17"/>
    <n v="35974"/>
    <n v="0.5"/>
    <n v="0.6"/>
    <n v="1.3"/>
  </r>
  <r>
    <x v="4"/>
    <x v="1"/>
    <x v="3"/>
    <n v="5583"/>
    <x v="0"/>
    <x v="0"/>
    <n v="4"/>
    <n v="3"/>
    <m/>
    <m/>
    <m/>
    <n v="1.3"/>
  </r>
  <r>
    <x v="4"/>
    <x v="1"/>
    <x v="3"/>
    <n v="9950"/>
    <x v="1"/>
    <x v="0"/>
    <n v="14"/>
    <n v="11"/>
    <m/>
    <m/>
    <m/>
    <n v="1.3"/>
  </r>
  <r>
    <x v="4"/>
    <x v="1"/>
    <x v="3"/>
    <n v="9994"/>
    <x v="2"/>
    <x v="0"/>
    <n v="2"/>
    <n v="2"/>
    <m/>
    <m/>
    <m/>
    <n v="1"/>
  </r>
  <r>
    <x v="4"/>
    <x v="1"/>
    <x v="0"/>
    <n v="5583"/>
    <x v="0"/>
    <x v="0"/>
    <n v="19"/>
    <n v="7"/>
    <n v="50578"/>
    <n v="0.1"/>
    <n v="0.4"/>
    <n v="2.7"/>
  </r>
  <r>
    <x v="4"/>
    <x v="1"/>
    <x v="0"/>
    <n v="9950"/>
    <x v="1"/>
    <x v="0"/>
    <n v="33"/>
    <n v="17"/>
    <n v="50578"/>
    <n v="0.3"/>
    <n v="0.7"/>
    <n v="1.9"/>
  </r>
  <r>
    <x v="4"/>
    <x v="1"/>
    <x v="0"/>
    <n v="9994"/>
    <x v="2"/>
    <x v="0"/>
    <n v="2"/>
    <n v="1"/>
    <n v="50578"/>
    <n v="0"/>
    <n v="0"/>
    <n v="2"/>
  </r>
  <r>
    <x v="4"/>
    <x v="1"/>
    <x v="1"/>
    <n v="5583"/>
    <x v="0"/>
    <x v="0"/>
    <n v="4"/>
    <n v="3"/>
    <n v="41875"/>
    <n v="0.1"/>
    <n v="0.1"/>
    <n v="1.3"/>
  </r>
  <r>
    <x v="4"/>
    <x v="1"/>
    <x v="1"/>
    <n v="9950"/>
    <x v="1"/>
    <x v="0"/>
    <n v="27"/>
    <n v="18"/>
    <n v="41875"/>
    <n v="0.4"/>
    <n v="0.6"/>
    <n v="1.5"/>
  </r>
  <r>
    <x v="4"/>
    <x v="1"/>
    <x v="1"/>
    <n v="9994"/>
    <x v="2"/>
    <x v="0"/>
    <n v="1"/>
    <n v="1"/>
    <n v="41875"/>
    <n v="0"/>
    <n v="0"/>
    <n v="1"/>
  </r>
  <r>
    <x v="4"/>
    <x v="1"/>
    <x v="2"/>
    <n v="5583"/>
    <x v="0"/>
    <x v="0"/>
    <n v="3"/>
    <n v="3"/>
    <n v="37324"/>
    <n v="0.1"/>
    <n v="0.1"/>
    <n v="1"/>
  </r>
  <r>
    <x v="4"/>
    <x v="1"/>
    <x v="2"/>
    <n v="9950"/>
    <x v="1"/>
    <x v="0"/>
    <n v="20"/>
    <n v="16"/>
    <n v="37324"/>
    <n v="0.4"/>
    <n v="0.5"/>
    <n v="1.2"/>
  </r>
  <r>
    <x v="4"/>
    <x v="0"/>
    <x v="3"/>
    <n v="99567"/>
    <x v="3"/>
    <x v="0"/>
    <n v="2"/>
    <n v="2"/>
    <m/>
    <m/>
    <m/>
    <n v="1"/>
  </r>
  <r>
    <x v="4"/>
    <x v="0"/>
    <x v="0"/>
    <n v="99567"/>
    <x v="3"/>
    <x v="0"/>
    <n v="2"/>
    <n v="1"/>
    <n v="48700"/>
    <n v="0"/>
    <n v="0"/>
    <n v="2"/>
  </r>
  <r>
    <x v="4"/>
    <x v="0"/>
    <x v="2"/>
    <n v="99567"/>
    <x v="3"/>
    <x v="0"/>
    <n v="1"/>
    <n v="1"/>
    <n v="35974"/>
    <n v="0"/>
    <n v="0"/>
    <n v="1"/>
  </r>
  <r>
    <x v="4"/>
    <x v="1"/>
    <x v="1"/>
    <n v="99567"/>
    <x v="3"/>
    <x v="0"/>
    <n v="1"/>
    <n v="1"/>
    <n v="41875"/>
    <n v="0"/>
    <n v="0"/>
    <n v="1"/>
  </r>
  <r>
    <x v="4"/>
    <x v="0"/>
    <x v="4"/>
    <n v="5583"/>
    <x v="0"/>
    <x v="0"/>
    <n v="53"/>
    <n v="42"/>
    <n v="532412"/>
    <n v="0.1"/>
    <n v="0.1"/>
    <n v="1.3"/>
  </r>
  <r>
    <x v="4"/>
    <x v="0"/>
    <x v="4"/>
    <n v="9950"/>
    <x v="1"/>
    <x v="0"/>
    <n v="126"/>
    <n v="96"/>
    <n v="532412"/>
    <n v="0.2"/>
    <n v="0.2"/>
    <n v="1.3"/>
  </r>
  <r>
    <x v="4"/>
    <x v="0"/>
    <x v="4"/>
    <n v="9994"/>
    <x v="2"/>
    <x v="0"/>
    <n v="25"/>
    <n v="10"/>
    <n v="532412"/>
    <n v="0"/>
    <n v="0"/>
    <n v="2.5"/>
  </r>
  <r>
    <x v="4"/>
    <x v="0"/>
    <x v="5"/>
    <n v="5583"/>
    <x v="0"/>
    <x v="0"/>
    <n v="47"/>
    <n v="41"/>
    <n v="580479"/>
    <n v="0.1"/>
    <n v="0.1"/>
    <n v="1.1000000000000001"/>
  </r>
  <r>
    <x v="4"/>
    <x v="0"/>
    <x v="5"/>
    <n v="9950"/>
    <x v="1"/>
    <x v="0"/>
    <n v="208"/>
    <n v="142"/>
    <n v="580479"/>
    <n v="0.2"/>
    <n v="0.4"/>
    <n v="1.5"/>
  </r>
  <r>
    <x v="4"/>
    <x v="0"/>
    <x v="5"/>
    <n v="9994"/>
    <x v="2"/>
    <x v="0"/>
    <n v="28"/>
    <n v="12"/>
    <n v="580479"/>
    <n v="0"/>
    <n v="0"/>
    <n v="2.2999999999999998"/>
  </r>
  <r>
    <x v="4"/>
    <x v="0"/>
    <x v="6"/>
    <n v="5583"/>
    <x v="0"/>
    <x v="0"/>
    <n v="53"/>
    <n v="47"/>
    <n v="617346"/>
    <n v="0.1"/>
    <n v="0.1"/>
    <n v="1.1000000000000001"/>
  </r>
  <r>
    <x v="4"/>
    <x v="0"/>
    <x v="6"/>
    <n v="9950"/>
    <x v="1"/>
    <x v="0"/>
    <n v="277"/>
    <n v="160"/>
    <n v="617346"/>
    <n v="0.3"/>
    <n v="0.4"/>
    <n v="1.7"/>
  </r>
  <r>
    <x v="4"/>
    <x v="0"/>
    <x v="6"/>
    <n v="9994"/>
    <x v="2"/>
    <x v="0"/>
    <n v="15"/>
    <n v="12"/>
    <n v="617346"/>
    <n v="0"/>
    <n v="0"/>
    <n v="1.2"/>
  </r>
  <r>
    <x v="4"/>
    <x v="0"/>
    <x v="3"/>
    <n v="5583"/>
    <x v="0"/>
    <x v="0"/>
    <n v="117"/>
    <n v="74"/>
    <n v="647763"/>
    <n v="0.1"/>
    <n v="0.2"/>
    <n v="1.6"/>
  </r>
  <r>
    <x v="4"/>
    <x v="0"/>
    <x v="3"/>
    <n v="9950"/>
    <x v="1"/>
    <x v="0"/>
    <n v="276"/>
    <n v="188"/>
    <n v="647763"/>
    <n v="0.3"/>
    <n v="0.4"/>
    <n v="1.5"/>
  </r>
  <r>
    <x v="4"/>
    <x v="0"/>
    <x v="3"/>
    <n v="9994"/>
    <x v="2"/>
    <x v="0"/>
    <n v="13"/>
    <n v="12"/>
    <n v="647763"/>
    <n v="0"/>
    <n v="0"/>
    <n v="1.1000000000000001"/>
  </r>
  <r>
    <x v="4"/>
    <x v="0"/>
    <x v="0"/>
    <n v="5583"/>
    <x v="0"/>
    <x v="0"/>
    <n v="67"/>
    <n v="56"/>
    <n v="668364"/>
    <n v="0.1"/>
    <n v="0.1"/>
    <n v="1.2"/>
  </r>
  <r>
    <x v="4"/>
    <x v="0"/>
    <x v="0"/>
    <n v="9950"/>
    <x v="1"/>
    <x v="0"/>
    <n v="290"/>
    <n v="213"/>
    <n v="668364"/>
    <n v="0.3"/>
    <n v="0.4"/>
    <n v="1.4"/>
  </r>
  <r>
    <x v="4"/>
    <x v="0"/>
    <x v="0"/>
    <n v="9994"/>
    <x v="2"/>
    <x v="0"/>
    <n v="13"/>
    <n v="12"/>
    <n v="668364"/>
    <n v="0"/>
    <n v="0"/>
    <n v="1.1000000000000001"/>
  </r>
  <r>
    <x v="4"/>
    <x v="0"/>
    <x v="1"/>
    <n v="5583"/>
    <x v="0"/>
    <x v="0"/>
    <n v="134"/>
    <n v="93"/>
    <n v="673683"/>
    <n v="0.1"/>
    <n v="0.2"/>
    <n v="1.4"/>
  </r>
  <r>
    <x v="4"/>
    <x v="0"/>
    <x v="1"/>
    <n v="9950"/>
    <x v="1"/>
    <x v="0"/>
    <n v="362"/>
    <n v="225"/>
    <n v="673683"/>
    <n v="0.3"/>
    <n v="0.5"/>
    <n v="1.6"/>
  </r>
  <r>
    <x v="4"/>
    <x v="0"/>
    <x v="1"/>
    <n v="9994"/>
    <x v="2"/>
    <x v="0"/>
    <n v="9"/>
    <n v="8"/>
    <n v="673683"/>
    <n v="0"/>
    <n v="0"/>
    <n v="1.1000000000000001"/>
  </r>
  <r>
    <x v="4"/>
    <x v="0"/>
    <x v="2"/>
    <n v="5583"/>
    <x v="0"/>
    <x v="0"/>
    <n v="103"/>
    <n v="76"/>
    <n v="683244"/>
    <n v="0.1"/>
    <n v="0.2"/>
    <n v="1.4"/>
  </r>
  <r>
    <x v="4"/>
    <x v="0"/>
    <x v="2"/>
    <n v="9950"/>
    <x v="1"/>
    <x v="0"/>
    <n v="342"/>
    <n v="227"/>
    <n v="683244"/>
    <n v="0.3"/>
    <n v="0.5"/>
    <n v="1.5"/>
  </r>
  <r>
    <x v="4"/>
    <x v="0"/>
    <x v="2"/>
    <n v="9994"/>
    <x v="2"/>
    <x v="0"/>
    <n v="13"/>
    <n v="9"/>
    <n v="683244"/>
    <n v="0"/>
    <n v="0"/>
    <n v="1.4"/>
  </r>
  <r>
    <x v="4"/>
    <x v="1"/>
    <x v="4"/>
    <n v="5583"/>
    <x v="0"/>
    <x v="0"/>
    <n v="50"/>
    <n v="32"/>
    <n v="559267"/>
    <n v="0.1"/>
    <n v="0.1"/>
    <n v="1.6"/>
  </r>
  <r>
    <x v="4"/>
    <x v="1"/>
    <x v="4"/>
    <n v="9950"/>
    <x v="1"/>
    <x v="0"/>
    <n v="209"/>
    <n v="116"/>
    <n v="559267"/>
    <n v="0.2"/>
    <n v="0.4"/>
    <n v="1.8"/>
  </r>
  <r>
    <x v="4"/>
    <x v="1"/>
    <x v="4"/>
    <n v="9994"/>
    <x v="2"/>
    <x v="0"/>
    <n v="14"/>
    <n v="8"/>
    <n v="559267"/>
    <n v="0"/>
    <n v="0"/>
    <n v="1.8"/>
  </r>
  <r>
    <x v="4"/>
    <x v="1"/>
    <x v="5"/>
    <n v="5583"/>
    <x v="0"/>
    <x v="0"/>
    <n v="59"/>
    <n v="45"/>
    <n v="607830"/>
    <n v="0.1"/>
    <n v="0.1"/>
    <n v="1.3"/>
  </r>
  <r>
    <x v="4"/>
    <x v="1"/>
    <x v="5"/>
    <n v="9950"/>
    <x v="1"/>
    <x v="0"/>
    <n v="187"/>
    <n v="98"/>
    <n v="607830"/>
    <n v="0.2"/>
    <n v="0.3"/>
    <n v="1.9"/>
  </r>
  <r>
    <x v="4"/>
    <x v="1"/>
    <x v="5"/>
    <n v="9994"/>
    <x v="2"/>
    <x v="0"/>
    <n v="29"/>
    <n v="11"/>
    <n v="607830"/>
    <n v="0"/>
    <n v="0"/>
    <n v="2.6"/>
  </r>
  <r>
    <x v="4"/>
    <x v="1"/>
    <x v="6"/>
    <n v="5583"/>
    <x v="0"/>
    <x v="0"/>
    <n v="58"/>
    <n v="45"/>
    <n v="646834"/>
    <n v="0.1"/>
    <n v="0.1"/>
    <n v="1.3"/>
  </r>
  <r>
    <x v="4"/>
    <x v="1"/>
    <x v="6"/>
    <n v="9950"/>
    <x v="1"/>
    <x v="0"/>
    <n v="223"/>
    <n v="134"/>
    <n v="646834"/>
    <n v="0.2"/>
    <n v="0.3"/>
    <n v="1.7"/>
  </r>
  <r>
    <x v="4"/>
    <x v="1"/>
    <x v="6"/>
    <n v="9994"/>
    <x v="2"/>
    <x v="0"/>
    <n v="24"/>
    <n v="10"/>
    <n v="646834"/>
    <n v="0"/>
    <n v="0"/>
    <n v="2.4"/>
  </r>
  <r>
    <x v="4"/>
    <x v="1"/>
    <x v="3"/>
    <n v="5583"/>
    <x v="0"/>
    <x v="0"/>
    <n v="56"/>
    <n v="45"/>
    <n v="678954"/>
    <n v="0.1"/>
    <n v="0.1"/>
    <n v="1.2"/>
  </r>
  <r>
    <x v="4"/>
    <x v="1"/>
    <x v="3"/>
    <n v="9950"/>
    <x v="1"/>
    <x v="0"/>
    <n v="215"/>
    <n v="155"/>
    <n v="678954"/>
    <n v="0.2"/>
    <n v="0.3"/>
    <n v="1.4"/>
  </r>
  <r>
    <x v="4"/>
    <x v="1"/>
    <x v="3"/>
    <n v="9994"/>
    <x v="2"/>
    <x v="0"/>
    <n v="15"/>
    <n v="15"/>
    <n v="678954"/>
    <n v="0"/>
    <n v="0"/>
    <n v="1"/>
  </r>
  <r>
    <x v="4"/>
    <x v="1"/>
    <x v="0"/>
    <n v="5583"/>
    <x v="0"/>
    <x v="0"/>
    <n v="69"/>
    <n v="52"/>
    <n v="699954"/>
    <n v="0.1"/>
    <n v="0.1"/>
    <n v="1.3"/>
  </r>
  <r>
    <x v="4"/>
    <x v="1"/>
    <x v="0"/>
    <n v="9950"/>
    <x v="1"/>
    <x v="0"/>
    <n v="294"/>
    <n v="173"/>
    <n v="699954"/>
    <n v="0.2"/>
    <n v="0.4"/>
    <n v="1.7"/>
  </r>
  <r>
    <x v="4"/>
    <x v="1"/>
    <x v="0"/>
    <n v="9994"/>
    <x v="2"/>
    <x v="0"/>
    <n v="11"/>
    <n v="10"/>
    <n v="699954"/>
    <n v="0"/>
    <n v="0"/>
    <n v="1.1000000000000001"/>
  </r>
  <r>
    <x v="4"/>
    <x v="1"/>
    <x v="1"/>
    <n v="5583"/>
    <x v="0"/>
    <x v="0"/>
    <n v="89"/>
    <n v="69"/>
    <n v="705764"/>
    <n v="0.1"/>
    <n v="0.1"/>
    <n v="1.3"/>
  </r>
  <r>
    <x v="4"/>
    <x v="1"/>
    <x v="1"/>
    <n v="9950"/>
    <x v="1"/>
    <x v="0"/>
    <n v="288"/>
    <n v="190"/>
    <n v="705764"/>
    <n v="0.3"/>
    <n v="0.4"/>
    <n v="1.5"/>
  </r>
  <r>
    <x v="4"/>
    <x v="1"/>
    <x v="1"/>
    <n v="9994"/>
    <x v="2"/>
    <x v="0"/>
    <n v="16"/>
    <n v="13"/>
    <n v="705764"/>
    <n v="0"/>
    <n v="0"/>
    <n v="1.2"/>
  </r>
  <r>
    <x v="4"/>
    <x v="1"/>
    <x v="2"/>
    <n v="5583"/>
    <x v="0"/>
    <x v="0"/>
    <n v="73"/>
    <n v="52"/>
    <n v="714811"/>
    <n v="0.1"/>
    <n v="0.1"/>
    <n v="1.4"/>
  </r>
  <r>
    <x v="4"/>
    <x v="1"/>
    <x v="2"/>
    <n v="9950"/>
    <x v="1"/>
    <x v="0"/>
    <n v="308"/>
    <n v="206"/>
    <n v="714811"/>
    <n v="0.3"/>
    <n v="0.4"/>
    <n v="1.5"/>
  </r>
  <r>
    <x v="4"/>
    <x v="1"/>
    <x v="2"/>
    <n v="9994"/>
    <x v="2"/>
    <x v="0"/>
    <n v="15"/>
    <n v="10"/>
    <n v="714811"/>
    <n v="0"/>
    <n v="0"/>
    <n v="1.5"/>
  </r>
  <r>
    <x v="5"/>
    <x v="0"/>
    <x v="0"/>
    <n v="9950"/>
    <x v="1"/>
    <x v="0"/>
    <n v="8"/>
    <n v="6"/>
    <n v="13430"/>
    <n v="0.4"/>
    <n v="0.6"/>
    <n v="1.3"/>
  </r>
  <r>
    <x v="5"/>
    <x v="0"/>
    <x v="1"/>
    <n v="5583"/>
    <x v="0"/>
    <x v="0"/>
    <n v="1"/>
    <n v="1"/>
    <n v="23840"/>
    <n v="0"/>
    <n v="0"/>
    <n v="1"/>
  </r>
  <r>
    <x v="5"/>
    <x v="0"/>
    <x v="1"/>
    <n v="9950"/>
    <x v="1"/>
    <x v="0"/>
    <n v="5"/>
    <n v="2"/>
    <n v="23840"/>
    <n v="0.1"/>
    <n v="0.2"/>
    <n v="2.5"/>
  </r>
  <r>
    <x v="5"/>
    <x v="0"/>
    <x v="2"/>
    <n v="5583"/>
    <x v="0"/>
    <x v="0"/>
    <n v="2"/>
    <n v="2"/>
    <n v="22340"/>
    <n v="0.1"/>
    <n v="0.1"/>
    <n v="1"/>
  </r>
  <r>
    <x v="5"/>
    <x v="0"/>
    <x v="2"/>
    <n v="9950"/>
    <x v="1"/>
    <x v="0"/>
    <n v="5"/>
    <n v="4"/>
    <n v="22340"/>
    <n v="0.2"/>
    <n v="0.2"/>
    <n v="1.2"/>
  </r>
  <r>
    <x v="5"/>
    <x v="1"/>
    <x v="0"/>
    <n v="9950"/>
    <x v="1"/>
    <x v="0"/>
    <n v="3"/>
    <n v="3"/>
    <n v="12914"/>
    <n v="0.2"/>
    <n v="0.2"/>
    <n v="1"/>
  </r>
  <r>
    <x v="5"/>
    <x v="1"/>
    <x v="1"/>
    <n v="5583"/>
    <x v="0"/>
    <x v="0"/>
    <n v="1"/>
    <n v="1"/>
    <n v="22171"/>
    <n v="0"/>
    <n v="0"/>
    <n v="1"/>
  </r>
  <r>
    <x v="5"/>
    <x v="1"/>
    <x v="1"/>
    <n v="9950"/>
    <x v="1"/>
    <x v="0"/>
    <n v="2"/>
    <n v="2"/>
    <n v="22171"/>
    <n v="0.1"/>
    <n v="0.1"/>
    <n v="1"/>
  </r>
  <r>
    <x v="5"/>
    <x v="1"/>
    <x v="2"/>
    <n v="5583"/>
    <x v="0"/>
    <x v="0"/>
    <n v="1"/>
    <n v="1"/>
    <n v="21113"/>
    <n v="0"/>
    <n v="0"/>
    <n v="1"/>
  </r>
  <r>
    <x v="5"/>
    <x v="1"/>
    <x v="2"/>
    <n v="9950"/>
    <x v="1"/>
    <x v="0"/>
    <n v="7"/>
    <n v="4"/>
    <n v="21113"/>
    <n v="0.2"/>
    <n v="0.3"/>
    <n v="1.8"/>
  </r>
  <r>
    <x v="5"/>
    <x v="0"/>
    <x v="3"/>
    <n v="5583"/>
    <x v="0"/>
    <x v="0"/>
    <n v="2"/>
    <n v="2"/>
    <m/>
    <m/>
    <m/>
    <n v="1"/>
  </r>
  <r>
    <x v="5"/>
    <x v="0"/>
    <x v="3"/>
    <n v="9950"/>
    <x v="1"/>
    <x v="0"/>
    <n v="21"/>
    <n v="11"/>
    <m/>
    <m/>
    <m/>
    <n v="1.9"/>
  </r>
  <r>
    <x v="5"/>
    <x v="0"/>
    <x v="0"/>
    <n v="5583"/>
    <x v="0"/>
    <x v="0"/>
    <n v="9"/>
    <n v="8"/>
    <n v="32505"/>
    <n v="0.2"/>
    <n v="0.3"/>
    <n v="1.1000000000000001"/>
  </r>
  <r>
    <x v="5"/>
    <x v="0"/>
    <x v="0"/>
    <n v="9950"/>
    <x v="1"/>
    <x v="0"/>
    <n v="25"/>
    <n v="20"/>
    <n v="32505"/>
    <n v="0.6"/>
    <n v="0.8"/>
    <n v="1.2"/>
  </r>
  <r>
    <x v="5"/>
    <x v="0"/>
    <x v="0"/>
    <n v="9994"/>
    <x v="2"/>
    <x v="0"/>
    <n v="5"/>
    <n v="3"/>
    <n v="32505"/>
    <n v="0.1"/>
    <n v="0.2"/>
    <n v="1.7"/>
  </r>
  <r>
    <x v="5"/>
    <x v="0"/>
    <x v="1"/>
    <n v="5583"/>
    <x v="0"/>
    <x v="0"/>
    <n v="11"/>
    <n v="7"/>
    <n v="26755"/>
    <n v="0.3"/>
    <n v="0.4"/>
    <n v="1.6"/>
  </r>
  <r>
    <x v="5"/>
    <x v="0"/>
    <x v="1"/>
    <n v="9950"/>
    <x v="1"/>
    <x v="0"/>
    <n v="24"/>
    <n v="15"/>
    <n v="26755"/>
    <n v="0.6"/>
    <n v="0.9"/>
    <n v="1.6"/>
  </r>
  <r>
    <x v="5"/>
    <x v="0"/>
    <x v="1"/>
    <n v="9994"/>
    <x v="2"/>
    <x v="0"/>
    <n v="1"/>
    <n v="1"/>
    <n v="26755"/>
    <n v="0"/>
    <n v="0"/>
    <n v="1"/>
  </r>
  <r>
    <x v="5"/>
    <x v="0"/>
    <x v="2"/>
    <n v="5583"/>
    <x v="0"/>
    <x v="0"/>
    <n v="3"/>
    <n v="3"/>
    <n v="24348"/>
    <n v="0.1"/>
    <n v="0.1"/>
    <n v="1"/>
  </r>
  <r>
    <x v="5"/>
    <x v="0"/>
    <x v="2"/>
    <n v="9950"/>
    <x v="1"/>
    <x v="0"/>
    <n v="20"/>
    <n v="15"/>
    <n v="24348"/>
    <n v="0.6"/>
    <n v="0.8"/>
    <n v="1.3"/>
  </r>
  <r>
    <x v="5"/>
    <x v="1"/>
    <x v="3"/>
    <n v="5583"/>
    <x v="0"/>
    <x v="0"/>
    <n v="5"/>
    <n v="3"/>
    <m/>
    <m/>
    <m/>
    <n v="1.7"/>
  </r>
  <r>
    <x v="5"/>
    <x v="1"/>
    <x v="3"/>
    <n v="9950"/>
    <x v="1"/>
    <x v="0"/>
    <n v="10"/>
    <n v="7"/>
    <m/>
    <m/>
    <m/>
    <n v="1.4"/>
  </r>
  <r>
    <x v="5"/>
    <x v="1"/>
    <x v="0"/>
    <n v="9950"/>
    <x v="1"/>
    <x v="0"/>
    <n v="16"/>
    <n v="8"/>
    <n v="33168"/>
    <n v="0.2"/>
    <n v="0.5"/>
    <n v="2"/>
  </r>
  <r>
    <x v="5"/>
    <x v="1"/>
    <x v="0"/>
    <n v="9994"/>
    <x v="2"/>
    <x v="0"/>
    <n v="1"/>
    <n v="1"/>
    <n v="33168"/>
    <n v="0"/>
    <n v="0"/>
    <n v="1"/>
  </r>
  <r>
    <x v="5"/>
    <x v="1"/>
    <x v="1"/>
    <n v="5583"/>
    <x v="0"/>
    <x v="0"/>
    <n v="3"/>
    <n v="2"/>
    <n v="27122"/>
    <n v="0.1"/>
    <n v="0.1"/>
    <n v="1.5"/>
  </r>
  <r>
    <x v="5"/>
    <x v="1"/>
    <x v="1"/>
    <n v="9950"/>
    <x v="1"/>
    <x v="0"/>
    <n v="13"/>
    <n v="9"/>
    <n v="27122"/>
    <n v="0.3"/>
    <n v="0.5"/>
    <n v="1.4"/>
  </r>
  <r>
    <x v="5"/>
    <x v="1"/>
    <x v="2"/>
    <n v="9950"/>
    <x v="1"/>
    <x v="0"/>
    <n v="3"/>
    <n v="3"/>
    <n v="24748"/>
    <n v="0.1"/>
    <n v="0.1"/>
    <n v="1"/>
  </r>
  <r>
    <x v="5"/>
    <x v="1"/>
    <x v="2"/>
    <n v="9994"/>
    <x v="2"/>
    <x v="0"/>
    <n v="1"/>
    <n v="1"/>
    <n v="24748"/>
    <n v="0"/>
    <n v="0"/>
    <n v="1"/>
  </r>
  <r>
    <x v="5"/>
    <x v="1"/>
    <x v="1"/>
    <n v="99567"/>
    <x v="3"/>
    <x v="0"/>
    <n v="1"/>
    <n v="1"/>
    <n v="27122"/>
    <n v="0"/>
    <n v="0"/>
    <n v="1"/>
  </r>
  <r>
    <x v="5"/>
    <x v="0"/>
    <x v="4"/>
    <n v="5583"/>
    <x v="0"/>
    <x v="0"/>
    <n v="29"/>
    <n v="22"/>
    <n v="331735"/>
    <n v="0.1"/>
    <n v="0.1"/>
    <n v="1.3"/>
  </r>
  <r>
    <x v="5"/>
    <x v="0"/>
    <x v="4"/>
    <n v="9950"/>
    <x v="1"/>
    <x v="0"/>
    <n v="70"/>
    <n v="54"/>
    <n v="331735"/>
    <n v="0.2"/>
    <n v="0.2"/>
    <n v="1.3"/>
  </r>
  <r>
    <x v="5"/>
    <x v="0"/>
    <x v="4"/>
    <n v="9994"/>
    <x v="2"/>
    <x v="0"/>
    <n v="5"/>
    <n v="4"/>
    <n v="331735"/>
    <n v="0"/>
    <n v="0"/>
    <n v="1.2"/>
  </r>
  <r>
    <x v="5"/>
    <x v="0"/>
    <x v="5"/>
    <n v="5583"/>
    <x v="0"/>
    <x v="0"/>
    <n v="34"/>
    <n v="24"/>
    <n v="367743"/>
    <n v="0.1"/>
    <n v="0.1"/>
    <n v="1.4"/>
  </r>
  <r>
    <x v="5"/>
    <x v="0"/>
    <x v="5"/>
    <n v="9950"/>
    <x v="1"/>
    <x v="0"/>
    <n v="102"/>
    <n v="80"/>
    <n v="367743"/>
    <n v="0.2"/>
    <n v="0.3"/>
    <n v="1.3"/>
  </r>
  <r>
    <x v="5"/>
    <x v="0"/>
    <x v="5"/>
    <n v="9994"/>
    <x v="2"/>
    <x v="0"/>
    <n v="2"/>
    <n v="2"/>
    <n v="367743"/>
    <n v="0"/>
    <n v="0"/>
    <n v="1"/>
  </r>
  <r>
    <x v="5"/>
    <x v="0"/>
    <x v="6"/>
    <n v="5583"/>
    <x v="0"/>
    <x v="0"/>
    <n v="50"/>
    <n v="41"/>
    <n v="390287"/>
    <n v="0.1"/>
    <n v="0.1"/>
    <n v="1.2"/>
  </r>
  <r>
    <x v="5"/>
    <x v="0"/>
    <x v="6"/>
    <n v="9950"/>
    <x v="1"/>
    <x v="0"/>
    <n v="148"/>
    <n v="101"/>
    <n v="390287"/>
    <n v="0.3"/>
    <n v="0.4"/>
    <n v="1.5"/>
  </r>
  <r>
    <x v="5"/>
    <x v="0"/>
    <x v="6"/>
    <n v="9994"/>
    <x v="2"/>
    <x v="0"/>
    <n v="8"/>
    <n v="6"/>
    <n v="390287"/>
    <n v="0"/>
    <n v="0"/>
    <n v="1.3"/>
  </r>
  <r>
    <x v="5"/>
    <x v="0"/>
    <x v="3"/>
    <n v="5583"/>
    <x v="0"/>
    <x v="0"/>
    <n v="44"/>
    <n v="42"/>
    <n v="403502"/>
    <n v="0.1"/>
    <n v="0.1"/>
    <n v="1"/>
  </r>
  <r>
    <x v="5"/>
    <x v="0"/>
    <x v="3"/>
    <n v="9950"/>
    <x v="1"/>
    <x v="0"/>
    <n v="181"/>
    <n v="125"/>
    <n v="403502"/>
    <n v="0.3"/>
    <n v="0.4"/>
    <n v="1.4"/>
  </r>
  <r>
    <x v="5"/>
    <x v="0"/>
    <x v="3"/>
    <n v="9994"/>
    <x v="2"/>
    <x v="0"/>
    <n v="3"/>
    <n v="2"/>
    <n v="403502"/>
    <n v="0"/>
    <n v="0"/>
    <n v="1.5"/>
  </r>
  <r>
    <x v="5"/>
    <x v="0"/>
    <x v="0"/>
    <n v="5583"/>
    <x v="0"/>
    <x v="0"/>
    <n v="49"/>
    <n v="43"/>
    <n v="414897"/>
    <n v="0.1"/>
    <n v="0.1"/>
    <n v="1.1000000000000001"/>
  </r>
  <r>
    <x v="5"/>
    <x v="0"/>
    <x v="0"/>
    <n v="9950"/>
    <x v="1"/>
    <x v="0"/>
    <n v="157"/>
    <n v="126"/>
    <n v="414897"/>
    <n v="0.3"/>
    <n v="0.4"/>
    <n v="1.2"/>
  </r>
  <r>
    <x v="5"/>
    <x v="0"/>
    <x v="0"/>
    <n v="9994"/>
    <x v="2"/>
    <x v="0"/>
    <n v="4"/>
    <n v="4"/>
    <n v="414897"/>
    <n v="0"/>
    <n v="0"/>
    <n v="1"/>
  </r>
  <r>
    <x v="5"/>
    <x v="0"/>
    <x v="1"/>
    <n v="5583"/>
    <x v="0"/>
    <x v="0"/>
    <n v="77"/>
    <n v="62"/>
    <n v="436878"/>
    <n v="0.1"/>
    <n v="0.2"/>
    <n v="1.2"/>
  </r>
  <r>
    <x v="5"/>
    <x v="0"/>
    <x v="1"/>
    <n v="9950"/>
    <x v="1"/>
    <x v="0"/>
    <n v="194"/>
    <n v="133"/>
    <n v="436878"/>
    <n v="0.3"/>
    <n v="0.4"/>
    <n v="1.5"/>
  </r>
  <r>
    <x v="5"/>
    <x v="0"/>
    <x v="1"/>
    <n v="9994"/>
    <x v="2"/>
    <x v="0"/>
    <n v="11"/>
    <n v="9"/>
    <n v="436878"/>
    <n v="0"/>
    <n v="0"/>
    <n v="1.2"/>
  </r>
  <r>
    <x v="5"/>
    <x v="0"/>
    <x v="2"/>
    <n v="5583"/>
    <x v="0"/>
    <x v="0"/>
    <n v="56"/>
    <n v="44"/>
    <n v="459030"/>
    <n v="0.1"/>
    <n v="0.1"/>
    <n v="1.3"/>
  </r>
  <r>
    <x v="5"/>
    <x v="0"/>
    <x v="2"/>
    <n v="9950"/>
    <x v="1"/>
    <x v="0"/>
    <n v="191"/>
    <n v="131"/>
    <n v="459030"/>
    <n v="0.3"/>
    <n v="0.4"/>
    <n v="1.5"/>
  </r>
  <r>
    <x v="5"/>
    <x v="0"/>
    <x v="2"/>
    <n v="9994"/>
    <x v="2"/>
    <x v="0"/>
    <n v="9"/>
    <n v="6"/>
    <n v="459030"/>
    <n v="0"/>
    <n v="0"/>
    <n v="1.5"/>
  </r>
  <r>
    <x v="5"/>
    <x v="1"/>
    <x v="4"/>
    <n v="5583"/>
    <x v="0"/>
    <x v="0"/>
    <n v="13"/>
    <n v="10"/>
    <n v="329296"/>
    <n v="0"/>
    <n v="0"/>
    <n v="1.3"/>
  </r>
  <r>
    <x v="5"/>
    <x v="1"/>
    <x v="4"/>
    <n v="9950"/>
    <x v="1"/>
    <x v="0"/>
    <n v="72"/>
    <n v="38"/>
    <n v="329296"/>
    <n v="0.1"/>
    <n v="0.2"/>
    <n v="1.9"/>
  </r>
  <r>
    <x v="5"/>
    <x v="1"/>
    <x v="5"/>
    <n v="5583"/>
    <x v="0"/>
    <x v="0"/>
    <n v="27"/>
    <n v="23"/>
    <n v="366885"/>
    <n v="0.1"/>
    <n v="0.1"/>
    <n v="1.2"/>
  </r>
  <r>
    <x v="5"/>
    <x v="1"/>
    <x v="5"/>
    <n v="9950"/>
    <x v="1"/>
    <x v="0"/>
    <n v="70"/>
    <n v="41"/>
    <n v="366885"/>
    <n v="0.1"/>
    <n v="0.2"/>
    <n v="1.7"/>
  </r>
  <r>
    <x v="5"/>
    <x v="1"/>
    <x v="5"/>
    <n v="9994"/>
    <x v="2"/>
    <x v="0"/>
    <n v="5"/>
    <n v="5"/>
    <n v="366885"/>
    <n v="0"/>
    <n v="0"/>
    <n v="1"/>
  </r>
  <r>
    <x v="5"/>
    <x v="1"/>
    <x v="6"/>
    <n v="5583"/>
    <x v="0"/>
    <x v="0"/>
    <n v="28"/>
    <n v="26"/>
    <n v="392131"/>
    <n v="0.1"/>
    <n v="0.1"/>
    <n v="1.1000000000000001"/>
  </r>
  <r>
    <x v="5"/>
    <x v="1"/>
    <x v="6"/>
    <n v="9950"/>
    <x v="1"/>
    <x v="0"/>
    <n v="65"/>
    <n v="50"/>
    <n v="392131"/>
    <n v="0.1"/>
    <n v="0.2"/>
    <n v="1.3"/>
  </r>
  <r>
    <x v="5"/>
    <x v="1"/>
    <x v="6"/>
    <n v="9994"/>
    <x v="2"/>
    <x v="0"/>
    <n v="3"/>
    <n v="3"/>
    <n v="392131"/>
    <n v="0"/>
    <n v="0"/>
    <n v="1"/>
  </r>
  <r>
    <x v="5"/>
    <x v="1"/>
    <x v="3"/>
    <n v="5583"/>
    <x v="0"/>
    <x v="0"/>
    <n v="30"/>
    <n v="28"/>
    <n v="408427"/>
    <n v="0.1"/>
    <n v="0.1"/>
    <n v="1.1000000000000001"/>
  </r>
  <r>
    <x v="5"/>
    <x v="1"/>
    <x v="3"/>
    <n v="9950"/>
    <x v="1"/>
    <x v="0"/>
    <n v="74"/>
    <n v="53"/>
    <n v="408427"/>
    <n v="0.1"/>
    <n v="0.2"/>
    <n v="1.4"/>
  </r>
  <r>
    <x v="5"/>
    <x v="1"/>
    <x v="3"/>
    <n v="9994"/>
    <x v="2"/>
    <x v="0"/>
    <n v="3"/>
    <n v="3"/>
    <n v="408427"/>
    <n v="0"/>
    <n v="0"/>
    <n v="1"/>
  </r>
  <r>
    <x v="5"/>
    <x v="1"/>
    <x v="0"/>
    <n v="5583"/>
    <x v="0"/>
    <x v="0"/>
    <n v="26"/>
    <n v="21"/>
    <n v="420220"/>
    <n v="0"/>
    <n v="0.1"/>
    <n v="1.2"/>
  </r>
  <r>
    <x v="5"/>
    <x v="1"/>
    <x v="0"/>
    <n v="9950"/>
    <x v="1"/>
    <x v="0"/>
    <n v="80"/>
    <n v="55"/>
    <n v="420220"/>
    <n v="0.1"/>
    <n v="0.2"/>
    <n v="1.5"/>
  </r>
  <r>
    <x v="5"/>
    <x v="1"/>
    <x v="0"/>
    <n v="9994"/>
    <x v="2"/>
    <x v="0"/>
    <n v="3"/>
    <n v="3"/>
    <n v="420220"/>
    <n v="0"/>
    <n v="0"/>
    <n v="1"/>
  </r>
  <r>
    <x v="5"/>
    <x v="1"/>
    <x v="1"/>
    <n v="5583"/>
    <x v="0"/>
    <x v="0"/>
    <n v="36"/>
    <n v="28"/>
    <n v="443392"/>
    <n v="0.1"/>
    <n v="0.1"/>
    <n v="1.3"/>
  </r>
  <r>
    <x v="5"/>
    <x v="1"/>
    <x v="1"/>
    <n v="9950"/>
    <x v="1"/>
    <x v="0"/>
    <n v="108"/>
    <n v="82"/>
    <n v="443392"/>
    <n v="0.2"/>
    <n v="0.2"/>
    <n v="1.3"/>
  </r>
  <r>
    <x v="5"/>
    <x v="1"/>
    <x v="1"/>
    <n v="9994"/>
    <x v="2"/>
    <x v="0"/>
    <n v="4"/>
    <n v="4"/>
    <n v="443392"/>
    <n v="0"/>
    <n v="0"/>
    <n v="1"/>
  </r>
  <r>
    <x v="5"/>
    <x v="1"/>
    <x v="2"/>
    <n v="5583"/>
    <x v="0"/>
    <x v="0"/>
    <n v="53"/>
    <n v="23"/>
    <n v="463980"/>
    <n v="0"/>
    <n v="0.1"/>
    <n v="2.2999999999999998"/>
  </r>
  <r>
    <x v="5"/>
    <x v="1"/>
    <x v="2"/>
    <n v="9950"/>
    <x v="1"/>
    <x v="0"/>
    <n v="110"/>
    <n v="74"/>
    <n v="463980"/>
    <n v="0.2"/>
    <n v="0.2"/>
    <n v="1.5"/>
  </r>
  <r>
    <x v="6"/>
    <x v="0"/>
    <x v="0"/>
    <n v="5583"/>
    <x v="0"/>
    <x v="0"/>
    <n v="14"/>
    <n v="14"/>
    <n v="86630"/>
    <n v="0.2"/>
    <n v="0.2"/>
    <n v="1"/>
  </r>
  <r>
    <x v="6"/>
    <x v="0"/>
    <x v="0"/>
    <n v="9950"/>
    <x v="1"/>
    <x v="0"/>
    <n v="88"/>
    <n v="54"/>
    <n v="86630"/>
    <n v="0.6"/>
    <n v="1"/>
    <n v="1.6"/>
  </r>
  <r>
    <x v="6"/>
    <x v="0"/>
    <x v="0"/>
    <n v="9994"/>
    <x v="2"/>
    <x v="0"/>
    <n v="9"/>
    <n v="5"/>
    <n v="86630"/>
    <n v="0.1"/>
    <n v="0.1"/>
    <n v="1.8"/>
  </r>
  <r>
    <x v="6"/>
    <x v="0"/>
    <x v="1"/>
    <n v="5583"/>
    <x v="0"/>
    <x v="0"/>
    <n v="21"/>
    <n v="16"/>
    <n v="146488"/>
    <n v="0.1"/>
    <n v="0.1"/>
    <n v="1.3"/>
  </r>
  <r>
    <x v="6"/>
    <x v="0"/>
    <x v="1"/>
    <n v="9950"/>
    <x v="1"/>
    <x v="0"/>
    <n v="78"/>
    <n v="42"/>
    <n v="146488"/>
    <n v="0.3"/>
    <n v="0.5"/>
    <n v="1.9"/>
  </r>
  <r>
    <x v="6"/>
    <x v="0"/>
    <x v="1"/>
    <n v="9994"/>
    <x v="2"/>
    <x v="0"/>
    <n v="9"/>
    <n v="5"/>
    <n v="146488"/>
    <n v="0"/>
    <n v="0.1"/>
    <n v="1.8"/>
  </r>
  <r>
    <x v="6"/>
    <x v="0"/>
    <x v="2"/>
    <n v="5583"/>
    <x v="0"/>
    <x v="0"/>
    <n v="17"/>
    <n v="13"/>
    <n v="128384"/>
    <n v="0.1"/>
    <n v="0.1"/>
    <n v="1.3"/>
  </r>
  <r>
    <x v="6"/>
    <x v="0"/>
    <x v="2"/>
    <n v="9950"/>
    <x v="1"/>
    <x v="0"/>
    <n v="56"/>
    <n v="48"/>
    <n v="128384"/>
    <n v="0.4"/>
    <n v="0.4"/>
    <n v="1.2"/>
  </r>
  <r>
    <x v="6"/>
    <x v="0"/>
    <x v="2"/>
    <n v="9994"/>
    <x v="2"/>
    <x v="0"/>
    <n v="1"/>
    <n v="1"/>
    <n v="128384"/>
    <n v="0"/>
    <n v="0"/>
    <n v="1"/>
  </r>
  <r>
    <x v="6"/>
    <x v="1"/>
    <x v="0"/>
    <n v="5583"/>
    <x v="0"/>
    <x v="0"/>
    <n v="7"/>
    <n v="6"/>
    <n v="82231"/>
    <n v="0.1"/>
    <n v="0.1"/>
    <n v="1.2"/>
  </r>
  <r>
    <x v="6"/>
    <x v="1"/>
    <x v="0"/>
    <n v="9950"/>
    <x v="1"/>
    <x v="0"/>
    <n v="30"/>
    <n v="23"/>
    <n v="82231"/>
    <n v="0.3"/>
    <n v="0.4"/>
    <n v="1.3"/>
  </r>
  <r>
    <x v="6"/>
    <x v="1"/>
    <x v="1"/>
    <n v="5583"/>
    <x v="0"/>
    <x v="0"/>
    <n v="13"/>
    <n v="9"/>
    <n v="137560"/>
    <n v="0.1"/>
    <n v="0.1"/>
    <n v="1.4"/>
  </r>
  <r>
    <x v="6"/>
    <x v="1"/>
    <x v="1"/>
    <n v="9950"/>
    <x v="1"/>
    <x v="0"/>
    <n v="20"/>
    <n v="17"/>
    <n v="137560"/>
    <n v="0.1"/>
    <n v="0.1"/>
    <n v="1.2"/>
  </r>
  <r>
    <x v="6"/>
    <x v="1"/>
    <x v="2"/>
    <n v="5583"/>
    <x v="0"/>
    <x v="0"/>
    <n v="10"/>
    <n v="6"/>
    <n v="123344"/>
    <n v="0"/>
    <n v="0.1"/>
    <n v="1.7"/>
  </r>
  <r>
    <x v="6"/>
    <x v="1"/>
    <x v="2"/>
    <n v="9950"/>
    <x v="1"/>
    <x v="0"/>
    <n v="35"/>
    <n v="25"/>
    <n v="123344"/>
    <n v="0.2"/>
    <n v="0.3"/>
    <n v="1.4"/>
  </r>
  <r>
    <x v="6"/>
    <x v="1"/>
    <x v="2"/>
    <n v="9994"/>
    <x v="2"/>
    <x v="0"/>
    <n v="1"/>
    <n v="1"/>
    <n v="123344"/>
    <n v="0"/>
    <n v="0"/>
    <n v="1"/>
  </r>
  <r>
    <x v="6"/>
    <x v="0"/>
    <x v="0"/>
    <n v="99567"/>
    <x v="3"/>
    <x v="0"/>
    <n v="1"/>
    <n v="1"/>
    <n v="86630"/>
    <n v="0"/>
    <n v="0"/>
    <n v="1"/>
  </r>
  <r>
    <x v="6"/>
    <x v="0"/>
    <x v="3"/>
    <n v="5583"/>
    <x v="0"/>
    <x v="0"/>
    <n v="26"/>
    <n v="25"/>
    <m/>
    <m/>
    <m/>
    <n v="1"/>
  </r>
  <r>
    <x v="6"/>
    <x v="0"/>
    <x v="3"/>
    <n v="9950"/>
    <x v="1"/>
    <x v="0"/>
    <n v="193"/>
    <n v="112"/>
    <m/>
    <m/>
    <m/>
    <n v="1.7"/>
  </r>
  <r>
    <x v="6"/>
    <x v="0"/>
    <x v="3"/>
    <n v="9994"/>
    <x v="2"/>
    <x v="0"/>
    <n v="17"/>
    <n v="8"/>
    <m/>
    <m/>
    <m/>
    <n v="2.1"/>
  </r>
  <r>
    <x v="6"/>
    <x v="0"/>
    <x v="0"/>
    <n v="5583"/>
    <x v="0"/>
    <x v="0"/>
    <n v="62"/>
    <n v="56"/>
    <n v="344723"/>
    <n v="0.2"/>
    <n v="0.2"/>
    <n v="1.1000000000000001"/>
  </r>
  <r>
    <x v="6"/>
    <x v="0"/>
    <x v="0"/>
    <n v="9950"/>
    <x v="1"/>
    <x v="0"/>
    <n v="448"/>
    <n v="217"/>
    <n v="344723"/>
    <n v="0.6"/>
    <n v="1.3"/>
    <n v="2.1"/>
  </r>
  <r>
    <x v="6"/>
    <x v="0"/>
    <x v="0"/>
    <n v="9994"/>
    <x v="2"/>
    <x v="0"/>
    <n v="35"/>
    <n v="11"/>
    <n v="344723"/>
    <n v="0"/>
    <n v="0.1"/>
    <n v="3.2"/>
  </r>
  <r>
    <x v="6"/>
    <x v="0"/>
    <x v="1"/>
    <n v="5583"/>
    <x v="0"/>
    <x v="0"/>
    <n v="46"/>
    <n v="35"/>
    <n v="287011"/>
    <n v="0.1"/>
    <n v="0.2"/>
    <n v="1.3"/>
  </r>
  <r>
    <x v="6"/>
    <x v="0"/>
    <x v="1"/>
    <n v="9950"/>
    <x v="1"/>
    <x v="0"/>
    <n v="281"/>
    <n v="178"/>
    <n v="287011"/>
    <n v="0.6"/>
    <n v="1"/>
    <n v="1.6"/>
  </r>
  <r>
    <x v="6"/>
    <x v="0"/>
    <x v="1"/>
    <n v="9994"/>
    <x v="2"/>
    <x v="0"/>
    <n v="11"/>
    <n v="10"/>
    <n v="287011"/>
    <n v="0"/>
    <n v="0"/>
    <n v="1.1000000000000001"/>
  </r>
  <r>
    <x v="6"/>
    <x v="0"/>
    <x v="2"/>
    <n v="5583"/>
    <x v="0"/>
    <x v="0"/>
    <n v="42"/>
    <n v="37"/>
    <n v="258369"/>
    <n v="0.1"/>
    <n v="0.2"/>
    <n v="1.1000000000000001"/>
  </r>
  <r>
    <x v="6"/>
    <x v="0"/>
    <x v="2"/>
    <n v="9950"/>
    <x v="1"/>
    <x v="0"/>
    <n v="205"/>
    <n v="113"/>
    <n v="258369"/>
    <n v="0.4"/>
    <n v="0.8"/>
    <n v="1.8"/>
  </r>
  <r>
    <x v="6"/>
    <x v="0"/>
    <x v="2"/>
    <n v="9994"/>
    <x v="2"/>
    <x v="0"/>
    <n v="11"/>
    <n v="9"/>
    <n v="258369"/>
    <n v="0"/>
    <n v="0"/>
    <n v="1.2"/>
  </r>
  <r>
    <x v="6"/>
    <x v="1"/>
    <x v="3"/>
    <n v="5583"/>
    <x v="0"/>
    <x v="0"/>
    <n v="23"/>
    <n v="15"/>
    <m/>
    <m/>
    <m/>
    <n v="1.5"/>
  </r>
  <r>
    <x v="6"/>
    <x v="1"/>
    <x v="3"/>
    <n v="9950"/>
    <x v="1"/>
    <x v="0"/>
    <n v="98"/>
    <n v="57"/>
    <m/>
    <m/>
    <m/>
    <n v="1.7"/>
  </r>
  <r>
    <x v="6"/>
    <x v="1"/>
    <x v="3"/>
    <n v="9994"/>
    <x v="2"/>
    <x v="0"/>
    <n v="4"/>
    <n v="3"/>
    <m/>
    <m/>
    <m/>
    <n v="1.3"/>
  </r>
  <r>
    <x v="6"/>
    <x v="1"/>
    <x v="0"/>
    <n v="5583"/>
    <x v="0"/>
    <x v="0"/>
    <n v="37"/>
    <n v="24"/>
    <n v="327358"/>
    <n v="0.1"/>
    <n v="0.1"/>
    <n v="1.5"/>
  </r>
  <r>
    <x v="6"/>
    <x v="1"/>
    <x v="0"/>
    <n v="9950"/>
    <x v="1"/>
    <x v="0"/>
    <n v="133"/>
    <n v="95"/>
    <n v="327358"/>
    <n v="0.3"/>
    <n v="0.4"/>
    <n v="1.4"/>
  </r>
  <r>
    <x v="6"/>
    <x v="1"/>
    <x v="0"/>
    <n v="9994"/>
    <x v="2"/>
    <x v="0"/>
    <n v="6"/>
    <n v="6"/>
    <n v="327358"/>
    <n v="0"/>
    <n v="0"/>
    <n v="1"/>
  </r>
  <r>
    <x v="6"/>
    <x v="1"/>
    <x v="1"/>
    <n v="5583"/>
    <x v="0"/>
    <x v="0"/>
    <n v="34"/>
    <n v="24"/>
    <n v="275118"/>
    <n v="0.1"/>
    <n v="0.1"/>
    <n v="1.4"/>
  </r>
  <r>
    <x v="6"/>
    <x v="1"/>
    <x v="1"/>
    <n v="9950"/>
    <x v="1"/>
    <x v="0"/>
    <n v="119"/>
    <n v="77"/>
    <n v="275118"/>
    <n v="0.3"/>
    <n v="0.4"/>
    <n v="1.5"/>
  </r>
  <r>
    <x v="6"/>
    <x v="1"/>
    <x v="1"/>
    <n v="9994"/>
    <x v="2"/>
    <x v="0"/>
    <n v="4"/>
    <n v="3"/>
    <n v="275118"/>
    <n v="0"/>
    <n v="0"/>
    <n v="1.3"/>
  </r>
  <r>
    <x v="6"/>
    <x v="1"/>
    <x v="2"/>
    <n v="5583"/>
    <x v="0"/>
    <x v="0"/>
    <n v="31"/>
    <n v="22"/>
    <n v="238332"/>
    <n v="0.1"/>
    <n v="0.1"/>
    <n v="1.4"/>
  </r>
  <r>
    <x v="6"/>
    <x v="1"/>
    <x v="2"/>
    <n v="9950"/>
    <x v="1"/>
    <x v="0"/>
    <n v="121"/>
    <n v="72"/>
    <n v="238332"/>
    <n v="0.3"/>
    <n v="0.5"/>
    <n v="1.7"/>
  </r>
  <r>
    <x v="6"/>
    <x v="0"/>
    <x v="0"/>
    <n v="99567"/>
    <x v="3"/>
    <x v="0"/>
    <n v="1"/>
    <n v="1"/>
    <n v="344723"/>
    <n v="0"/>
    <n v="0"/>
    <n v="1"/>
  </r>
  <r>
    <x v="6"/>
    <x v="0"/>
    <x v="1"/>
    <n v="99567"/>
    <x v="3"/>
    <x v="0"/>
    <n v="7"/>
    <n v="5"/>
    <n v="287011"/>
    <n v="0"/>
    <n v="0"/>
    <n v="1.4"/>
  </r>
  <r>
    <x v="6"/>
    <x v="0"/>
    <x v="2"/>
    <n v="99567"/>
    <x v="3"/>
    <x v="0"/>
    <n v="2"/>
    <n v="2"/>
    <n v="258369"/>
    <n v="0"/>
    <n v="0"/>
    <n v="1"/>
  </r>
  <r>
    <x v="6"/>
    <x v="1"/>
    <x v="1"/>
    <n v="99567"/>
    <x v="3"/>
    <x v="0"/>
    <n v="3"/>
    <n v="2"/>
    <n v="275118"/>
    <n v="0"/>
    <n v="0"/>
    <n v="1.5"/>
  </r>
  <r>
    <x v="6"/>
    <x v="0"/>
    <x v="4"/>
    <n v="5583"/>
    <x v="0"/>
    <x v="0"/>
    <n v="344"/>
    <n v="280"/>
    <n v="3250700"/>
    <n v="0.1"/>
    <n v="0.1"/>
    <n v="1.2"/>
  </r>
  <r>
    <x v="6"/>
    <x v="0"/>
    <x v="4"/>
    <n v="9950"/>
    <x v="1"/>
    <x v="0"/>
    <n v="1481"/>
    <n v="918"/>
    <n v="3250700"/>
    <n v="0.3"/>
    <n v="0.5"/>
    <n v="1.6"/>
  </r>
  <r>
    <x v="6"/>
    <x v="0"/>
    <x v="4"/>
    <n v="9994"/>
    <x v="2"/>
    <x v="0"/>
    <n v="133"/>
    <n v="75"/>
    <n v="3250700"/>
    <n v="0"/>
    <n v="0"/>
    <n v="1.8"/>
  </r>
  <r>
    <x v="6"/>
    <x v="0"/>
    <x v="5"/>
    <n v="5583"/>
    <x v="0"/>
    <x v="0"/>
    <n v="374"/>
    <n v="294"/>
    <n v="3480052"/>
    <n v="0.1"/>
    <n v="0.1"/>
    <n v="1.3"/>
  </r>
  <r>
    <x v="6"/>
    <x v="0"/>
    <x v="5"/>
    <n v="9950"/>
    <x v="1"/>
    <x v="0"/>
    <n v="1482"/>
    <n v="900"/>
    <n v="3480052"/>
    <n v="0.3"/>
    <n v="0.4"/>
    <n v="1.6"/>
  </r>
  <r>
    <x v="6"/>
    <x v="0"/>
    <x v="5"/>
    <n v="9994"/>
    <x v="2"/>
    <x v="0"/>
    <n v="133"/>
    <n v="95"/>
    <n v="3480052"/>
    <n v="0"/>
    <n v="0"/>
    <n v="1.4"/>
  </r>
  <r>
    <x v="6"/>
    <x v="0"/>
    <x v="6"/>
    <n v="5583"/>
    <x v="0"/>
    <x v="0"/>
    <n v="467"/>
    <n v="334"/>
    <n v="3606905"/>
    <n v="0.1"/>
    <n v="0.1"/>
    <n v="1.4"/>
  </r>
  <r>
    <x v="6"/>
    <x v="0"/>
    <x v="6"/>
    <n v="9950"/>
    <x v="1"/>
    <x v="0"/>
    <n v="1863"/>
    <n v="1147"/>
    <n v="3606905"/>
    <n v="0.3"/>
    <n v="0.5"/>
    <n v="1.6"/>
  </r>
  <r>
    <x v="6"/>
    <x v="0"/>
    <x v="6"/>
    <n v="9994"/>
    <x v="2"/>
    <x v="0"/>
    <n v="136"/>
    <n v="101"/>
    <n v="3606905"/>
    <n v="0"/>
    <n v="0"/>
    <n v="1.3"/>
  </r>
  <r>
    <x v="6"/>
    <x v="0"/>
    <x v="3"/>
    <n v="5583"/>
    <x v="0"/>
    <x v="0"/>
    <n v="576"/>
    <n v="399"/>
    <n v="3717372"/>
    <n v="0.1"/>
    <n v="0.2"/>
    <n v="1.4"/>
  </r>
  <r>
    <x v="6"/>
    <x v="0"/>
    <x v="3"/>
    <n v="9950"/>
    <x v="1"/>
    <x v="0"/>
    <n v="1901"/>
    <n v="1216"/>
    <n v="3717372"/>
    <n v="0.3"/>
    <n v="0.5"/>
    <n v="1.6"/>
  </r>
  <r>
    <x v="6"/>
    <x v="0"/>
    <x v="3"/>
    <n v="9994"/>
    <x v="2"/>
    <x v="0"/>
    <n v="109"/>
    <n v="83"/>
    <n v="3717372"/>
    <n v="0"/>
    <n v="0"/>
    <n v="1.3"/>
  </r>
  <r>
    <x v="6"/>
    <x v="0"/>
    <x v="0"/>
    <n v="5583"/>
    <x v="0"/>
    <x v="0"/>
    <n v="538"/>
    <n v="398"/>
    <n v="3778921"/>
    <n v="0.1"/>
    <n v="0.1"/>
    <n v="1.4"/>
  </r>
  <r>
    <x v="6"/>
    <x v="0"/>
    <x v="0"/>
    <n v="9950"/>
    <x v="1"/>
    <x v="0"/>
    <n v="2085"/>
    <n v="1348"/>
    <n v="3778921"/>
    <n v="0.4"/>
    <n v="0.6"/>
    <n v="1.5"/>
  </r>
  <r>
    <x v="6"/>
    <x v="0"/>
    <x v="0"/>
    <n v="9994"/>
    <x v="2"/>
    <x v="0"/>
    <n v="116"/>
    <n v="83"/>
    <n v="3778921"/>
    <n v="0"/>
    <n v="0"/>
    <n v="1.4"/>
  </r>
  <r>
    <x v="6"/>
    <x v="0"/>
    <x v="1"/>
    <n v="5583"/>
    <x v="0"/>
    <x v="0"/>
    <n v="633"/>
    <n v="460"/>
    <n v="3809137"/>
    <n v="0.1"/>
    <n v="0.2"/>
    <n v="1.4"/>
  </r>
  <r>
    <x v="6"/>
    <x v="0"/>
    <x v="1"/>
    <n v="9950"/>
    <x v="1"/>
    <x v="0"/>
    <n v="2219"/>
    <n v="1388"/>
    <n v="3809137"/>
    <n v="0.4"/>
    <n v="0.6"/>
    <n v="1.6"/>
  </r>
  <r>
    <x v="6"/>
    <x v="0"/>
    <x v="1"/>
    <n v="9994"/>
    <x v="2"/>
    <x v="0"/>
    <n v="129"/>
    <n v="86"/>
    <n v="3809137"/>
    <n v="0"/>
    <n v="0"/>
    <n v="1.5"/>
  </r>
  <r>
    <x v="6"/>
    <x v="0"/>
    <x v="2"/>
    <n v="5583"/>
    <x v="0"/>
    <x v="0"/>
    <n v="623"/>
    <n v="474"/>
    <n v="3903548"/>
    <n v="0.1"/>
    <n v="0.2"/>
    <n v="1.3"/>
  </r>
  <r>
    <x v="6"/>
    <x v="0"/>
    <x v="2"/>
    <n v="9950"/>
    <x v="1"/>
    <x v="0"/>
    <n v="2150"/>
    <n v="1292"/>
    <n v="3903548"/>
    <n v="0.3"/>
    <n v="0.6"/>
    <n v="1.7"/>
  </r>
  <r>
    <x v="6"/>
    <x v="0"/>
    <x v="2"/>
    <n v="9994"/>
    <x v="2"/>
    <x v="0"/>
    <n v="91"/>
    <n v="69"/>
    <n v="3903548"/>
    <n v="0"/>
    <n v="0"/>
    <n v="1.3"/>
  </r>
  <r>
    <x v="6"/>
    <x v="1"/>
    <x v="4"/>
    <n v="5583"/>
    <x v="0"/>
    <x v="0"/>
    <n v="205"/>
    <n v="169"/>
    <n v="3093250"/>
    <n v="0.1"/>
    <n v="0.1"/>
    <n v="1.2"/>
  </r>
  <r>
    <x v="6"/>
    <x v="1"/>
    <x v="4"/>
    <n v="9950"/>
    <x v="1"/>
    <x v="0"/>
    <n v="817"/>
    <n v="455"/>
    <n v="3093250"/>
    <n v="0.1"/>
    <n v="0.3"/>
    <n v="1.8"/>
  </r>
  <r>
    <x v="6"/>
    <x v="1"/>
    <x v="4"/>
    <n v="9994"/>
    <x v="2"/>
    <x v="0"/>
    <n v="72"/>
    <n v="41"/>
    <n v="3093250"/>
    <n v="0"/>
    <n v="0"/>
    <n v="1.8"/>
  </r>
  <r>
    <x v="6"/>
    <x v="1"/>
    <x v="5"/>
    <n v="5583"/>
    <x v="0"/>
    <x v="0"/>
    <n v="206"/>
    <n v="175"/>
    <n v="3316001"/>
    <n v="0.1"/>
    <n v="0.1"/>
    <n v="1.2"/>
  </r>
  <r>
    <x v="6"/>
    <x v="1"/>
    <x v="5"/>
    <n v="9950"/>
    <x v="1"/>
    <x v="0"/>
    <n v="843"/>
    <n v="485"/>
    <n v="3316001"/>
    <n v="0.1"/>
    <n v="0.3"/>
    <n v="1.7"/>
  </r>
  <r>
    <x v="6"/>
    <x v="1"/>
    <x v="5"/>
    <n v="9994"/>
    <x v="2"/>
    <x v="0"/>
    <n v="57"/>
    <n v="43"/>
    <n v="3316001"/>
    <n v="0"/>
    <n v="0"/>
    <n v="1.3"/>
  </r>
  <r>
    <x v="6"/>
    <x v="1"/>
    <x v="6"/>
    <n v="5583"/>
    <x v="0"/>
    <x v="0"/>
    <n v="257"/>
    <n v="212"/>
    <n v="3454399"/>
    <n v="0.1"/>
    <n v="0.1"/>
    <n v="1.2"/>
  </r>
  <r>
    <x v="6"/>
    <x v="1"/>
    <x v="6"/>
    <n v="9950"/>
    <x v="1"/>
    <x v="0"/>
    <n v="954"/>
    <n v="570"/>
    <n v="3454399"/>
    <n v="0.2"/>
    <n v="0.3"/>
    <n v="1.7"/>
  </r>
  <r>
    <x v="6"/>
    <x v="1"/>
    <x v="6"/>
    <n v="9994"/>
    <x v="2"/>
    <x v="0"/>
    <n v="61"/>
    <n v="44"/>
    <n v="3454399"/>
    <n v="0"/>
    <n v="0"/>
    <n v="1.4"/>
  </r>
  <r>
    <x v="6"/>
    <x v="1"/>
    <x v="3"/>
    <n v="5583"/>
    <x v="0"/>
    <x v="0"/>
    <n v="303"/>
    <n v="255"/>
    <n v="3573350"/>
    <n v="0.1"/>
    <n v="0.1"/>
    <n v="1.2"/>
  </r>
  <r>
    <x v="6"/>
    <x v="1"/>
    <x v="3"/>
    <n v="9950"/>
    <x v="1"/>
    <x v="0"/>
    <n v="1085"/>
    <n v="604"/>
    <n v="3573350"/>
    <n v="0.2"/>
    <n v="0.3"/>
    <n v="1.8"/>
  </r>
  <r>
    <x v="6"/>
    <x v="1"/>
    <x v="3"/>
    <n v="9994"/>
    <x v="2"/>
    <x v="0"/>
    <n v="60"/>
    <n v="48"/>
    <n v="3573350"/>
    <n v="0"/>
    <n v="0"/>
    <n v="1.2"/>
  </r>
  <r>
    <x v="6"/>
    <x v="1"/>
    <x v="0"/>
    <n v="5583"/>
    <x v="0"/>
    <x v="0"/>
    <n v="260"/>
    <n v="206"/>
    <n v="3635829"/>
    <n v="0.1"/>
    <n v="0.1"/>
    <n v="1.3"/>
  </r>
  <r>
    <x v="6"/>
    <x v="1"/>
    <x v="0"/>
    <n v="9950"/>
    <x v="1"/>
    <x v="0"/>
    <n v="1077"/>
    <n v="677"/>
    <n v="3635829"/>
    <n v="0.2"/>
    <n v="0.3"/>
    <n v="1.6"/>
  </r>
  <r>
    <x v="6"/>
    <x v="1"/>
    <x v="0"/>
    <n v="9994"/>
    <x v="2"/>
    <x v="0"/>
    <n v="52"/>
    <n v="33"/>
    <n v="3635829"/>
    <n v="0"/>
    <n v="0"/>
    <n v="1.6"/>
  </r>
  <r>
    <x v="6"/>
    <x v="1"/>
    <x v="1"/>
    <n v="5583"/>
    <x v="0"/>
    <x v="0"/>
    <n v="317"/>
    <n v="218"/>
    <n v="3692747"/>
    <n v="0.1"/>
    <n v="0.1"/>
    <n v="1.5"/>
  </r>
  <r>
    <x v="6"/>
    <x v="1"/>
    <x v="1"/>
    <n v="9950"/>
    <x v="1"/>
    <x v="0"/>
    <n v="1278"/>
    <n v="713"/>
    <n v="3692747"/>
    <n v="0.2"/>
    <n v="0.3"/>
    <n v="1.8"/>
  </r>
  <r>
    <x v="6"/>
    <x v="1"/>
    <x v="1"/>
    <n v="9994"/>
    <x v="2"/>
    <x v="0"/>
    <n v="43"/>
    <n v="39"/>
    <n v="3692747"/>
    <n v="0"/>
    <n v="0"/>
    <n v="1.1000000000000001"/>
  </r>
  <r>
    <x v="6"/>
    <x v="1"/>
    <x v="2"/>
    <n v="5583"/>
    <x v="0"/>
    <x v="0"/>
    <n v="328"/>
    <n v="229"/>
    <n v="3754616"/>
    <n v="0.1"/>
    <n v="0.1"/>
    <n v="1.4"/>
  </r>
  <r>
    <x v="6"/>
    <x v="1"/>
    <x v="2"/>
    <n v="9950"/>
    <x v="1"/>
    <x v="0"/>
    <n v="1049"/>
    <n v="649"/>
    <n v="3754616"/>
    <n v="0.2"/>
    <n v="0.3"/>
    <n v="1.6"/>
  </r>
  <r>
    <x v="6"/>
    <x v="1"/>
    <x v="2"/>
    <n v="9994"/>
    <x v="2"/>
    <x v="0"/>
    <n v="48"/>
    <n v="39"/>
    <n v="3754616"/>
    <n v="0"/>
    <n v="0"/>
    <n v="1.2"/>
  </r>
  <r>
    <x v="7"/>
    <x v="0"/>
    <x v="0"/>
    <n v="5583"/>
    <x v="0"/>
    <x v="0"/>
    <n v="22"/>
    <n v="10"/>
    <n v="69856"/>
    <n v="0.1"/>
    <n v="0.3"/>
    <n v="2.2000000000000002"/>
  </r>
  <r>
    <x v="7"/>
    <x v="0"/>
    <x v="0"/>
    <n v="9950"/>
    <x v="1"/>
    <x v="0"/>
    <n v="110"/>
    <n v="36"/>
    <n v="69856"/>
    <n v="0.5"/>
    <n v="1.6"/>
    <n v="3.1"/>
  </r>
  <r>
    <x v="7"/>
    <x v="0"/>
    <x v="0"/>
    <n v="9994"/>
    <x v="2"/>
    <x v="0"/>
    <n v="1"/>
    <n v="1"/>
    <n v="69856"/>
    <n v="0"/>
    <n v="0"/>
    <n v="1"/>
  </r>
  <r>
    <x v="7"/>
    <x v="0"/>
    <x v="1"/>
    <n v="5583"/>
    <x v="0"/>
    <x v="0"/>
    <n v="8"/>
    <n v="5"/>
    <n v="106611"/>
    <n v="0"/>
    <n v="0.1"/>
    <n v="1.6"/>
  </r>
  <r>
    <x v="7"/>
    <x v="0"/>
    <x v="1"/>
    <n v="9950"/>
    <x v="1"/>
    <x v="0"/>
    <n v="36"/>
    <n v="25"/>
    <n v="106611"/>
    <n v="0.2"/>
    <n v="0.3"/>
    <n v="1.4"/>
  </r>
  <r>
    <x v="7"/>
    <x v="0"/>
    <x v="2"/>
    <n v="5583"/>
    <x v="0"/>
    <x v="0"/>
    <n v="12"/>
    <n v="9"/>
    <n v="97337"/>
    <n v="0.1"/>
    <n v="0.1"/>
    <n v="1.3"/>
  </r>
  <r>
    <x v="7"/>
    <x v="0"/>
    <x v="2"/>
    <n v="9950"/>
    <x v="1"/>
    <x v="0"/>
    <n v="122"/>
    <n v="57"/>
    <n v="97337"/>
    <n v="0.6"/>
    <n v="1.3"/>
    <n v="2.1"/>
  </r>
  <r>
    <x v="7"/>
    <x v="0"/>
    <x v="2"/>
    <n v="9994"/>
    <x v="2"/>
    <x v="0"/>
    <n v="4"/>
    <n v="4"/>
    <n v="97337"/>
    <n v="0"/>
    <n v="0"/>
    <n v="1"/>
  </r>
  <r>
    <x v="7"/>
    <x v="1"/>
    <x v="0"/>
    <n v="5583"/>
    <x v="0"/>
    <x v="0"/>
    <n v="11"/>
    <n v="9"/>
    <n v="64785"/>
    <n v="0.1"/>
    <n v="0.2"/>
    <n v="1.2"/>
  </r>
  <r>
    <x v="7"/>
    <x v="1"/>
    <x v="0"/>
    <n v="9950"/>
    <x v="1"/>
    <x v="0"/>
    <n v="41"/>
    <n v="25"/>
    <n v="64785"/>
    <n v="0.4"/>
    <n v="0.6"/>
    <n v="1.6"/>
  </r>
  <r>
    <x v="7"/>
    <x v="1"/>
    <x v="0"/>
    <n v="9994"/>
    <x v="2"/>
    <x v="0"/>
    <n v="1"/>
    <n v="1"/>
    <n v="64785"/>
    <n v="0"/>
    <n v="0"/>
    <n v="1"/>
  </r>
  <r>
    <x v="7"/>
    <x v="1"/>
    <x v="1"/>
    <n v="5583"/>
    <x v="0"/>
    <x v="0"/>
    <n v="1"/>
    <n v="1"/>
    <n v="97875"/>
    <n v="0"/>
    <n v="0"/>
    <n v="1"/>
  </r>
  <r>
    <x v="7"/>
    <x v="1"/>
    <x v="1"/>
    <n v="9950"/>
    <x v="1"/>
    <x v="0"/>
    <n v="16"/>
    <n v="11"/>
    <n v="97875"/>
    <n v="0.1"/>
    <n v="0.2"/>
    <n v="1.5"/>
  </r>
  <r>
    <x v="7"/>
    <x v="1"/>
    <x v="1"/>
    <n v="9994"/>
    <x v="2"/>
    <x v="0"/>
    <n v="2"/>
    <n v="1"/>
    <n v="97875"/>
    <n v="0"/>
    <n v="0"/>
    <n v="2"/>
  </r>
  <r>
    <x v="7"/>
    <x v="1"/>
    <x v="2"/>
    <n v="5583"/>
    <x v="0"/>
    <x v="0"/>
    <n v="12"/>
    <n v="7"/>
    <n v="89616"/>
    <n v="0.1"/>
    <n v="0.1"/>
    <n v="1.7"/>
  </r>
  <r>
    <x v="7"/>
    <x v="1"/>
    <x v="2"/>
    <n v="9950"/>
    <x v="1"/>
    <x v="0"/>
    <n v="47"/>
    <n v="21"/>
    <n v="89616"/>
    <n v="0.2"/>
    <n v="0.5"/>
    <n v="2.2000000000000002"/>
  </r>
  <r>
    <x v="7"/>
    <x v="1"/>
    <x v="2"/>
    <n v="9994"/>
    <x v="2"/>
    <x v="0"/>
    <n v="1"/>
    <n v="1"/>
    <n v="89616"/>
    <n v="0"/>
    <n v="0"/>
    <n v="1"/>
  </r>
  <r>
    <x v="7"/>
    <x v="0"/>
    <x v="2"/>
    <n v="99567"/>
    <x v="3"/>
    <x v="0"/>
    <n v="1"/>
    <n v="1"/>
    <n v="97337"/>
    <n v="0"/>
    <n v="0"/>
    <n v="1"/>
  </r>
  <r>
    <x v="7"/>
    <x v="0"/>
    <x v="3"/>
    <n v="5583"/>
    <x v="0"/>
    <x v="0"/>
    <n v="39"/>
    <n v="26"/>
    <m/>
    <m/>
    <m/>
    <n v="1.5"/>
  </r>
  <r>
    <x v="7"/>
    <x v="0"/>
    <x v="3"/>
    <n v="9950"/>
    <x v="1"/>
    <x v="0"/>
    <n v="189"/>
    <n v="120"/>
    <m/>
    <m/>
    <m/>
    <n v="1.6"/>
  </r>
  <r>
    <x v="7"/>
    <x v="0"/>
    <x v="3"/>
    <n v="9994"/>
    <x v="2"/>
    <x v="0"/>
    <n v="6"/>
    <n v="4"/>
    <m/>
    <m/>
    <m/>
    <n v="1.5"/>
  </r>
  <r>
    <x v="7"/>
    <x v="0"/>
    <x v="0"/>
    <n v="5583"/>
    <x v="0"/>
    <x v="0"/>
    <n v="72"/>
    <n v="48"/>
    <n v="356844"/>
    <n v="0.1"/>
    <n v="0.2"/>
    <n v="1.5"/>
  </r>
  <r>
    <x v="7"/>
    <x v="0"/>
    <x v="0"/>
    <n v="9950"/>
    <x v="1"/>
    <x v="0"/>
    <n v="473"/>
    <n v="238"/>
    <n v="356844"/>
    <n v="0.7"/>
    <n v="1.3"/>
    <n v="2"/>
  </r>
  <r>
    <x v="7"/>
    <x v="0"/>
    <x v="0"/>
    <n v="9994"/>
    <x v="2"/>
    <x v="0"/>
    <n v="8"/>
    <n v="7"/>
    <n v="356844"/>
    <n v="0"/>
    <n v="0"/>
    <n v="1.1000000000000001"/>
  </r>
  <r>
    <x v="7"/>
    <x v="0"/>
    <x v="1"/>
    <n v="5583"/>
    <x v="0"/>
    <x v="0"/>
    <n v="77"/>
    <n v="55"/>
    <n v="331916"/>
    <n v="0.2"/>
    <n v="0.2"/>
    <n v="1.4"/>
  </r>
  <r>
    <x v="7"/>
    <x v="0"/>
    <x v="1"/>
    <n v="9950"/>
    <x v="1"/>
    <x v="0"/>
    <n v="437"/>
    <n v="215"/>
    <n v="331916"/>
    <n v="0.6"/>
    <n v="1.3"/>
    <n v="2"/>
  </r>
  <r>
    <x v="7"/>
    <x v="0"/>
    <x v="1"/>
    <n v="9994"/>
    <x v="2"/>
    <x v="0"/>
    <n v="6"/>
    <n v="5"/>
    <n v="331916"/>
    <n v="0"/>
    <n v="0"/>
    <n v="1.2"/>
  </r>
  <r>
    <x v="7"/>
    <x v="0"/>
    <x v="2"/>
    <n v="5583"/>
    <x v="0"/>
    <x v="0"/>
    <n v="84"/>
    <n v="47"/>
    <n v="336006"/>
    <n v="0.1"/>
    <n v="0.2"/>
    <n v="1.8"/>
  </r>
  <r>
    <x v="7"/>
    <x v="0"/>
    <x v="2"/>
    <n v="9950"/>
    <x v="1"/>
    <x v="0"/>
    <n v="462"/>
    <n v="208"/>
    <n v="336006"/>
    <n v="0.6"/>
    <n v="1.4"/>
    <n v="2.2000000000000002"/>
  </r>
  <r>
    <x v="7"/>
    <x v="0"/>
    <x v="2"/>
    <n v="9994"/>
    <x v="2"/>
    <x v="0"/>
    <n v="18"/>
    <n v="6"/>
    <n v="336006"/>
    <n v="0"/>
    <n v="0.1"/>
    <n v="3"/>
  </r>
  <r>
    <x v="7"/>
    <x v="1"/>
    <x v="3"/>
    <n v="5583"/>
    <x v="0"/>
    <x v="0"/>
    <n v="33"/>
    <n v="19"/>
    <m/>
    <m/>
    <m/>
    <n v="1.7"/>
  </r>
  <r>
    <x v="7"/>
    <x v="1"/>
    <x v="3"/>
    <n v="9950"/>
    <x v="1"/>
    <x v="0"/>
    <n v="154"/>
    <n v="85"/>
    <m/>
    <m/>
    <m/>
    <n v="1.8"/>
  </r>
  <r>
    <x v="7"/>
    <x v="1"/>
    <x v="3"/>
    <n v="9994"/>
    <x v="2"/>
    <x v="0"/>
    <n v="3"/>
    <n v="3"/>
    <m/>
    <m/>
    <m/>
    <n v="1"/>
  </r>
  <r>
    <x v="7"/>
    <x v="1"/>
    <x v="0"/>
    <n v="5583"/>
    <x v="0"/>
    <x v="0"/>
    <n v="59"/>
    <n v="25"/>
    <n v="338270"/>
    <n v="0.1"/>
    <n v="0.2"/>
    <n v="2.4"/>
  </r>
  <r>
    <x v="7"/>
    <x v="1"/>
    <x v="0"/>
    <n v="9950"/>
    <x v="1"/>
    <x v="0"/>
    <n v="254"/>
    <n v="140"/>
    <n v="338270"/>
    <n v="0.4"/>
    <n v="0.8"/>
    <n v="1.8"/>
  </r>
  <r>
    <x v="7"/>
    <x v="1"/>
    <x v="0"/>
    <n v="9994"/>
    <x v="2"/>
    <x v="0"/>
    <n v="5"/>
    <n v="4"/>
    <n v="338270"/>
    <n v="0"/>
    <n v="0"/>
    <n v="1.2"/>
  </r>
  <r>
    <x v="7"/>
    <x v="1"/>
    <x v="1"/>
    <n v="5583"/>
    <x v="0"/>
    <x v="0"/>
    <n v="43"/>
    <n v="37"/>
    <n v="317489"/>
    <n v="0.1"/>
    <n v="0.1"/>
    <n v="1.2"/>
  </r>
  <r>
    <x v="7"/>
    <x v="1"/>
    <x v="1"/>
    <n v="9950"/>
    <x v="1"/>
    <x v="0"/>
    <n v="199"/>
    <n v="91"/>
    <n v="317489"/>
    <n v="0.3"/>
    <n v="0.6"/>
    <n v="2.2000000000000002"/>
  </r>
  <r>
    <x v="7"/>
    <x v="1"/>
    <x v="1"/>
    <n v="9994"/>
    <x v="2"/>
    <x v="0"/>
    <n v="8"/>
    <n v="6"/>
    <n v="317489"/>
    <n v="0"/>
    <n v="0"/>
    <n v="1.3"/>
  </r>
  <r>
    <x v="7"/>
    <x v="1"/>
    <x v="2"/>
    <n v="5583"/>
    <x v="0"/>
    <x v="0"/>
    <n v="45"/>
    <n v="31"/>
    <n v="313135"/>
    <n v="0.1"/>
    <n v="0.1"/>
    <n v="1.5"/>
  </r>
  <r>
    <x v="7"/>
    <x v="1"/>
    <x v="2"/>
    <n v="9950"/>
    <x v="1"/>
    <x v="0"/>
    <n v="310"/>
    <n v="113"/>
    <n v="313135"/>
    <n v="0.4"/>
    <n v="1"/>
    <n v="2.7"/>
  </r>
  <r>
    <x v="7"/>
    <x v="1"/>
    <x v="2"/>
    <n v="9994"/>
    <x v="2"/>
    <x v="0"/>
    <n v="4"/>
    <n v="4"/>
    <n v="313135"/>
    <n v="0"/>
    <n v="0"/>
    <n v="1"/>
  </r>
  <r>
    <x v="7"/>
    <x v="0"/>
    <x v="1"/>
    <n v="99567"/>
    <x v="3"/>
    <x v="0"/>
    <n v="3"/>
    <n v="2"/>
    <n v="331916"/>
    <n v="0"/>
    <n v="0"/>
    <n v="1.5"/>
  </r>
  <r>
    <x v="7"/>
    <x v="0"/>
    <x v="2"/>
    <n v="99567"/>
    <x v="3"/>
    <x v="0"/>
    <n v="2"/>
    <n v="2"/>
    <n v="336006"/>
    <n v="0"/>
    <n v="0"/>
    <n v="1"/>
  </r>
  <r>
    <x v="7"/>
    <x v="1"/>
    <x v="0"/>
    <n v="99567"/>
    <x v="3"/>
    <x v="0"/>
    <n v="4"/>
    <n v="1"/>
    <n v="338270"/>
    <n v="0"/>
    <n v="0"/>
    <n v="4"/>
  </r>
  <r>
    <x v="7"/>
    <x v="0"/>
    <x v="4"/>
    <n v="5583"/>
    <x v="0"/>
    <x v="0"/>
    <n v="448"/>
    <n v="225"/>
    <n v="2882551"/>
    <n v="0.1"/>
    <n v="0.2"/>
    <n v="2"/>
  </r>
  <r>
    <x v="7"/>
    <x v="0"/>
    <x v="4"/>
    <n v="9950"/>
    <x v="1"/>
    <x v="0"/>
    <n v="1945"/>
    <n v="755"/>
    <n v="2882551"/>
    <n v="0.3"/>
    <n v="0.7"/>
    <n v="2.6"/>
  </r>
  <r>
    <x v="7"/>
    <x v="0"/>
    <x v="4"/>
    <n v="9994"/>
    <x v="2"/>
    <x v="0"/>
    <n v="78"/>
    <n v="47"/>
    <n v="2882551"/>
    <n v="0"/>
    <n v="0"/>
    <n v="1.7"/>
  </r>
  <r>
    <x v="7"/>
    <x v="0"/>
    <x v="5"/>
    <n v="5583"/>
    <x v="0"/>
    <x v="0"/>
    <n v="448"/>
    <n v="279"/>
    <n v="3133941"/>
    <n v="0.1"/>
    <n v="0.1"/>
    <n v="1.6"/>
  </r>
  <r>
    <x v="7"/>
    <x v="0"/>
    <x v="5"/>
    <n v="9950"/>
    <x v="1"/>
    <x v="0"/>
    <n v="1910"/>
    <n v="882"/>
    <n v="3133941"/>
    <n v="0.3"/>
    <n v="0.6"/>
    <n v="2.2000000000000002"/>
  </r>
  <r>
    <x v="7"/>
    <x v="0"/>
    <x v="5"/>
    <n v="9994"/>
    <x v="2"/>
    <x v="0"/>
    <n v="109"/>
    <n v="60"/>
    <n v="3133941"/>
    <n v="0"/>
    <n v="0"/>
    <n v="1.8"/>
  </r>
  <r>
    <x v="7"/>
    <x v="0"/>
    <x v="6"/>
    <n v="5583"/>
    <x v="0"/>
    <x v="0"/>
    <n v="468"/>
    <n v="337"/>
    <n v="3300998"/>
    <n v="0.1"/>
    <n v="0.1"/>
    <n v="1.4"/>
  </r>
  <r>
    <x v="7"/>
    <x v="0"/>
    <x v="6"/>
    <n v="9950"/>
    <x v="1"/>
    <x v="0"/>
    <n v="2100"/>
    <n v="1044"/>
    <n v="3300998"/>
    <n v="0.3"/>
    <n v="0.6"/>
    <n v="2"/>
  </r>
  <r>
    <x v="7"/>
    <x v="0"/>
    <x v="6"/>
    <n v="9994"/>
    <x v="2"/>
    <x v="0"/>
    <n v="130"/>
    <n v="74"/>
    <n v="3300998"/>
    <n v="0"/>
    <n v="0"/>
    <n v="1.8"/>
  </r>
  <r>
    <x v="7"/>
    <x v="0"/>
    <x v="3"/>
    <n v="5583"/>
    <x v="0"/>
    <x v="0"/>
    <n v="504"/>
    <n v="362"/>
    <n v="3470917"/>
    <n v="0.1"/>
    <n v="0.1"/>
    <n v="1.4"/>
  </r>
  <r>
    <x v="7"/>
    <x v="0"/>
    <x v="3"/>
    <n v="9950"/>
    <x v="1"/>
    <x v="0"/>
    <n v="2235"/>
    <n v="1117"/>
    <n v="3470917"/>
    <n v="0.3"/>
    <n v="0.6"/>
    <n v="2"/>
  </r>
  <r>
    <x v="7"/>
    <x v="0"/>
    <x v="3"/>
    <n v="9994"/>
    <x v="2"/>
    <x v="0"/>
    <n v="114"/>
    <n v="63"/>
    <n v="3470917"/>
    <n v="0"/>
    <n v="0"/>
    <n v="1.8"/>
  </r>
  <r>
    <x v="7"/>
    <x v="0"/>
    <x v="0"/>
    <n v="5583"/>
    <x v="0"/>
    <x v="0"/>
    <n v="508"/>
    <n v="363"/>
    <n v="3628916"/>
    <n v="0.1"/>
    <n v="0.1"/>
    <n v="1.4"/>
  </r>
  <r>
    <x v="7"/>
    <x v="0"/>
    <x v="0"/>
    <n v="9950"/>
    <x v="1"/>
    <x v="0"/>
    <n v="2047"/>
    <n v="1124"/>
    <n v="3628916"/>
    <n v="0.3"/>
    <n v="0.6"/>
    <n v="1.8"/>
  </r>
  <r>
    <x v="7"/>
    <x v="0"/>
    <x v="0"/>
    <n v="9994"/>
    <x v="2"/>
    <x v="0"/>
    <n v="76"/>
    <n v="58"/>
    <n v="3628916"/>
    <n v="0"/>
    <n v="0"/>
    <n v="1.3"/>
  </r>
  <r>
    <x v="7"/>
    <x v="0"/>
    <x v="1"/>
    <n v="5583"/>
    <x v="0"/>
    <x v="0"/>
    <n v="667"/>
    <n v="403"/>
    <n v="3749775"/>
    <n v="0.1"/>
    <n v="0.2"/>
    <n v="1.7"/>
  </r>
  <r>
    <x v="7"/>
    <x v="0"/>
    <x v="1"/>
    <n v="9950"/>
    <x v="1"/>
    <x v="0"/>
    <n v="2347"/>
    <n v="1303"/>
    <n v="3749775"/>
    <n v="0.3"/>
    <n v="0.6"/>
    <n v="1.8"/>
  </r>
  <r>
    <x v="7"/>
    <x v="0"/>
    <x v="1"/>
    <n v="9994"/>
    <x v="2"/>
    <x v="0"/>
    <n v="94"/>
    <n v="65"/>
    <n v="3749775"/>
    <n v="0"/>
    <n v="0"/>
    <n v="1.4"/>
  </r>
  <r>
    <x v="7"/>
    <x v="0"/>
    <x v="2"/>
    <n v="5583"/>
    <x v="0"/>
    <x v="0"/>
    <n v="623"/>
    <n v="437"/>
    <n v="3936902"/>
    <n v="0.1"/>
    <n v="0.2"/>
    <n v="1.4"/>
  </r>
  <r>
    <x v="7"/>
    <x v="0"/>
    <x v="2"/>
    <n v="9950"/>
    <x v="1"/>
    <x v="0"/>
    <n v="1991"/>
    <n v="1226"/>
    <n v="3936902"/>
    <n v="0.3"/>
    <n v="0.5"/>
    <n v="1.6"/>
  </r>
  <r>
    <x v="7"/>
    <x v="0"/>
    <x v="2"/>
    <n v="9994"/>
    <x v="2"/>
    <x v="0"/>
    <n v="57"/>
    <n v="49"/>
    <n v="3936902"/>
    <n v="0"/>
    <n v="0"/>
    <n v="1.2"/>
  </r>
  <r>
    <x v="7"/>
    <x v="1"/>
    <x v="4"/>
    <n v="5583"/>
    <x v="0"/>
    <x v="0"/>
    <n v="139"/>
    <n v="107"/>
    <n v="2663119"/>
    <n v="0"/>
    <n v="0.1"/>
    <n v="1.3"/>
  </r>
  <r>
    <x v="7"/>
    <x v="1"/>
    <x v="4"/>
    <n v="9950"/>
    <x v="1"/>
    <x v="0"/>
    <n v="924"/>
    <n v="470"/>
    <n v="2663119"/>
    <n v="0.2"/>
    <n v="0.3"/>
    <n v="2"/>
  </r>
  <r>
    <x v="7"/>
    <x v="1"/>
    <x v="4"/>
    <n v="9994"/>
    <x v="2"/>
    <x v="0"/>
    <n v="90"/>
    <n v="30"/>
    <n v="2663119"/>
    <n v="0"/>
    <n v="0"/>
    <n v="3"/>
  </r>
  <r>
    <x v="7"/>
    <x v="1"/>
    <x v="5"/>
    <n v="5583"/>
    <x v="0"/>
    <x v="0"/>
    <n v="158"/>
    <n v="123"/>
    <n v="2900561"/>
    <n v="0"/>
    <n v="0.1"/>
    <n v="1.3"/>
  </r>
  <r>
    <x v="7"/>
    <x v="1"/>
    <x v="5"/>
    <n v="9950"/>
    <x v="1"/>
    <x v="0"/>
    <n v="963"/>
    <n v="506"/>
    <n v="2900561"/>
    <n v="0.2"/>
    <n v="0.3"/>
    <n v="1.9"/>
  </r>
  <r>
    <x v="7"/>
    <x v="1"/>
    <x v="5"/>
    <n v="9994"/>
    <x v="2"/>
    <x v="0"/>
    <n v="48"/>
    <n v="28"/>
    <n v="2900561"/>
    <n v="0"/>
    <n v="0"/>
    <n v="1.7"/>
  </r>
  <r>
    <x v="7"/>
    <x v="1"/>
    <x v="6"/>
    <n v="5583"/>
    <x v="0"/>
    <x v="0"/>
    <n v="207"/>
    <n v="163"/>
    <n v="3071799"/>
    <n v="0.1"/>
    <n v="0.1"/>
    <n v="1.3"/>
  </r>
  <r>
    <x v="7"/>
    <x v="1"/>
    <x v="6"/>
    <n v="9950"/>
    <x v="1"/>
    <x v="0"/>
    <n v="1109"/>
    <n v="568"/>
    <n v="3071799"/>
    <n v="0.2"/>
    <n v="0.4"/>
    <n v="2"/>
  </r>
  <r>
    <x v="7"/>
    <x v="1"/>
    <x v="6"/>
    <n v="9994"/>
    <x v="2"/>
    <x v="0"/>
    <n v="56"/>
    <n v="30"/>
    <n v="3071799"/>
    <n v="0"/>
    <n v="0"/>
    <n v="1.9"/>
  </r>
  <r>
    <x v="7"/>
    <x v="1"/>
    <x v="3"/>
    <n v="5583"/>
    <x v="0"/>
    <x v="0"/>
    <n v="203"/>
    <n v="164"/>
    <n v="3235436"/>
    <n v="0.1"/>
    <n v="0.1"/>
    <n v="1.2"/>
  </r>
  <r>
    <x v="7"/>
    <x v="1"/>
    <x v="3"/>
    <n v="9950"/>
    <x v="1"/>
    <x v="0"/>
    <n v="1183"/>
    <n v="619"/>
    <n v="3235436"/>
    <n v="0.2"/>
    <n v="0.4"/>
    <n v="1.9"/>
  </r>
  <r>
    <x v="7"/>
    <x v="1"/>
    <x v="3"/>
    <n v="9994"/>
    <x v="2"/>
    <x v="0"/>
    <n v="54"/>
    <n v="31"/>
    <n v="3235436"/>
    <n v="0"/>
    <n v="0"/>
    <n v="1.7"/>
  </r>
  <r>
    <x v="7"/>
    <x v="1"/>
    <x v="0"/>
    <n v="5583"/>
    <x v="0"/>
    <x v="0"/>
    <n v="189"/>
    <n v="157"/>
    <n v="3384031"/>
    <n v="0"/>
    <n v="0.1"/>
    <n v="1.2"/>
  </r>
  <r>
    <x v="7"/>
    <x v="1"/>
    <x v="0"/>
    <n v="9950"/>
    <x v="1"/>
    <x v="0"/>
    <n v="1241"/>
    <n v="663"/>
    <n v="3384031"/>
    <n v="0.2"/>
    <n v="0.4"/>
    <n v="1.9"/>
  </r>
  <r>
    <x v="7"/>
    <x v="1"/>
    <x v="0"/>
    <n v="9994"/>
    <x v="2"/>
    <x v="0"/>
    <n v="50"/>
    <n v="31"/>
    <n v="3384031"/>
    <n v="0"/>
    <n v="0"/>
    <n v="1.6"/>
  </r>
  <r>
    <x v="7"/>
    <x v="1"/>
    <x v="1"/>
    <n v="5583"/>
    <x v="0"/>
    <x v="0"/>
    <n v="225"/>
    <n v="170"/>
    <n v="3508216"/>
    <n v="0"/>
    <n v="0.1"/>
    <n v="1.3"/>
  </r>
  <r>
    <x v="7"/>
    <x v="1"/>
    <x v="1"/>
    <n v="9950"/>
    <x v="1"/>
    <x v="0"/>
    <n v="1325"/>
    <n v="683"/>
    <n v="3508216"/>
    <n v="0.2"/>
    <n v="0.4"/>
    <n v="1.9"/>
  </r>
  <r>
    <x v="7"/>
    <x v="1"/>
    <x v="1"/>
    <n v="9994"/>
    <x v="2"/>
    <x v="0"/>
    <n v="49"/>
    <n v="38"/>
    <n v="3508216"/>
    <n v="0"/>
    <n v="0"/>
    <n v="1.3"/>
  </r>
  <r>
    <x v="7"/>
    <x v="1"/>
    <x v="2"/>
    <n v="5583"/>
    <x v="0"/>
    <x v="0"/>
    <n v="256"/>
    <n v="182"/>
    <n v="3671994"/>
    <n v="0"/>
    <n v="0.1"/>
    <n v="1.4"/>
  </r>
  <r>
    <x v="7"/>
    <x v="1"/>
    <x v="2"/>
    <n v="9950"/>
    <x v="1"/>
    <x v="0"/>
    <n v="1160"/>
    <n v="602"/>
    <n v="3671994"/>
    <n v="0.2"/>
    <n v="0.3"/>
    <n v="1.9"/>
  </r>
  <r>
    <x v="7"/>
    <x v="1"/>
    <x v="2"/>
    <n v="9994"/>
    <x v="2"/>
    <x v="0"/>
    <n v="32"/>
    <n v="25"/>
    <n v="3671994"/>
    <n v="0"/>
    <n v="0"/>
    <n v="1.3"/>
  </r>
  <r>
    <x v="8"/>
    <x v="0"/>
    <x v="0"/>
    <n v="5583"/>
    <x v="0"/>
    <x v="0"/>
    <n v="3"/>
    <n v="2"/>
    <n v="11000"/>
    <n v="0.2"/>
    <n v="0.3"/>
    <n v="1.5"/>
  </r>
  <r>
    <x v="8"/>
    <x v="0"/>
    <x v="0"/>
    <n v="9950"/>
    <x v="1"/>
    <x v="0"/>
    <n v="18"/>
    <n v="5"/>
    <n v="11000"/>
    <n v="0.5"/>
    <n v="1.6"/>
    <n v="3.6"/>
  </r>
  <r>
    <x v="8"/>
    <x v="0"/>
    <x v="0"/>
    <n v="9994"/>
    <x v="2"/>
    <x v="0"/>
    <n v="1"/>
    <n v="1"/>
    <n v="11000"/>
    <n v="0.1"/>
    <n v="0.1"/>
    <n v="1"/>
  </r>
  <r>
    <x v="8"/>
    <x v="0"/>
    <x v="1"/>
    <n v="5583"/>
    <x v="0"/>
    <x v="0"/>
    <n v="3"/>
    <n v="3"/>
    <n v="14761"/>
    <n v="0.2"/>
    <n v="0.2"/>
    <n v="1"/>
  </r>
  <r>
    <x v="8"/>
    <x v="0"/>
    <x v="1"/>
    <n v="9950"/>
    <x v="1"/>
    <x v="0"/>
    <n v="6"/>
    <n v="3"/>
    <n v="14761"/>
    <n v="0.2"/>
    <n v="0.4"/>
    <n v="2"/>
  </r>
  <r>
    <x v="8"/>
    <x v="0"/>
    <x v="2"/>
    <n v="5583"/>
    <x v="0"/>
    <x v="0"/>
    <n v="16"/>
    <n v="1"/>
    <n v="11804"/>
    <n v="0.1"/>
    <n v="1.4"/>
    <n v="16"/>
  </r>
  <r>
    <x v="8"/>
    <x v="0"/>
    <x v="2"/>
    <n v="9950"/>
    <x v="1"/>
    <x v="0"/>
    <n v="17"/>
    <n v="8"/>
    <n v="11804"/>
    <n v="0.7"/>
    <n v="1.4"/>
    <n v="2.1"/>
  </r>
  <r>
    <x v="8"/>
    <x v="0"/>
    <x v="2"/>
    <n v="9994"/>
    <x v="2"/>
    <x v="0"/>
    <n v="1"/>
    <n v="1"/>
    <n v="11804"/>
    <n v="0.1"/>
    <n v="0.1"/>
    <n v="1"/>
  </r>
  <r>
    <x v="8"/>
    <x v="1"/>
    <x v="0"/>
    <n v="5583"/>
    <x v="0"/>
    <x v="0"/>
    <n v="1"/>
    <n v="1"/>
    <n v="8499"/>
    <n v="0.1"/>
    <n v="0.1"/>
    <n v="1"/>
  </r>
  <r>
    <x v="8"/>
    <x v="1"/>
    <x v="1"/>
    <n v="9950"/>
    <x v="1"/>
    <x v="0"/>
    <n v="5"/>
    <n v="3"/>
    <n v="11489"/>
    <n v="0.3"/>
    <n v="0.4"/>
    <n v="1.7"/>
  </r>
  <r>
    <x v="8"/>
    <x v="1"/>
    <x v="2"/>
    <n v="5583"/>
    <x v="0"/>
    <x v="0"/>
    <n v="1"/>
    <n v="1"/>
    <n v="9648"/>
    <n v="0.1"/>
    <n v="0.1"/>
    <n v="1"/>
  </r>
  <r>
    <x v="8"/>
    <x v="1"/>
    <x v="2"/>
    <n v="9950"/>
    <x v="1"/>
    <x v="0"/>
    <n v="3"/>
    <n v="3"/>
    <n v="9648"/>
    <n v="0.3"/>
    <n v="0.3"/>
    <n v="1"/>
  </r>
  <r>
    <x v="8"/>
    <x v="1"/>
    <x v="0"/>
    <n v="99567"/>
    <x v="3"/>
    <x v="0"/>
    <n v="2"/>
    <n v="1"/>
    <n v="8499"/>
    <n v="0.1"/>
    <n v="0.2"/>
    <n v="2"/>
  </r>
  <r>
    <x v="8"/>
    <x v="0"/>
    <x v="3"/>
    <n v="5583"/>
    <x v="0"/>
    <x v="0"/>
    <n v="40"/>
    <n v="28"/>
    <m/>
    <m/>
    <m/>
    <n v="1.4"/>
  </r>
  <r>
    <x v="8"/>
    <x v="0"/>
    <x v="3"/>
    <n v="9950"/>
    <x v="1"/>
    <x v="0"/>
    <n v="146"/>
    <n v="79"/>
    <m/>
    <m/>
    <m/>
    <n v="1.8"/>
  </r>
  <r>
    <x v="8"/>
    <x v="0"/>
    <x v="3"/>
    <n v="9994"/>
    <x v="2"/>
    <x v="0"/>
    <n v="7"/>
    <n v="3"/>
    <m/>
    <m/>
    <m/>
    <n v="2.2999999999999998"/>
  </r>
  <r>
    <x v="8"/>
    <x v="0"/>
    <x v="0"/>
    <n v="5583"/>
    <x v="0"/>
    <x v="0"/>
    <n v="81"/>
    <n v="47"/>
    <n v="355080"/>
    <n v="0.1"/>
    <n v="0.2"/>
    <n v="1.7"/>
  </r>
  <r>
    <x v="8"/>
    <x v="0"/>
    <x v="0"/>
    <n v="9950"/>
    <x v="1"/>
    <x v="0"/>
    <n v="338"/>
    <n v="179"/>
    <n v="355080"/>
    <n v="0.5"/>
    <n v="1"/>
    <n v="1.9"/>
  </r>
  <r>
    <x v="8"/>
    <x v="0"/>
    <x v="0"/>
    <n v="9994"/>
    <x v="2"/>
    <x v="0"/>
    <n v="3"/>
    <n v="3"/>
    <n v="355080"/>
    <n v="0"/>
    <n v="0"/>
    <n v="1"/>
  </r>
  <r>
    <x v="8"/>
    <x v="0"/>
    <x v="1"/>
    <n v="5583"/>
    <x v="0"/>
    <x v="0"/>
    <n v="112"/>
    <n v="68"/>
    <n v="390889"/>
    <n v="0.2"/>
    <n v="0.3"/>
    <n v="1.6"/>
  </r>
  <r>
    <x v="8"/>
    <x v="0"/>
    <x v="1"/>
    <n v="9950"/>
    <x v="1"/>
    <x v="0"/>
    <n v="377"/>
    <n v="181"/>
    <n v="390889"/>
    <n v="0.5"/>
    <n v="1"/>
    <n v="2.1"/>
  </r>
  <r>
    <x v="8"/>
    <x v="0"/>
    <x v="1"/>
    <n v="9994"/>
    <x v="2"/>
    <x v="0"/>
    <n v="6"/>
    <n v="6"/>
    <n v="390889"/>
    <n v="0"/>
    <n v="0"/>
    <n v="1"/>
  </r>
  <r>
    <x v="8"/>
    <x v="0"/>
    <x v="2"/>
    <n v="5583"/>
    <x v="0"/>
    <x v="0"/>
    <n v="108"/>
    <n v="59"/>
    <n v="432837"/>
    <n v="0.1"/>
    <n v="0.2"/>
    <n v="1.8"/>
  </r>
  <r>
    <x v="8"/>
    <x v="0"/>
    <x v="2"/>
    <n v="9950"/>
    <x v="1"/>
    <x v="0"/>
    <n v="396"/>
    <n v="167"/>
    <n v="432837"/>
    <n v="0.4"/>
    <n v="0.9"/>
    <n v="2.4"/>
  </r>
  <r>
    <x v="8"/>
    <x v="0"/>
    <x v="2"/>
    <n v="9994"/>
    <x v="2"/>
    <x v="0"/>
    <n v="9"/>
    <n v="7"/>
    <n v="432837"/>
    <n v="0"/>
    <n v="0"/>
    <n v="1.3"/>
  </r>
  <r>
    <x v="8"/>
    <x v="1"/>
    <x v="3"/>
    <n v="5583"/>
    <x v="0"/>
    <x v="0"/>
    <n v="11"/>
    <n v="10"/>
    <m/>
    <m/>
    <m/>
    <n v="1.1000000000000001"/>
  </r>
  <r>
    <x v="8"/>
    <x v="1"/>
    <x v="3"/>
    <n v="9950"/>
    <x v="1"/>
    <x v="0"/>
    <n v="89"/>
    <n v="50"/>
    <m/>
    <m/>
    <m/>
    <n v="1.8"/>
  </r>
  <r>
    <x v="8"/>
    <x v="1"/>
    <x v="3"/>
    <n v="9994"/>
    <x v="2"/>
    <x v="0"/>
    <n v="4"/>
    <n v="3"/>
    <m/>
    <m/>
    <m/>
    <n v="1.3"/>
  </r>
  <r>
    <x v="8"/>
    <x v="1"/>
    <x v="0"/>
    <n v="5583"/>
    <x v="0"/>
    <x v="0"/>
    <n v="26"/>
    <n v="19"/>
    <n v="304141"/>
    <n v="0.1"/>
    <n v="0.1"/>
    <n v="1.4"/>
  </r>
  <r>
    <x v="8"/>
    <x v="1"/>
    <x v="0"/>
    <n v="9950"/>
    <x v="1"/>
    <x v="0"/>
    <n v="159"/>
    <n v="105"/>
    <n v="304141"/>
    <n v="0.3"/>
    <n v="0.5"/>
    <n v="1.5"/>
  </r>
  <r>
    <x v="8"/>
    <x v="1"/>
    <x v="0"/>
    <n v="9994"/>
    <x v="2"/>
    <x v="0"/>
    <n v="3"/>
    <n v="3"/>
    <n v="304141"/>
    <n v="0"/>
    <n v="0"/>
    <n v="1"/>
  </r>
  <r>
    <x v="8"/>
    <x v="1"/>
    <x v="1"/>
    <n v="5583"/>
    <x v="0"/>
    <x v="0"/>
    <n v="38"/>
    <n v="31"/>
    <n v="331689"/>
    <n v="0.1"/>
    <n v="0.1"/>
    <n v="1.2"/>
  </r>
  <r>
    <x v="8"/>
    <x v="1"/>
    <x v="1"/>
    <n v="9950"/>
    <x v="1"/>
    <x v="0"/>
    <n v="231"/>
    <n v="102"/>
    <n v="331689"/>
    <n v="0.3"/>
    <n v="0.7"/>
    <n v="2.2999999999999998"/>
  </r>
  <r>
    <x v="8"/>
    <x v="1"/>
    <x v="1"/>
    <n v="9994"/>
    <x v="2"/>
    <x v="0"/>
    <n v="3"/>
    <n v="3"/>
    <n v="331689"/>
    <n v="0"/>
    <n v="0"/>
    <n v="1"/>
  </r>
  <r>
    <x v="8"/>
    <x v="1"/>
    <x v="2"/>
    <n v="5583"/>
    <x v="0"/>
    <x v="0"/>
    <n v="86"/>
    <n v="29"/>
    <n v="363414"/>
    <n v="0.1"/>
    <n v="0.2"/>
    <n v="3"/>
  </r>
  <r>
    <x v="8"/>
    <x v="1"/>
    <x v="2"/>
    <n v="9950"/>
    <x v="1"/>
    <x v="0"/>
    <n v="191"/>
    <n v="103"/>
    <n v="363414"/>
    <n v="0.3"/>
    <n v="0.5"/>
    <n v="1.9"/>
  </r>
  <r>
    <x v="8"/>
    <x v="1"/>
    <x v="2"/>
    <n v="9994"/>
    <x v="2"/>
    <x v="0"/>
    <n v="4"/>
    <n v="3"/>
    <n v="363414"/>
    <n v="0"/>
    <n v="0"/>
    <n v="1.3"/>
  </r>
  <r>
    <x v="8"/>
    <x v="0"/>
    <x v="3"/>
    <n v="99567"/>
    <x v="3"/>
    <x v="0"/>
    <n v="2"/>
    <n v="1"/>
    <m/>
    <m/>
    <m/>
    <n v="2"/>
  </r>
  <r>
    <x v="8"/>
    <x v="0"/>
    <x v="0"/>
    <n v="99567"/>
    <x v="3"/>
    <x v="0"/>
    <n v="1"/>
    <n v="1"/>
    <n v="355080"/>
    <n v="0"/>
    <n v="0"/>
    <n v="1"/>
  </r>
  <r>
    <x v="8"/>
    <x v="0"/>
    <x v="1"/>
    <n v="99567"/>
    <x v="3"/>
    <x v="0"/>
    <n v="1"/>
    <n v="1"/>
    <n v="390889"/>
    <n v="0"/>
    <n v="0"/>
    <n v="1"/>
  </r>
  <r>
    <x v="8"/>
    <x v="1"/>
    <x v="1"/>
    <n v="99567"/>
    <x v="3"/>
    <x v="0"/>
    <n v="2"/>
    <n v="1"/>
    <n v="331689"/>
    <n v="0"/>
    <n v="0"/>
    <n v="2"/>
  </r>
  <r>
    <x v="8"/>
    <x v="0"/>
    <x v="4"/>
    <n v="5583"/>
    <x v="0"/>
    <x v="0"/>
    <n v="78"/>
    <n v="69"/>
    <n v="625930"/>
    <n v="0.1"/>
    <n v="0.1"/>
    <n v="1.1000000000000001"/>
  </r>
  <r>
    <x v="8"/>
    <x v="0"/>
    <x v="4"/>
    <n v="9950"/>
    <x v="1"/>
    <x v="0"/>
    <n v="233"/>
    <n v="117"/>
    <n v="625930"/>
    <n v="0.2"/>
    <n v="0.4"/>
    <n v="2"/>
  </r>
  <r>
    <x v="8"/>
    <x v="0"/>
    <x v="4"/>
    <n v="9994"/>
    <x v="2"/>
    <x v="0"/>
    <n v="13"/>
    <n v="6"/>
    <n v="625930"/>
    <n v="0"/>
    <n v="0"/>
    <n v="2.2000000000000002"/>
  </r>
  <r>
    <x v="8"/>
    <x v="0"/>
    <x v="5"/>
    <n v="5583"/>
    <x v="0"/>
    <x v="0"/>
    <n v="66"/>
    <n v="52"/>
    <n v="642278"/>
    <n v="0.1"/>
    <n v="0.1"/>
    <n v="1.3"/>
  </r>
  <r>
    <x v="8"/>
    <x v="0"/>
    <x v="5"/>
    <n v="9950"/>
    <x v="1"/>
    <x v="0"/>
    <n v="217"/>
    <n v="140"/>
    <n v="642278"/>
    <n v="0.2"/>
    <n v="0.3"/>
    <n v="1.6"/>
  </r>
  <r>
    <x v="8"/>
    <x v="0"/>
    <x v="5"/>
    <n v="9994"/>
    <x v="2"/>
    <x v="0"/>
    <n v="9"/>
    <n v="8"/>
    <n v="642278"/>
    <n v="0"/>
    <n v="0"/>
    <n v="1.1000000000000001"/>
  </r>
  <r>
    <x v="8"/>
    <x v="0"/>
    <x v="6"/>
    <n v="5583"/>
    <x v="0"/>
    <x v="0"/>
    <n v="91"/>
    <n v="68"/>
    <n v="629152"/>
    <n v="0.1"/>
    <n v="0.1"/>
    <n v="1.3"/>
  </r>
  <r>
    <x v="8"/>
    <x v="0"/>
    <x v="6"/>
    <n v="9950"/>
    <x v="1"/>
    <x v="0"/>
    <n v="376"/>
    <n v="148"/>
    <n v="629152"/>
    <n v="0.2"/>
    <n v="0.6"/>
    <n v="2.5"/>
  </r>
  <r>
    <x v="8"/>
    <x v="0"/>
    <x v="6"/>
    <n v="9994"/>
    <x v="2"/>
    <x v="0"/>
    <n v="21"/>
    <n v="15"/>
    <n v="629152"/>
    <n v="0"/>
    <n v="0"/>
    <n v="1.4"/>
  </r>
  <r>
    <x v="8"/>
    <x v="0"/>
    <x v="3"/>
    <n v="5583"/>
    <x v="0"/>
    <x v="0"/>
    <n v="166"/>
    <n v="78"/>
    <n v="657814"/>
    <n v="0.1"/>
    <n v="0.3"/>
    <n v="2.1"/>
  </r>
  <r>
    <x v="8"/>
    <x v="0"/>
    <x v="3"/>
    <n v="9950"/>
    <x v="1"/>
    <x v="0"/>
    <n v="349"/>
    <n v="166"/>
    <n v="657814"/>
    <n v="0.3"/>
    <n v="0.5"/>
    <n v="2.1"/>
  </r>
  <r>
    <x v="8"/>
    <x v="0"/>
    <x v="3"/>
    <n v="9994"/>
    <x v="2"/>
    <x v="0"/>
    <n v="18"/>
    <n v="13"/>
    <n v="657814"/>
    <n v="0"/>
    <n v="0"/>
    <n v="1.4"/>
  </r>
  <r>
    <x v="8"/>
    <x v="0"/>
    <x v="0"/>
    <n v="5583"/>
    <x v="0"/>
    <x v="0"/>
    <n v="123"/>
    <n v="72"/>
    <n v="689374"/>
    <n v="0.1"/>
    <n v="0.2"/>
    <n v="1.7"/>
  </r>
  <r>
    <x v="8"/>
    <x v="0"/>
    <x v="0"/>
    <n v="9950"/>
    <x v="1"/>
    <x v="0"/>
    <n v="460"/>
    <n v="213"/>
    <n v="689374"/>
    <n v="0.3"/>
    <n v="0.7"/>
    <n v="2.2000000000000002"/>
  </r>
  <r>
    <x v="8"/>
    <x v="0"/>
    <x v="0"/>
    <n v="9994"/>
    <x v="2"/>
    <x v="0"/>
    <n v="10"/>
    <n v="7"/>
    <n v="689374"/>
    <n v="0"/>
    <n v="0"/>
    <n v="1.4"/>
  </r>
  <r>
    <x v="8"/>
    <x v="0"/>
    <x v="1"/>
    <n v="5583"/>
    <x v="0"/>
    <x v="0"/>
    <n v="88"/>
    <n v="64"/>
    <n v="729168"/>
    <n v="0.1"/>
    <n v="0.1"/>
    <n v="1.4"/>
  </r>
  <r>
    <x v="8"/>
    <x v="0"/>
    <x v="1"/>
    <n v="9950"/>
    <x v="1"/>
    <x v="0"/>
    <n v="408"/>
    <n v="202"/>
    <n v="729168"/>
    <n v="0.3"/>
    <n v="0.6"/>
    <n v="2"/>
  </r>
  <r>
    <x v="8"/>
    <x v="0"/>
    <x v="1"/>
    <n v="9994"/>
    <x v="2"/>
    <x v="0"/>
    <n v="3"/>
    <n v="3"/>
    <n v="729168"/>
    <n v="0"/>
    <n v="0"/>
    <n v="1"/>
  </r>
  <r>
    <x v="8"/>
    <x v="0"/>
    <x v="2"/>
    <n v="5583"/>
    <x v="0"/>
    <x v="0"/>
    <n v="100"/>
    <n v="66"/>
    <n v="759348"/>
    <n v="0.1"/>
    <n v="0.1"/>
    <n v="1.5"/>
  </r>
  <r>
    <x v="8"/>
    <x v="0"/>
    <x v="2"/>
    <n v="9950"/>
    <x v="1"/>
    <x v="0"/>
    <n v="318"/>
    <n v="179"/>
    <n v="759348"/>
    <n v="0.2"/>
    <n v="0.4"/>
    <n v="1.8"/>
  </r>
  <r>
    <x v="8"/>
    <x v="0"/>
    <x v="2"/>
    <n v="9994"/>
    <x v="2"/>
    <x v="0"/>
    <n v="13"/>
    <n v="11"/>
    <n v="759348"/>
    <n v="0"/>
    <n v="0"/>
    <n v="1.2"/>
  </r>
  <r>
    <x v="8"/>
    <x v="1"/>
    <x v="4"/>
    <n v="5583"/>
    <x v="0"/>
    <x v="0"/>
    <n v="37"/>
    <n v="31"/>
    <n v="550328"/>
    <n v="0.1"/>
    <n v="0.1"/>
    <n v="1.2"/>
  </r>
  <r>
    <x v="8"/>
    <x v="1"/>
    <x v="4"/>
    <n v="9950"/>
    <x v="1"/>
    <x v="0"/>
    <n v="156"/>
    <n v="74"/>
    <n v="550328"/>
    <n v="0.1"/>
    <n v="0.3"/>
    <n v="2.1"/>
  </r>
  <r>
    <x v="8"/>
    <x v="1"/>
    <x v="4"/>
    <n v="9994"/>
    <x v="2"/>
    <x v="0"/>
    <n v="18"/>
    <n v="8"/>
    <n v="550328"/>
    <n v="0"/>
    <n v="0"/>
    <n v="2.2000000000000002"/>
  </r>
  <r>
    <x v="8"/>
    <x v="1"/>
    <x v="5"/>
    <n v="5583"/>
    <x v="0"/>
    <x v="0"/>
    <n v="20"/>
    <n v="18"/>
    <n v="572731"/>
    <n v="0"/>
    <n v="0"/>
    <n v="1.1000000000000001"/>
  </r>
  <r>
    <x v="8"/>
    <x v="1"/>
    <x v="5"/>
    <n v="9950"/>
    <x v="1"/>
    <x v="0"/>
    <n v="157"/>
    <n v="103"/>
    <n v="572731"/>
    <n v="0.2"/>
    <n v="0.3"/>
    <n v="1.5"/>
  </r>
  <r>
    <x v="8"/>
    <x v="1"/>
    <x v="5"/>
    <n v="9994"/>
    <x v="2"/>
    <x v="0"/>
    <n v="22"/>
    <n v="8"/>
    <n v="572731"/>
    <n v="0"/>
    <n v="0"/>
    <n v="2.8"/>
  </r>
  <r>
    <x v="8"/>
    <x v="1"/>
    <x v="6"/>
    <n v="5583"/>
    <x v="0"/>
    <x v="0"/>
    <n v="48"/>
    <n v="38"/>
    <n v="566529"/>
    <n v="0.1"/>
    <n v="0.1"/>
    <n v="1.3"/>
  </r>
  <r>
    <x v="8"/>
    <x v="1"/>
    <x v="6"/>
    <n v="9950"/>
    <x v="1"/>
    <x v="0"/>
    <n v="199"/>
    <n v="98"/>
    <n v="566529"/>
    <n v="0.2"/>
    <n v="0.4"/>
    <n v="2"/>
  </r>
  <r>
    <x v="8"/>
    <x v="1"/>
    <x v="6"/>
    <n v="9994"/>
    <x v="2"/>
    <x v="0"/>
    <n v="49"/>
    <n v="16"/>
    <n v="566529"/>
    <n v="0"/>
    <n v="0.1"/>
    <n v="3.1"/>
  </r>
  <r>
    <x v="8"/>
    <x v="1"/>
    <x v="3"/>
    <n v="5583"/>
    <x v="0"/>
    <x v="0"/>
    <n v="50"/>
    <n v="34"/>
    <n v="596943"/>
    <n v="0.1"/>
    <n v="0.1"/>
    <n v="1.5"/>
  </r>
  <r>
    <x v="8"/>
    <x v="1"/>
    <x v="3"/>
    <n v="9950"/>
    <x v="1"/>
    <x v="0"/>
    <n v="189"/>
    <n v="95"/>
    <n v="596943"/>
    <n v="0.2"/>
    <n v="0.3"/>
    <n v="2"/>
  </r>
  <r>
    <x v="8"/>
    <x v="1"/>
    <x v="3"/>
    <n v="9994"/>
    <x v="2"/>
    <x v="0"/>
    <n v="10"/>
    <n v="10"/>
    <n v="596943"/>
    <n v="0"/>
    <n v="0"/>
    <n v="1"/>
  </r>
  <r>
    <x v="8"/>
    <x v="1"/>
    <x v="0"/>
    <n v="5583"/>
    <x v="0"/>
    <x v="0"/>
    <n v="21"/>
    <n v="21"/>
    <n v="630964"/>
    <n v="0"/>
    <n v="0"/>
    <n v="1"/>
  </r>
  <r>
    <x v="8"/>
    <x v="1"/>
    <x v="0"/>
    <n v="9950"/>
    <x v="1"/>
    <x v="0"/>
    <n v="308"/>
    <n v="112"/>
    <n v="630964"/>
    <n v="0.2"/>
    <n v="0.5"/>
    <n v="2.8"/>
  </r>
  <r>
    <x v="8"/>
    <x v="1"/>
    <x v="0"/>
    <n v="9994"/>
    <x v="2"/>
    <x v="0"/>
    <n v="5"/>
    <n v="5"/>
    <n v="630964"/>
    <n v="0"/>
    <n v="0"/>
    <n v="1"/>
  </r>
  <r>
    <x v="8"/>
    <x v="1"/>
    <x v="1"/>
    <n v="5583"/>
    <x v="0"/>
    <x v="0"/>
    <n v="44"/>
    <n v="36"/>
    <n v="672205"/>
    <n v="0.1"/>
    <n v="0.1"/>
    <n v="1.2"/>
  </r>
  <r>
    <x v="8"/>
    <x v="1"/>
    <x v="1"/>
    <n v="9950"/>
    <x v="1"/>
    <x v="0"/>
    <n v="323"/>
    <n v="127"/>
    <n v="672205"/>
    <n v="0.2"/>
    <n v="0.5"/>
    <n v="2.5"/>
  </r>
  <r>
    <x v="8"/>
    <x v="1"/>
    <x v="1"/>
    <n v="9994"/>
    <x v="2"/>
    <x v="0"/>
    <n v="8"/>
    <n v="6"/>
    <n v="672205"/>
    <n v="0"/>
    <n v="0"/>
    <n v="1.3"/>
  </r>
  <r>
    <x v="8"/>
    <x v="1"/>
    <x v="2"/>
    <n v="5583"/>
    <x v="0"/>
    <x v="0"/>
    <n v="34"/>
    <n v="27"/>
    <n v="700063"/>
    <n v="0"/>
    <n v="0"/>
    <n v="1.3"/>
  </r>
  <r>
    <x v="8"/>
    <x v="1"/>
    <x v="2"/>
    <n v="9950"/>
    <x v="1"/>
    <x v="0"/>
    <n v="217"/>
    <n v="120"/>
    <n v="700063"/>
    <n v="0.2"/>
    <n v="0.3"/>
    <n v="1.8"/>
  </r>
  <r>
    <x v="8"/>
    <x v="1"/>
    <x v="2"/>
    <n v="9994"/>
    <x v="2"/>
    <x v="0"/>
    <n v="4"/>
    <n v="4"/>
    <n v="700063"/>
    <n v="0"/>
    <n v="0"/>
    <n v="1"/>
  </r>
  <r>
    <x v="9"/>
    <x v="0"/>
    <x v="0"/>
    <n v="5583"/>
    <x v="0"/>
    <x v="0"/>
    <n v="12"/>
    <n v="3"/>
    <n v="13713"/>
    <n v="0.2"/>
    <n v="0.9"/>
    <n v="4"/>
  </r>
  <r>
    <x v="9"/>
    <x v="0"/>
    <x v="0"/>
    <n v="9950"/>
    <x v="1"/>
    <x v="0"/>
    <n v="32"/>
    <n v="6"/>
    <n v="13713"/>
    <n v="0.4"/>
    <n v="2.2999999999999998"/>
    <n v="5.3"/>
  </r>
  <r>
    <x v="9"/>
    <x v="0"/>
    <x v="1"/>
    <n v="9950"/>
    <x v="1"/>
    <x v="0"/>
    <n v="5"/>
    <n v="5"/>
    <n v="16811"/>
    <n v="0.3"/>
    <n v="0.3"/>
    <n v="1"/>
  </r>
  <r>
    <x v="9"/>
    <x v="0"/>
    <x v="2"/>
    <n v="9950"/>
    <x v="1"/>
    <x v="0"/>
    <n v="7"/>
    <n v="4"/>
    <n v="10950"/>
    <n v="0.4"/>
    <n v="0.6"/>
    <n v="1.8"/>
  </r>
  <r>
    <x v="9"/>
    <x v="1"/>
    <x v="0"/>
    <n v="9950"/>
    <x v="1"/>
    <x v="0"/>
    <n v="5"/>
    <n v="3"/>
    <n v="8079"/>
    <n v="0.4"/>
    <n v="0.6"/>
    <n v="1.7"/>
  </r>
  <r>
    <x v="9"/>
    <x v="1"/>
    <x v="1"/>
    <n v="5583"/>
    <x v="0"/>
    <x v="0"/>
    <n v="1"/>
    <n v="1"/>
    <n v="10277"/>
    <n v="0.1"/>
    <n v="0.1"/>
    <n v="1"/>
  </r>
  <r>
    <x v="9"/>
    <x v="1"/>
    <x v="1"/>
    <n v="9950"/>
    <x v="1"/>
    <x v="0"/>
    <n v="4"/>
    <n v="3"/>
    <n v="10277"/>
    <n v="0.3"/>
    <n v="0.4"/>
    <n v="1.3"/>
  </r>
  <r>
    <x v="9"/>
    <x v="1"/>
    <x v="2"/>
    <n v="5583"/>
    <x v="0"/>
    <x v="0"/>
    <n v="1"/>
    <n v="1"/>
    <n v="7163"/>
    <n v="0.1"/>
    <n v="0.1"/>
    <n v="1"/>
  </r>
  <r>
    <x v="9"/>
    <x v="1"/>
    <x v="2"/>
    <n v="9950"/>
    <x v="1"/>
    <x v="0"/>
    <n v="1"/>
    <n v="1"/>
    <n v="7163"/>
    <n v="0.1"/>
    <n v="0.1"/>
    <n v="1"/>
  </r>
  <r>
    <x v="9"/>
    <x v="0"/>
    <x v="3"/>
    <n v="5583"/>
    <x v="0"/>
    <x v="0"/>
    <n v="77"/>
    <n v="27"/>
    <m/>
    <m/>
    <m/>
    <n v="2.9"/>
  </r>
  <r>
    <x v="9"/>
    <x v="0"/>
    <x v="3"/>
    <n v="9950"/>
    <x v="1"/>
    <x v="0"/>
    <n v="111"/>
    <n v="58"/>
    <m/>
    <m/>
    <m/>
    <n v="1.9"/>
  </r>
  <r>
    <x v="9"/>
    <x v="0"/>
    <x v="0"/>
    <n v="5583"/>
    <x v="0"/>
    <x v="0"/>
    <n v="83"/>
    <n v="39"/>
    <n v="270032"/>
    <n v="0.1"/>
    <n v="0.3"/>
    <n v="2.1"/>
  </r>
  <r>
    <x v="9"/>
    <x v="0"/>
    <x v="0"/>
    <n v="9950"/>
    <x v="1"/>
    <x v="0"/>
    <n v="215"/>
    <n v="102"/>
    <n v="270032"/>
    <n v="0.4"/>
    <n v="0.8"/>
    <n v="2.1"/>
  </r>
  <r>
    <x v="9"/>
    <x v="0"/>
    <x v="0"/>
    <n v="9994"/>
    <x v="2"/>
    <x v="0"/>
    <n v="2"/>
    <n v="2"/>
    <n v="270032"/>
    <n v="0"/>
    <n v="0"/>
    <n v="1"/>
  </r>
  <r>
    <x v="9"/>
    <x v="0"/>
    <x v="1"/>
    <n v="5583"/>
    <x v="0"/>
    <x v="0"/>
    <n v="61"/>
    <n v="39"/>
    <n v="297995"/>
    <n v="0.1"/>
    <n v="0.2"/>
    <n v="1.6"/>
  </r>
  <r>
    <x v="9"/>
    <x v="0"/>
    <x v="1"/>
    <n v="9950"/>
    <x v="1"/>
    <x v="0"/>
    <n v="161"/>
    <n v="96"/>
    <n v="297995"/>
    <n v="0.3"/>
    <n v="0.5"/>
    <n v="1.7"/>
  </r>
  <r>
    <x v="9"/>
    <x v="0"/>
    <x v="1"/>
    <n v="9994"/>
    <x v="2"/>
    <x v="0"/>
    <n v="5"/>
    <n v="4"/>
    <n v="297995"/>
    <n v="0"/>
    <n v="0"/>
    <n v="1.2"/>
  </r>
  <r>
    <x v="9"/>
    <x v="0"/>
    <x v="2"/>
    <n v="5583"/>
    <x v="0"/>
    <x v="0"/>
    <n v="89"/>
    <n v="55"/>
    <n v="331711"/>
    <n v="0.2"/>
    <n v="0.3"/>
    <n v="1.6"/>
  </r>
  <r>
    <x v="9"/>
    <x v="0"/>
    <x v="2"/>
    <n v="9950"/>
    <x v="1"/>
    <x v="0"/>
    <n v="239"/>
    <n v="116"/>
    <n v="331711"/>
    <n v="0.3"/>
    <n v="0.7"/>
    <n v="2.1"/>
  </r>
  <r>
    <x v="9"/>
    <x v="1"/>
    <x v="3"/>
    <n v="5583"/>
    <x v="0"/>
    <x v="0"/>
    <n v="8"/>
    <n v="8"/>
    <m/>
    <m/>
    <m/>
    <n v="1"/>
  </r>
  <r>
    <x v="9"/>
    <x v="1"/>
    <x v="3"/>
    <n v="9950"/>
    <x v="1"/>
    <x v="0"/>
    <n v="55"/>
    <n v="28"/>
    <m/>
    <m/>
    <m/>
    <n v="2"/>
  </r>
  <r>
    <x v="9"/>
    <x v="1"/>
    <x v="3"/>
    <n v="9994"/>
    <x v="2"/>
    <x v="0"/>
    <n v="5"/>
    <n v="1"/>
    <m/>
    <m/>
    <m/>
    <n v="5"/>
  </r>
  <r>
    <x v="9"/>
    <x v="1"/>
    <x v="0"/>
    <n v="5583"/>
    <x v="0"/>
    <x v="0"/>
    <n v="22"/>
    <n v="18"/>
    <n v="184194"/>
    <n v="0.1"/>
    <n v="0.1"/>
    <n v="1.2"/>
  </r>
  <r>
    <x v="9"/>
    <x v="1"/>
    <x v="0"/>
    <n v="9950"/>
    <x v="1"/>
    <x v="0"/>
    <n v="80"/>
    <n v="55"/>
    <n v="184194"/>
    <n v="0.3"/>
    <n v="0.4"/>
    <n v="1.5"/>
  </r>
  <r>
    <x v="9"/>
    <x v="1"/>
    <x v="0"/>
    <n v="9994"/>
    <x v="2"/>
    <x v="0"/>
    <n v="2"/>
    <n v="2"/>
    <n v="184194"/>
    <n v="0"/>
    <n v="0"/>
    <n v="1"/>
  </r>
  <r>
    <x v="9"/>
    <x v="1"/>
    <x v="1"/>
    <n v="5583"/>
    <x v="0"/>
    <x v="0"/>
    <n v="44"/>
    <n v="31"/>
    <n v="203096"/>
    <n v="0.2"/>
    <n v="0.2"/>
    <n v="1.4"/>
  </r>
  <r>
    <x v="9"/>
    <x v="1"/>
    <x v="1"/>
    <n v="9950"/>
    <x v="1"/>
    <x v="0"/>
    <n v="175"/>
    <n v="72"/>
    <n v="203096"/>
    <n v="0.4"/>
    <n v="0.9"/>
    <n v="2.4"/>
  </r>
  <r>
    <x v="9"/>
    <x v="1"/>
    <x v="2"/>
    <n v="5583"/>
    <x v="0"/>
    <x v="0"/>
    <n v="55"/>
    <n v="25"/>
    <n v="225899"/>
    <n v="0.1"/>
    <n v="0.2"/>
    <n v="2.2000000000000002"/>
  </r>
  <r>
    <x v="9"/>
    <x v="1"/>
    <x v="2"/>
    <n v="9950"/>
    <x v="1"/>
    <x v="0"/>
    <n v="178"/>
    <n v="73"/>
    <n v="225899"/>
    <n v="0.3"/>
    <n v="0.8"/>
    <n v="2.4"/>
  </r>
  <r>
    <x v="9"/>
    <x v="0"/>
    <x v="0"/>
    <n v="99567"/>
    <x v="3"/>
    <x v="0"/>
    <n v="1"/>
    <n v="1"/>
    <n v="270032"/>
    <n v="0"/>
    <n v="0"/>
    <n v="1"/>
  </r>
  <r>
    <x v="9"/>
    <x v="0"/>
    <x v="2"/>
    <n v="99567"/>
    <x v="3"/>
    <x v="0"/>
    <n v="1"/>
    <n v="1"/>
    <n v="331711"/>
    <n v="0"/>
    <n v="0"/>
    <n v="1"/>
  </r>
  <r>
    <x v="9"/>
    <x v="0"/>
    <x v="4"/>
    <n v="5583"/>
    <x v="0"/>
    <x v="0"/>
    <n v="68"/>
    <n v="61"/>
    <n v="689171"/>
    <n v="0.1"/>
    <n v="0.1"/>
    <n v="1.1000000000000001"/>
  </r>
  <r>
    <x v="9"/>
    <x v="0"/>
    <x v="4"/>
    <n v="9950"/>
    <x v="1"/>
    <x v="0"/>
    <n v="100"/>
    <n v="68"/>
    <n v="689171"/>
    <n v="0.1"/>
    <n v="0.1"/>
    <n v="1.5"/>
  </r>
  <r>
    <x v="9"/>
    <x v="0"/>
    <x v="4"/>
    <n v="9994"/>
    <x v="2"/>
    <x v="0"/>
    <n v="5"/>
    <n v="3"/>
    <n v="689171"/>
    <n v="0"/>
    <n v="0"/>
    <n v="1.7"/>
  </r>
  <r>
    <x v="9"/>
    <x v="0"/>
    <x v="5"/>
    <n v="5583"/>
    <x v="0"/>
    <x v="0"/>
    <n v="77"/>
    <n v="65"/>
    <n v="689949"/>
    <n v="0.1"/>
    <n v="0.1"/>
    <n v="1.2"/>
  </r>
  <r>
    <x v="9"/>
    <x v="0"/>
    <x v="5"/>
    <n v="9950"/>
    <x v="1"/>
    <x v="0"/>
    <n v="137"/>
    <n v="75"/>
    <n v="689949"/>
    <n v="0.1"/>
    <n v="0.2"/>
    <n v="1.8"/>
  </r>
  <r>
    <x v="9"/>
    <x v="0"/>
    <x v="5"/>
    <n v="9994"/>
    <x v="2"/>
    <x v="0"/>
    <n v="10"/>
    <n v="6"/>
    <n v="689949"/>
    <n v="0"/>
    <n v="0"/>
    <n v="1.7"/>
  </r>
  <r>
    <x v="9"/>
    <x v="0"/>
    <x v="6"/>
    <n v="5583"/>
    <x v="0"/>
    <x v="0"/>
    <n v="65"/>
    <n v="46"/>
    <n v="673128"/>
    <n v="0.1"/>
    <n v="0.1"/>
    <n v="1.4"/>
  </r>
  <r>
    <x v="9"/>
    <x v="0"/>
    <x v="6"/>
    <n v="9950"/>
    <x v="1"/>
    <x v="0"/>
    <n v="200"/>
    <n v="105"/>
    <n v="673128"/>
    <n v="0.2"/>
    <n v="0.3"/>
    <n v="1.9"/>
  </r>
  <r>
    <x v="9"/>
    <x v="0"/>
    <x v="6"/>
    <n v="9994"/>
    <x v="2"/>
    <x v="0"/>
    <n v="9"/>
    <n v="8"/>
    <n v="673128"/>
    <n v="0"/>
    <n v="0"/>
    <n v="1.1000000000000001"/>
  </r>
  <r>
    <x v="9"/>
    <x v="0"/>
    <x v="3"/>
    <n v="5583"/>
    <x v="0"/>
    <x v="0"/>
    <n v="56"/>
    <n v="51"/>
    <n v="683319"/>
    <n v="0.1"/>
    <n v="0.1"/>
    <n v="1.1000000000000001"/>
  </r>
  <r>
    <x v="9"/>
    <x v="0"/>
    <x v="3"/>
    <n v="9950"/>
    <x v="1"/>
    <x v="0"/>
    <n v="144"/>
    <n v="94"/>
    <n v="683319"/>
    <n v="0.1"/>
    <n v="0.2"/>
    <n v="1.5"/>
  </r>
  <r>
    <x v="9"/>
    <x v="0"/>
    <x v="3"/>
    <n v="9994"/>
    <x v="2"/>
    <x v="0"/>
    <n v="11"/>
    <n v="10"/>
    <n v="683319"/>
    <n v="0"/>
    <n v="0"/>
    <n v="1.1000000000000001"/>
  </r>
  <r>
    <x v="9"/>
    <x v="0"/>
    <x v="0"/>
    <n v="5583"/>
    <x v="0"/>
    <x v="0"/>
    <n v="65"/>
    <n v="56"/>
    <n v="689942"/>
    <n v="0.1"/>
    <n v="0.1"/>
    <n v="1.2"/>
  </r>
  <r>
    <x v="9"/>
    <x v="0"/>
    <x v="0"/>
    <n v="9950"/>
    <x v="1"/>
    <x v="0"/>
    <n v="174"/>
    <n v="92"/>
    <n v="689942"/>
    <n v="0.1"/>
    <n v="0.3"/>
    <n v="1.9"/>
  </r>
  <r>
    <x v="9"/>
    <x v="0"/>
    <x v="0"/>
    <n v="9994"/>
    <x v="2"/>
    <x v="0"/>
    <n v="2"/>
    <n v="2"/>
    <n v="689942"/>
    <n v="0"/>
    <n v="0"/>
    <n v="1"/>
  </r>
  <r>
    <x v="9"/>
    <x v="0"/>
    <x v="1"/>
    <n v="5583"/>
    <x v="0"/>
    <x v="0"/>
    <n v="77"/>
    <n v="56"/>
    <n v="700673"/>
    <n v="0.1"/>
    <n v="0.1"/>
    <n v="1.4"/>
  </r>
  <r>
    <x v="9"/>
    <x v="0"/>
    <x v="1"/>
    <n v="9950"/>
    <x v="1"/>
    <x v="0"/>
    <n v="160"/>
    <n v="109"/>
    <n v="700673"/>
    <n v="0.2"/>
    <n v="0.2"/>
    <n v="1.5"/>
  </r>
  <r>
    <x v="9"/>
    <x v="0"/>
    <x v="1"/>
    <n v="9994"/>
    <x v="2"/>
    <x v="0"/>
    <n v="8"/>
    <n v="7"/>
    <n v="700673"/>
    <n v="0"/>
    <n v="0"/>
    <n v="1.1000000000000001"/>
  </r>
  <r>
    <x v="9"/>
    <x v="0"/>
    <x v="2"/>
    <n v="5583"/>
    <x v="0"/>
    <x v="0"/>
    <n v="64"/>
    <n v="50"/>
    <n v="715593"/>
    <n v="0.1"/>
    <n v="0.1"/>
    <n v="1.3"/>
  </r>
  <r>
    <x v="9"/>
    <x v="0"/>
    <x v="2"/>
    <n v="9950"/>
    <x v="1"/>
    <x v="0"/>
    <n v="132"/>
    <n v="98"/>
    <n v="715593"/>
    <n v="0.1"/>
    <n v="0.2"/>
    <n v="1.3"/>
  </r>
  <r>
    <x v="9"/>
    <x v="0"/>
    <x v="2"/>
    <n v="9994"/>
    <x v="2"/>
    <x v="0"/>
    <n v="3"/>
    <n v="3"/>
    <n v="715593"/>
    <n v="0"/>
    <n v="0"/>
    <n v="1"/>
  </r>
  <r>
    <x v="9"/>
    <x v="1"/>
    <x v="4"/>
    <n v="5583"/>
    <x v="0"/>
    <x v="0"/>
    <n v="34"/>
    <n v="31"/>
    <n v="398629"/>
    <n v="0.1"/>
    <n v="0.1"/>
    <n v="1.1000000000000001"/>
  </r>
  <r>
    <x v="9"/>
    <x v="1"/>
    <x v="4"/>
    <n v="9950"/>
    <x v="1"/>
    <x v="0"/>
    <n v="83"/>
    <n v="39"/>
    <n v="398629"/>
    <n v="0.1"/>
    <n v="0.2"/>
    <n v="2.1"/>
  </r>
  <r>
    <x v="9"/>
    <x v="1"/>
    <x v="4"/>
    <n v="9994"/>
    <x v="2"/>
    <x v="0"/>
    <n v="1"/>
    <n v="1"/>
    <n v="398629"/>
    <n v="0"/>
    <n v="0"/>
    <n v="1"/>
  </r>
  <r>
    <x v="9"/>
    <x v="1"/>
    <x v="5"/>
    <n v="5583"/>
    <x v="0"/>
    <x v="0"/>
    <n v="27"/>
    <n v="24"/>
    <n v="410807"/>
    <n v="0.1"/>
    <n v="0.1"/>
    <n v="1.1000000000000001"/>
  </r>
  <r>
    <x v="9"/>
    <x v="1"/>
    <x v="5"/>
    <n v="9950"/>
    <x v="1"/>
    <x v="0"/>
    <n v="93"/>
    <n v="50"/>
    <n v="410807"/>
    <n v="0.1"/>
    <n v="0.2"/>
    <n v="1.9"/>
  </r>
  <r>
    <x v="9"/>
    <x v="1"/>
    <x v="5"/>
    <n v="9994"/>
    <x v="2"/>
    <x v="0"/>
    <n v="15"/>
    <n v="11"/>
    <n v="410807"/>
    <n v="0"/>
    <n v="0"/>
    <n v="1.4"/>
  </r>
  <r>
    <x v="9"/>
    <x v="1"/>
    <x v="6"/>
    <n v="5583"/>
    <x v="0"/>
    <x v="0"/>
    <n v="38"/>
    <n v="28"/>
    <n v="408535"/>
    <n v="0.1"/>
    <n v="0.1"/>
    <n v="1.4"/>
  </r>
  <r>
    <x v="9"/>
    <x v="1"/>
    <x v="6"/>
    <n v="9950"/>
    <x v="1"/>
    <x v="0"/>
    <n v="79"/>
    <n v="47"/>
    <n v="408535"/>
    <n v="0.1"/>
    <n v="0.2"/>
    <n v="1.7"/>
  </r>
  <r>
    <x v="9"/>
    <x v="1"/>
    <x v="6"/>
    <n v="9994"/>
    <x v="2"/>
    <x v="0"/>
    <n v="9"/>
    <n v="5"/>
    <n v="408535"/>
    <n v="0"/>
    <n v="0"/>
    <n v="1.8"/>
  </r>
  <r>
    <x v="9"/>
    <x v="1"/>
    <x v="3"/>
    <n v="5583"/>
    <x v="0"/>
    <x v="0"/>
    <n v="26"/>
    <n v="23"/>
    <n v="426867"/>
    <n v="0.1"/>
    <n v="0.1"/>
    <n v="1.1000000000000001"/>
  </r>
  <r>
    <x v="9"/>
    <x v="1"/>
    <x v="3"/>
    <n v="9950"/>
    <x v="1"/>
    <x v="0"/>
    <n v="148"/>
    <n v="55"/>
    <n v="426867"/>
    <n v="0.1"/>
    <n v="0.3"/>
    <n v="2.7"/>
  </r>
  <r>
    <x v="9"/>
    <x v="1"/>
    <x v="3"/>
    <n v="9994"/>
    <x v="2"/>
    <x v="0"/>
    <n v="8"/>
    <n v="6"/>
    <n v="426867"/>
    <n v="0"/>
    <n v="0"/>
    <n v="1.3"/>
  </r>
  <r>
    <x v="9"/>
    <x v="1"/>
    <x v="0"/>
    <n v="5583"/>
    <x v="0"/>
    <x v="0"/>
    <n v="23"/>
    <n v="16"/>
    <n v="441607"/>
    <n v="0"/>
    <n v="0.1"/>
    <n v="1.4"/>
  </r>
  <r>
    <x v="9"/>
    <x v="1"/>
    <x v="0"/>
    <n v="9950"/>
    <x v="1"/>
    <x v="0"/>
    <n v="125"/>
    <n v="54"/>
    <n v="441607"/>
    <n v="0.1"/>
    <n v="0.3"/>
    <n v="2.2999999999999998"/>
  </r>
  <r>
    <x v="9"/>
    <x v="1"/>
    <x v="0"/>
    <n v="9994"/>
    <x v="2"/>
    <x v="0"/>
    <n v="5"/>
    <n v="5"/>
    <n v="441607"/>
    <n v="0"/>
    <n v="0"/>
    <n v="1"/>
  </r>
  <r>
    <x v="9"/>
    <x v="1"/>
    <x v="1"/>
    <n v="5583"/>
    <x v="0"/>
    <x v="0"/>
    <n v="32"/>
    <n v="22"/>
    <n v="462700"/>
    <n v="0"/>
    <n v="0.1"/>
    <n v="1.5"/>
  </r>
  <r>
    <x v="9"/>
    <x v="1"/>
    <x v="1"/>
    <n v="9950"/>
    <x v="1"/>
    <x v="0"/>
    <n v="130"/>
    <n v="54"/>
    <n v="462700"/>
    <n v="0.1"/>
    <n v="0.3"/>
    <n v="2.4"/>
  </r>
  <r>
    <x v="9"/>
    <x v="1"/>
    <x v="1"/>
    <n v="9994"/>
    <x v="2"/>
    <x v="0"/>
    <n v="5"/>
    <n v="5"/>
    <n v="462700"/>
    <n v="0"/>
    <n v="0"/>
    <n v="1"/>
  </r>
  <r>
    <x v="9"/>
    <x v="1"/>
    <x v="2"/>
    <n v="5583"/>
    <x v="0"/>
    <x v="0"/>
    <n v="22"/>
    <n v="16"/>
    <n v="481785"/>
    <n v="0"/>
    <n v="0"/>
    <n v="1.4"/>
  </r>
  <r>
    <x v="9"/>
    <x v="1"/>
    <x v="2"/>
    <n v="9950"/>
    <x v="1"/>
    <x v="0"/>
    <n v="169"/>
    <n v="59"/>
    <n v="481785"/>
    <n v="0.1"/>
    <n v="0.4"/>
    <n v="2.9"/>
  </r>
  <r>
    <x v="9"/>
    <x v="1"/>
    <x v="2"/>
    <n v="9994"/>
    <x v="2"/>
    <x v="0"/>
    <n v="3"/>
    <n v="3"/>
    <n v="481785"/>
    <n v="0"/>
    <n v="0"/>
    <n v="1"/>
  </r>
  <r>
    <x v="0"/>
    <x v="0"/>
    <x v="1"/>
    <n v="5583"/>
    <x v="0"/>
    <x v="1"/>
    <n v="1"/>
    <n v="1"/>
    <n v="7150"/>
    <n v="0.1"/>
    <n v="0.1"/>
    <n v="1"/>
  </r>
  <r>
    <x v="0"/>
    <x v="0"/>
    <x v="1"/>
    <n v="9950"/>
    <x v="1"/>
    <x v="1"/>
    <n v="2"/>
    <n v="2"/>
    <n v="7150"/>
    <n v="0.3"/>
    <n v="0.3"/>
    <n v="1"/>
  </r>
  <r>
    <x v="0"/>
    <x v="0"/>
    <x v="2"/>
    <n v="5583"/>
    <x v="0"/>
    <x v="1"/>
    <n v="2"/>
    <n v="2"/>
    <n v="5309"/>
    <n v="0.4"/>
    <n v="0.4"/>
    <n v="1"/>
  </r>
  <r>
    <x v="0"/>
    <x v="1"/>
    <x v="0"/>
    <n v="5583"/>
    <x v="0"/>
    <x v="1"/>
    <n v="6"/>
    <n v="5"/>
    <n v="4410"/>
    <n v="1.1000000000000001"/>
    <n v="1.4"/>
    <n v="1.2"/>
  </r>
  <r>
    <x v="0"/>
    <x v="1"/>
    <x v="2"/>
    <n v="5583"/>
    <x v="0"/>
    <x v="1"/>
    <n v="2"/>
    <n v="1"/>
    <n v="5574"/>
    <n v="0.2"/>
    <n v="0.4"/>
    <n v="2"/>
  </r>
  <r>
    <x v="0"/>
    <x v="1"/>
    <x v="2"/>
    <n v="9950"/>
    <x v="1"/>
    <x v="1"/>
    <n v="1"/>
    <n v="1"/>
    <n v="5574"/>
    <n v="0.2"/>
    <n v="0.2"/>
    <n v="1"/>
  </r>
  <r>
    <x v="0"/>
    <x v="0"/>
    <x v="2"/>
    <n v="99567"/>
    <x v="3"/>
    <x v="1"/>
    <n v="1"/>
    <n v="1"/>
    <n v="5309"/>
    <n v="0.2"/>
    <n v="0.2"/>
    <n v="1"/>
  </r>
  <r>
    <x v="0"/>
    <x v="0"/>
    <x v="3"/>
    <n v="5583"/>
    <x v="0"/>
    <x v="1"/>
    <n v="5"/>
    <n v="5"/>
    <m/>
    <m/>
    <m/>
    <n v="1"/>
  </r>
  <r>
    <x v="0"/>
    <x v="0"/>
    <x v="0"/>
    <n v="9950"/>
    <x v="1"/>
    <x v="1"/>
    <n v="1"/>
    <n v="1"/>
    <n v="18729"/>
    <n v="0.1"/>
    <n v="0.1"/>
    <n v="1"/>
  </r>
  <r>
    <x v="0"/>
    <x v="0"/>
    <x v="1"/>
    <n v="5583"/>
    <x v="0"/>
    <x v="1"/>
    <n v="6"/>
    <n v="6"/>
    <n v="14725"/>
    <n v="0.4"/>
    <n v="0.4"/>
    <n v="1"/>
  </r>
  <r>
    <x v="0"/>
    <x v="0"/>
    <x v="2"/>
    <n v="5583"/>
    <x v="0"/>
    <x v="1"/>
    <n v="2"/>
    <n v="1"/>
    <n v="12318"/>
    <n v="0.1"/>
    <n v="0.2"/>
    <n v="2"/>
  </r>
  <r>
    <x v="0"/>
    <x v="1"/>
    <x v="3"/>
    <n v="5583"/>
    <x v="0"/>
    <x v="1"/>
    <n v="2"/>
    <n v="2"/>
    <m/>
    <m/>
    <m/>
    <n v="1"/>
  </r>
  <r>
    <x v="0"/>
    <x v="1"/>
    <x v="0"/>
    <n v="5583"/>
    <x v="0"/>
    <x v="1"/>
    <n v="2"/>
    <n v="2"/>
    <n v="19662"/>
    <n v="0.1"/>
    <n v="0.1"/>
    <n v="1"/>
  </r>
  <r>
    <x v="0"/>
    <x v="1"/>
    <x v="0"/>
    <n v="9950"/>
    <x v="1"/>
    <x v="1"/>
    <n v="1"/>
    <n v="1"/>
    <n v="19662"/>
    <n v="0.1"/>
    <n v="0.1"/>
    <n v="1"/>
  </r>
  <r>
    <x v="0"/>
    <x v="1"/>
    <x v="1"/>
    <n v="5583"/>
    <x v="0"/>
    <x v="1"/>
    <n v="6"/>
    <n v="6"/>
    <n v="15397"/>
    <n v="0.4"/>
    <n v="0.4"/>
    <n v="1"/>
  </r>
  <r>
    <x v="0"/>
    <x v="1"/>
    <x v="1"/>
    <n v="9950"/>
    <x v="1"/>
    <x v="1"/>
    <n v="1"/>
    <n v="1"/>
    <n v="15397"/>
    <n v="0.1"/>
    <n v="0.1"/>
    <n v="1"/>
  </r>
  <r>
    <x v="0"/>
    <x v="1"/>
    <x v="2"/>
    <n v="5583"/>
    <x v="0"/>
    <x v="1"/>
    <n v="3"/>
    <n v="3"/>
    <n v="13121"/>
    <n v="0.2"/>
    <n v="0.2"/>
    <n v="1"/>
  </r>
  <r>
    <x v="0"/>
    <x v="0"/>
    <x v="0"/>
    <n v="99567"/>
    <x v="3"/>
    <x v="1"/>
    <n v="1"/>
    <n v="1"/>
    <n v="18729"/>
    <n v="0.1"/>
    <n v="0.1"/>
    <n v="1"/>
  </r>
  <r>
    <x v="0"/>
    <x v="0"/>
    <x v="4"/>
    <n v="5583"/>
    <x v="0"/>
    <x v="1"/>
    <n v="18"/>
    <n v="16"/>
    <n v="199782"/>
    <n v="0.1"/>
    <n v="0.1"/>
    <n v="1.1000000000000001"/>
  </r>
  <r>
    <x v="0"/>
    <x v="0"/>
    <x v="4"/>
    <n v="9950"/>
    <x v="1"/>
    <x v="1"/>
    <n v="11"/>
    <n v="8"/>
    <n v="199782"/>
    <n v="0"/>
    <n v="0.1"/>
    <n v="1.4"/>
  </r>
  <r>
    <x v="0"/>
    <x v="0"/>
    <x v="5"/>
    <n v="5583"/>
    <x v="0"/>
    <x v="1"/>
    <n v="30"/>
    <n v="27"/>
    <n v="214952"/>
    <n v="0.1"/>
    <n v="0.1"/>
    <n v="1.1000000000000001"/>
  </r>
  <r>
    <x v="0"/>
    <x v="0"/>
    <x v="5"/>
    <n v="9950"/>
    <x v="1"/>
    <x v="1"/>
    <n v="3"/>
    <n v="3"/>
    <n v="214952"/>
    <n v="0"/>
    <n v="0"/>
    <n v="1"/>
  </r>
  <r>
    <x v="0"/>
    <x v="0"/>
    <x v="5"/>
    <n v="9994"/>
    <x v="2"/>
    <x v="1"/>
    <n v="1"/>
    <n v="1"/>
    <n v="214952"/>
    <n v="0"/>
    <n v="0"/>
    <n v="1"/>
  </r>
  <r>
    <x v="0"/>
    <x v="0"/>
    <x v="6"/>
    <n v="5583"/>
    <x v="0"/>
    <x v="1"/>
    <n v="13"/>
    <n v="11"/>
    <n v="219986"/>
    <n v="0.1"/>
    <n v="0.1"/>
    <n v="1.2"/>
  </r>
  <r>
    <x v="0"/>
    <x v="0"/>
    <x v="6"/>
    <n v="9950"/>
    <x v="1"/>
    <x v="1"/>
    <n v="7"/>
    <n v="5"/>
    <n v="219986"/>
    <n v="0"/>
    <n v="0"/>
    <n v="1.4"/>
  </r>
  <r>
    <x v="0"/>
    <x v="0"/>
    <x v="6"/>
    <n v="9994"/>
    <x v="2"/>
    <x v="1"/>
    <n v="2"/>
    <n v="1"/>
    <n v="219986"/>
    <n v="0"/>
    <n v="0"/>
    <n v="2"/>
  </r>
  <r>
    <x v="0"/>
    <x v="0"/>
    <x v="3"/>
    <n v="5583"/>
    <x v="0"/>
    <x v="1"/>
    <n v="27"/>
    <n v="22"/>
    <n v="228941"/>
    <n v="0.1"/>
    <n v="0.1"/>
    <n v="1.2"/>
  </r>
  <r>
    <x v="0"/>
    <x v="0"/>
    <x v="3"/>
    <n v="9950"/>
    <x v="1"/>
    <x v="1"/>
    <n v="6"/>
    <n v="4"/>
    <n v="228941"/>
    <n v="0"/>
    <n v="0"/>
    <n v="1.5"/>
  </r>
  <r>
    <x v="0"/>
    <x v="0"/>
    <x v="3"/>
    <n v="9994"/>
    <x v="2"/>
    <x v="1"/>
    <n v="1"/>
    <n v="1"/>
    <n v="228941"/>
    <n v="0"/>
    <n v="0"/>
    <n v="1"/>
  </r>
  <r>
    <x v="0"/>
    <x v="0"/>
    <x v="0"/>
    <n v="5583"/>
    <x v="0"/>
    <x v="1"/>
    <n v="30"/>
    <n v="23"/>
    <n v="236265"/>
    <n v="0.1"/>
    <n v="0.1"/>
    <n v="1.3"/>
  </r>
  <r>
    <x v="0"/>
    <x v="0"/>
    <x v="0"/>
    <n v="9950"/>
    <x v="1"/>
    <x v="1"/>
    <n v="10"/>
    <n v="8"/>
    <n v="236265"/>
    <n v="0"/>
    <n v="0"/>
    <n v="1.2"/>
  </r>
  <r>
    <x v="0"/>
    <x v="0"/>
    <x v="1"/>
    <n v="5583"/>
    <x v="0"/>
    <x v="1"/>
    <n v="29"/>
    <n v="22"/>
    <n v="232931"/>
    <n v="0.1"/>
    <n v="0.1"/>
    <n v="1.3"/>
  </r>
  <r>
    <x v="0"/>
    <x v="0"/>
    <x v="1"/>
    <n v="9950"/>
    <x v="1"/>
    <x v="1"/>
    <n v="10"/>
    <n v="6"/>
    <n v="232931"/>
    <n v="0"/>
    <n v="0"/>
    <n v="1.7"/>
  </r>
  <r>
    <x v="0"/>
    <x v="0"/>
    <x v="2"/>
    <n v="5583"/>
    <x v="0"/>
    <x v="1"/>
    <n v="15"/>
    <n v="12"/>
    <n v="223945"/>
    <n v="0.1"/>
    <n v="0.1"/>
    <n v="1.2"/>
  </r>
  <r>
    <x v="0"/>
    <x v="0"/>
    <x v="2"/>
    <n v="9950"/>
    <x v="1"/>
    <x v="1"/>
    <n v="6"/>
    <n v="5"/>
    <n v="223945"/>
    <n v="0"/>
    <n v="0"/>
    <n v="1.2"/>
  </r>
  <r>
    <x v="0"/>
    <x v="1"/>
    <x v="4"/>
    <n v="5583"/>
    <x v="0"/>
    <x v="1"/>
    <n v="24"/>
    <n v="22"/>
    <n v="210345"/>
    <n v="0.1"/>
    <n v="0.1"/>
    <n v="1.1000000000000001"/>
  </r>
  <r>
    <x v="0"/>
    <x v="1"/>
    <x v="4"/>
    <n v="9950"/>
    <x v="1"/>
    <x v="1"/>
    <n v="11"/>
    <n v="9"/>
    <n v="210345"/>
    <n v="0"/>
    <n v="0.1"/>
    <n v="1.2"/>
  </r>
  <r>
    <x v="0"/>
    <x v="1"/>
    <x v="5"/>
    <n v="5583"/>
    <x v="0"/>
    <x v="1"/>
    <n v="50"/>
    <n v="39"/>
    <n v="226426"/>
    <n v="0.2"/>
    <n v="0.2"/>
    <n v="1.3"/>
  </r>
  <r>
    <x v="0"/>
    <x v="1"/>
    <x v="5"/>
    <n v="9950"/>
    <x v="1"/>
    <x v="1"/>
    <n v="4"/>
    <n v="4"/>
    <n v="226426"/>
    <n v="0"/>
    <n v="0"/>
    <n v="1"/>
  </r>
  <r>
    <x v="0"/>
    <x v="1"/>
    <x v="6"/>
    <n v="5583"/>
    <x v="0"/>
    <x v="1"/>
    <n v="40"/>
    <n v="33"/>
    <n v="233020"/>
    <n v="0.1"/>
    <n v="0.2"/>
    <n v="1.2"/>
  </r>
  <r>
    <x v="0"/>
    <x v="1"/>
    <x v="6"/>
    <n v="9950"/>
    <x v="1"/>
    <x v="1"/>
    <n v="11"/>
    <n v="10"/>
    <n v="233020"/>
    <n v="0"/>
    <n v="0"/>
    <n v="1.1000000000000001"/>
  </r>
  <r>
    <x v="0"/>
    <x v="1"/>
    <x v="3"/>
    <n v="5583"/>
    <x v="0"/>
    <x v="1"/>
    <n v="49"/>
    <n v="35"/>
    <n v="242793"/>
    <n v="0.1"/>
    <n v="0.2"/>
    <n v="1.4"/>
  </r>
  <r>
    <x v="0"/>
    <x v="1"/>
    <x v="3"/>
    <n v="9950"/>
    <x v="1"/>
    <x v="1"/>
    <n v="13"/>
    <n v="12"/>
    <n v="242793"/>
    <n v="0"/>
    <n v="0.1"/>
    <n v="1.1000000000000001"/>
  </r>
  <r>
    <x v="0"/>
    <x v="1"/>
    <x v="3"/>
    <n v="9994"/>
    <x v="2"/>
    <x v="1"/>
    <n v="3"/>
    <n v="3"/>
    <n v="242793"/>
    <n v="0"/>
    <n v="0"/>
    <n v="1"/>
  </r>
  <r>
    <x v="0"/>
    <x v="1"/>
    <x v="0"/>
    <n v="5583"/>
    <x v="0"/>
    <x v="1"/>
    <n v="40"/>
    <n v="31"/>
    <n v="250153"/>
    <n v="0.1"/>
    <n v="0.2"/>
    <n v="1.3"/>
  </r>
  <r>
    <x v="0"/>
    <x v="1"/>
    <x v="0"/>
    <n v="9950"/>
    <x v="1"/>
    <x v="1"/>
    <n v="17"/>
    <n v="15"/>
    <n v="250153"/>
    <n v="0.1"/>
    <n v="0.1"/>
    <n v="1.1000000000000001"/>
  </r>
  <r>
    <x v="0"/>
    <x v="1"/>
    <x v="1"/>
    <n v="5583"/>
    <x v="0"/>
    <x v="1"/>
    <n v="51"/>
    <n v="37"/>
    <n v="246640"/>
    <n v="0.2"/>
    <n v="0.2"/>
    <n v="1.4"/>
  </r>
  <r>
    <x v="0"/>
    <x v="1"/>
    <x v="1"/>
    <n v="9950"/>
    <x v="1"/>
    <x v="1"/>
    <n v="13"/>
    <n v="11"/>
    <n v="246640"/>
    <n v="0"/>
    <n v="0.1"/>
    <n v="1.2"/>
  </r>
  <r>
    <x v="0"/>
    <x v="1"/>
    <x v="2"/>
    <n v="5583"/>
    <x v="0"/>
    <x v="1"/>
    <n v="25"/>
    <n v="21"/>
    <n v="236811"/>
    <n v="0.1"/>
    <n v="0.1"/>
    <n v="1.2"/>
  </r>
  <r>
    <x v="0"/>
    <x v="1"/>
    <x v="2"/>
    <n v="9950"/>
    <x v="1"/>
    <x v="1"/>
    <n v="21"/>
    <n v="17"/>
    <n v="236811"/>
    <n v="0.1"/>
    <n v="0.1"/>
    <n v="1.2"/>
  </r>
  <r>
    <x v="0"/>
    <x v="1"/>
    <x v="2"/>
    <n v="9994"/>
    <x v="2"/>
    <x v="1"/>
    <n v="2"/>
    <n v="2"/>
    <n v="236811"/>
    <n v="0"/>
    <n v="0"/>
    <n v="1"/>
  </r>
  <r>
    <x v="0"/>
    <x v="0"/>
    <x v="4"/>
    <n v="99567"/>
    <x v="3"/>
    <x v="1"/>
    <n v="3"/>
    <n v="3"/>
    <n v="199782"/>
    <n v="0"/>
    <n v="0"/>
    <n v="1"/>
  </r>
  <r>
    <x v="0"/>
    <x v="0"/>
    <x v="5"/>
    <n v="99567"/>
    <x v="3"/>
    <x v="1"/>
    <n v="1"/>
    <n v="1"/>
    <n v="214952"/>
    <n v="0"/>
    <n v="0"/>
    <n v="1"/>
  </r>
  <r>
    <x v="0"/>
    <x v="0"/>
    <x v="6"/>
    <n v="99567"/>
    <x v="3"/>
    <x v="1"/>
    <n v="2"/>
    <n v="2"/>
    <n v="219986"/>
    <n v="0"/>
    <n v="0"/>
    <n v="1"/>
  </r>
  <r>
    <x v="0"/>
    <x v="0"/>
    <x v="3"/>
    <n v="99567"/>
    <x v="3"/>
    <x v="1"/>
    <n v="3"/>
    <n v="3"/>
    <n v="228941"/>
    <n v="0"/>
    <n v="0"/>
    <n v="1"/>
  </r>
  <r>
    <x v="0"/>
    <x v="0"/>
    <x v="0"/>
    <n v="99567"/>
    <x v="3"/>
    <x v="1"/>
    <n v="3"/>
    <n v="3"/>
    <n v="236265"/>
    <n v="0"/>
    <n v="0"/>
    <n v="1"/>
  </r>
  <r>
    <x v="0"/>
    <x v="0"/>
    <x v="1"/>
    <n v="99567"/>
    <x v="3"/>
    <x v="1"/>
    <n v="5"/>
    <n v="3"/>
    <n v="232931"/>
    <n v="0"/>
    <n v="0"/>
    <n v="1.7"/>
  </r>
  <r>
    <x v="0"/>
    <x v="0"/>
    <x v="2"/>
    <n v="99567"/>
    <x v="3"/>
    <x v="1"/>
    <n v="3"/>
    <n v="3"/>
    <n v="223945"/>
    <n v="0"/>
    <n v="0"/>
    <n v="1"/>
  </r>
  <r>
    <x v="0"/>
    <x v="1"/>
    <x v="4"/>
    <n v="99567"/>
    <x v="3"/>
    <x v="1"/>
    <n v="1"/>
    <n v="1"/>
    <n v="210345"/>
    <n v="0"/>
    <n v="0"/>
    <n v="1"/>
  </r>
  <r>
    <x v="0"/>
    <x v="1"/>
    <x v="5"/>
    <n v="99567"/>
    <x v="3"/>
    <x v="1"/>
    <n v="6"/>
    <n v="5"/>
    <n v="226426"/>
    <n v="0"/>
    <n v="0"/>
    <n v="1.2"/>
  </r>
  <r>
    <x v="0"/>
    <x v="1"/>
    <x v="6"/>
    <n v="99567"/>
    <x v="3"/>
    <x v="1"/>
    <n v="7"/>
    <n v="7"/>
    <n v="233020"/>
    <n v="0"/>
    <n v="0"/>
    <n v="1"/>
  </r>
  <r>
    <x v="0"/>
    <x v="1"/>
    <x v="3"/>
    <n v="99567"/>
    <x v="3"/>
    <x v="1"/>
    <n v="6"/>
    <n v="5"/>
    <n v="242793"/>
    <n v="0"/>
    <n v="0"/>
    <n v="1.2"/>
  </r>
  <r>
    <x v="0"/>
    <x v="1"/>
    <x v="0"/>
    <n v="99567"/>
    <x v="3"/>
    <x v="1"/>
    <n v="6"/>
    <n v="5"/>
    <n v="250153"/>
    <n v="0"/>
    <n v="0"/>
    <n v="1.2"/>
  </r>
  <r>
    <x v="0"/>
    <x v="1"/>
    <x v="1"/>
    <n v="99567"/>
    <x v="3"/>
    <x v="1"/>
    <n v="8"/>
    <n v="5"/>
    <n v="246640"/>
    <n v="0"/>
    <n v="0"/>
    <n v="1.6"/>
  </r>
  <r>
    <x v="0"/>
    <x v="1"/>
    <x v="2"/>
    <n v="99567"/>
    <x v="3"/>
    <x v="1"/>
    <n v="8"/>
    <n v="7"/>
    <n v="236811"/>
    <n v="0"/>
    <n v="0"/>
    <n v="1.1000000000000001"/>
  </r>
  <r>
    <x v="1"/>
    <x v="0"/>
    <x v="0"/>
    <n v="5583"/>
    <x v="0"/>
    <x v="1"/>
    <n v="2"/>
    <n v="1"/>
    <n v="7089"/>
    <n v="0.1"/>
    <n v="0.3"/>
    <n v="2"/>
  </r>
  <r>
    <x v="1"/>
    <x v="0"/>
    <x v="0"/>
    <n v="9950"/>
    <x v="1"/>
    <x v="1"/>
    <n v="2"/>
    <n v="2"/>
    <n v="7089"/>
    <n v="0.3"/>
    <n v="0.3"/>
    <n v="1"/>
  </r>
  <r>
    <x v="1"/>
    <x v="0"/>
    <x v="2"/>
    <n v="9950"/>
    <x v="1"/>
    <x v="1"/>
    <n v="1"/>
    <n v="1"/>
    <n v="9654"/>
    <n v="0.1"/>
    <n v="0.1"/>
    <n v="1"/>
  </r>
  <r>
    <x v="1"/>
    <x v="1"/>
    <x v="0"/>
    <n v="9950"/>
    <x v="1"/>
    <x v="1"/>
    <n v="2"/>
    <n v="2"/>
    <n v="7500"/>
    <n v="0.3"/>
    <n v="0.3"/>
    <n v="1"/>
  </r>
  <r>
    <x v="1"/>
    <x v="1"/>
    <x v="2"/>
    <n v="9950"/>
    <x v="1"/>
    <x v="1"/>
    <n v="1"/>
    <n v="1"/>
    <n v="10263"/>
    <n v="0.1"/>
    <n v="0.1"/>
    <n v="1"/>
  </r>
  <r>
    <x v="1"/>
    <x v="1"/>
    <x v="1"/>
    <n v="99567"/>
    <x v="3"/>
    <x v="1"/>
    <n v="1"/>
    <n v="1"/>
    <n v="12061"/>
    <n v="0.1"/>
    <n v="0.1"/>
    <n v="1"/>
  </r>
  <r>
    <x v="1"/>
    <x v="0"/>
    <x v="3"/>
    <n v="9950"/>
    <x v="1"/>
    <x v="1"/>
    <n v="3"/>
    <n v="3"/>
    <m/>
    <m/>
    <m/>
    <n v="1"/>
  </r>
  <r>
    <x v="1"/>
    <x v="0"/>
    <x v="0"/>
    <n v="5583"/>
    <x v="0"/>
    <x v="1"/>
    <n v="1"/>
    <n v="1"/>
    <n v="30515"/>
    <n v="0"/>
    <n v="0"/>
    <n v="1"/>
  </r>
  <r>
    <x v="1"/>
    <x v="0"/>
    <x v="0"/>
    <n v="9950"/>
    <x v="1"/>
    <x v="1"/>
    <n v="1"/>
    <n v="1"/>
    <n v="30515"/>
    <n v="0"/>
    <n v="0"/>
    <n v="1"/>
  </r>
  <r>
    <x v="1"/>
    <x v="0"/>
    <x v="1"/>
    <n v="9994"/>
    <x v="2"/>
    <x v="1"/>
    <n v="1"/>
    <n v="1"/>
    <n v="23682"/>
    <n v="0"/>
    <n v="0"/>
    <n v="1"/>
  </r>
  <r>
    <x v="1"/>
    <x v="0"/>
    <x v="2"/>
    <n v="5583"/>
    <x v="0"/>
    <x v="1"/>
    <n v="1"/>
    <n v="1"/>
    <n v="20428"/>
    <n v="0"/>
    <n v="0"/>
    <n v="1"/>
  </r>
  <r>
    <x v="1"/>
    <x v="1"/>
    <x v="3"/>
    <n v="9950"/>
    <x v="1"/>
    <x v="1"/>
    <n v="1"/>
    <n v="1"/>
    <m/>
    <m/>
    <m/>
    <n v="1"/>
  </r>
  <r>
    <x v="1"/>
    <x v="1"/>
    <x v="0"/>
    <n v="9950"/>
    <x v="1"/>
    <x v="1"/>
    <n v="3"/>
    <n v="3"/>
    <n v="31643"/>
    <n v="0.1"/>
    <n v="0.1"/>
    <n v="1"/>
  </r>
  <r>
    <x v="1"/>
    <x v="1"/>
    <x v="2"/>
    <n v="9950"/>
    <x v="1"/>
    <x v="1"/>
    <n v="1"/>
    <n v="1"/>
    <n v="21556"/>
    <n v="0"/>
    <n v="0"/>
    <n v="1"/>
  </r>
  <r>
    <x v="1"/>
    <x v="1"/>
    <x v="3"/>
    <n v="99567"/>
    <x v="3"/>
    <x v="1"/>
    <n v="1"/>
    <n v="1"/>
    <m/>
    <m/>
    <m/>
    <n v="1"/>
  </r>
  <r>
    <x v="1"/>
    <x v="1"/>
    <x v="1"/>
    <n v="99567"/>
    <x v="3"/>
    <x v="1"/>
    <n v="1"/>
    <n v="1"/>
    <n v="24805"/>
    <n v="0"/>
    <n v="0"/>
    <n v="1"/>
  </r>
  <r>
    <x v="1"/>
    <x v="1"/>
    <x v="2"/>
    <n v="99567"/>
    <x v="3"/>
    <x v="1"/>
    <n v="1"/>
    <n v="1"/>
    <n v="21556"/>
    <n v="0"/>
    <n v="0"/>
    <n v="1"/>
  </r>
  <r>
    <x v="1"/>
    <x v="0"/>
    <x v="4"/>
    <n v="5583"/>
    <x v="0"/>
    <x v="1"/>
    <n v="8"/>
    <n v="7"/>
    <n v="325290"/>
    <n v="0"/>
    <n v="0"/>
    <n v="1.1000000000000001"/>
  </r>
  <r>
    <x v="1"/>
    <x v="0"/>
    <x v="4"/>
    <n v="9950"/>
    <x v="1"/>
    <x v="1"/>
    <n v="7"/>
    <n v="6"/>
    <n v="325290"/>
    <n v="0"/>
    <n v="0"/>
    <n v="1.2"/>
  </r>
  <r>
    <x v="1"/>
    <x v="0"/>
    <x v="5"/>
    <n v="5583"/>
    <x v="0"/>
    <x v="1"/>
    <n v="1"/>
    <n v="1"/>
    <n v="345667"/>
    <n v="0"/>
    <n v="0"/>
    <n v="1"/>
  </r>
  <r>
    <x v="1"/>
    <x v="0"/>
    <x v="5"/>
    <n v="9950"/>
    <x v="1"/>
    <x v="1"/>
    <n v="11"/>
    <n v="8"/>
    <n v="345667"/>
    <n v="0"/>
    <n v="0"/>
    <n v="1.4"/>
  </r>
  <r>
    <x v="1"/>
    <x v="0"/>
    <x v="5"/>
    <n v="9994"/>
    <x v="2"/>
    <x v="1"/>
    <n v="1"/>
    <n v="1"/>
    <n v="345667"/>
    <n v="0"/>
    <n v="0"/>
    <n v="1"/>
  </r>
  <r>
    <x v="1"/>
    <x v="0"/>
    <x v="6"/>
    <n v="5583"/>
    <x v="0"/>
    <x v="1"/>
    <n v="9"/>
    <n v="8"/>
    <n v="358271"/>
    <n v="0"/>
    <n v="0"/>
    <n v="1.1000000000000001"/>
  </r>
  <r>
    <x v="1"/>
    <x v="0"/>
    <x v="6"/>
    <n v="9950"/>
    <x v="1"/>
    <x v="1"/>
    <n v="10"/>
    <n v="9"/>
    <n v="358271"/>
    <n v="0"/>
    <n v="0"/>
    <n v="1.1000000000000001"/>
  </r>
  <r>
    <x v="1"/>
    <x v="0"/>
    <x v="3"/>
    <n v="5583"/>
    <x v="0"/>
    <x v="1"/>
    <n v="6"/>
    <n v="5"/>
    <n v="373820"/>
    <n v="0"/>
    <n v="0"/>
    <n v="1.2"/>
  </r>
  <r>
    <x v="1"/>
    <x v="0"/>
    <x v="3"/>
    <n v="9950"/>
    <x v="1"/>
    <x v="1"/>
    <n v="11"/>
    <n v="10"/>
    <n v="373820"/>
    <n v="0"/>
    <n v="0"/>
    <n v="1.1000000000000001"/>
  </r>
  <r>
    <x v="1"/>
    <x v="0"/>
    <x v="3"/>
    <n v="9994"/>
    <x v="2"/>
    <x v="1"/>
    <n v="1"/>
    <n v="1"/>
    <n v="373820"/>
    <n v="0"/>
    <n v="0"/>
    <n v="1"/>
  </r>
  <r>
    <x v="1"/>
    <x v="0"/>
    <x v="0"/>
    <n v="5583"/>
    <x v="0"/>
    <x v="1"/>
    <n v="9"/>
    <n v="8"/>
    <n v="382053"/>
    <n v="0"/>
    <n v="0"/>
    <n v="1.1000000000000001"/>
  </r>
  <r>
    <x v="1"/>
    <x v="0"/>
    <x v="0"/>
    <n v="9950"/>
    <x v="1"/>
    <x v="1"/>
    <n v="12"/>
    <n v="11"/>
    <n v="382053"/>
    <n v="0"/>
    <n v="0"/>
    <n v="1.1000000000000001"/>
  </r>
  <r>
    <x v="1"/>
    <x v="0"/>
    <x v="1"/>
    <n v="5583"/>
    <x v="0"/>
    <x v="1"/>
    <n v="3"/>
    <n v="3"/>
    <n v="384574"/>
    <n v="0"/>
    <n v="0"/>
    <n v="1"/>
  </r>
  <r>
    <x v="1"/>
    <x v="0"/>
    <x v="1"/>
    <n v="9950"/>
    <x v="1"/>
    <x v="1"/>
    <n v="20"/>
    <n v="17"/>
    <n v="384574"/>
    <n v="0"/>
    <n v="0.1"/>
    <n v="1.2"/>
  </r>
  <r>
    <x v="1"/>
    <x v="0"/>
    <x v="1"/>
    <n v="9994"/>
    <x v="2"/>
    <x v="1"/>
    <n v="2"/>
    <n v="1"/>
    <n v="384574"/>
    <n v="0"/>
    <n v="0"/>
    <n v="2"/>
  </r>
  <r>
    <x v="1"/>
    <x v="0"/>
    <x v="2"/>
    <n v="5583"/>
    <x v="0"/>
    <x v="1"/>
    <n v="1"/>
    <n v="1"/>
    <n v="394994"/>
    <n v="0"/>
    <n v="0"/>
    <n v="1"/>
  </r>
  <r>
    <x v="1"/>
    <x v="0"/>
    <x v="2"/>
    <n v="9950"/>
    <x v="1"/>
    <x v="1"/>
    <n v="29"/>
    <n v="21"/>
    <n v="394994"/>
    <n v="0.1"/>
    <n v="0.1"/>
    <n v="1.4"/>
  </r>
  <r>
    <x v="1"/>
    <x v="1"/>
    <x v="4"/>
    <n v="5583"/>
    <x v="0"/>
    <x v="1"/>
    <n v="5"/>
    <n v="4"/>
    <n v="341209"/>
    <n v="0"/>
    <n v="0"/>
    <n v="1.2"/>
  </r>
  <r>
    <x v="1"/>
    <x v="1"/>
    <x v="4"/>
    <n v="9950"/>
    <x v="1"/>
    <x v="1"/>
    <n v="13"/>
    <n v="11"/>
    <n v="341209"/>
    <n v="0"/>
    <n v="0"/>
    <n v="1.2"/>
  </r>
  <r>
    <x v="1"/>
    <x v="1"/>
    <x v="4"/>
    <n v="9994"/>
    <x v="2"/>
    <x v="1"/>
    <n v="1"/>
    <n v="1"/>
    <n v="341209"/>
    <n v="0"/>
    <n v="0"/>
    <n v="1"/>
  </r>
  <r>
    <x v="1"/>
    <x v="1"/>
    <x v="5"/>
    <n v="5583"/>
    <x v="0"/>
    <x v="1"/>
    <n v="12"/>
    <n v="11"/>
    <n v="361526"/>
    <n v="0"/>
    <n v="0"/>
    <n v="1.1000000000000001"/>
  </r>
  <r>
    <x v="1"/>
    <x v="1"/>
    <x v="5"/>
    <n v="9950"/>
    <x v="1"/>
    <x v="1"/>
    <n v="16"/>
    <n v="14"/>
    <n v="361526"/>
    <n v="0"/>
    <n v="0"/>
    <n v="1.1000000000000001"/>
  </r>
  <r>
    <x v="1"/>
    <x v="1"/>
    <x v="6"/>
    <n v="9950"/>
    <x v="1"/>
    <x v="1"/>
    <n v="14"/>
    <n v="13"/>
    <n v="373601"/>
    <n v="0"/>
    <n v="0"/>
    <n v="1.1000000000000001"/>
  </r>
  <r>
    <x v="1"/>
    <x v="1"/>
    <x v="3"/>
    <n v="5583"/>
    <x v="0"/>
    <x v="1"/>
    <n v="8"/>
    <n v="7"/>
    <n v="391336"/>
    <n v="0"/>
    <n v="0"/>
    <n v="1.1000000000000001"/>
  </r>
  <r>
    <x v="1"/>
    <x v="1"/>
    <x v="3"/>
    <n v="9950"/>
    <x v="1"/>
    <x v="1"/>
    <n v="27"/>
    <n v="23"/>
    <n v="391336"/>
    <n v="0.1"/>
    <n v="0.1"/>
    <n v="1.2"/>
  </r>
  <r>
    <x v="1"/>
    <x v="1"/>
    <x v="0"/>
    <n v="5583"/>
    <x v="0"/>
    <x v="1"/>
    <n v="7"/>
    <n v="7"/>
    <n v="401325"/>
    <n v="0"/>
    <n v="0"/>
    <n v="1"/>
  </r>
  <r>
    <x v="1"/>
    <x v="1"/>
    <x v="0"/>
    <n v="9950"/>
    <x v="1"/>
    <x v="1"/>
    <n v="47"/>
    <n v="36"/>
    <n v="401325"/>
    <n v="0.1"/>
    <n v="0.1"/>
    <n v="1.3"/>
  </r>
  <r>
    <x v="1"/>
    <x v="1"/>
    <x v="0"/>
    <n v="9994"/>
    <x v="2"/>
    <x v="1"/>
    <n v="2"/>
    <n v="2"/>
    <n v="401325"/>
    <n v="0"/>
    <n v="0"/>
    <n v="1"/>
  </r>
  <r>
    <x v="1"/>
    <x v="1"/>
    <x v="1"/>
    <n v="5583"/>
    <x v="0"/>
    <x v="1"/>
    <n v="3"/>
    <n v="3"/>
    <n v="403711"/>
    <n v="0"/>
    <n v="0"/>
    <n v="1"/>
  </r>
  <r>
    <x v="1"/>
    <x v="1"/>
    <x v="1"/>
    <n v="9950"/>
    <x v="1"/>
    <x v="1"/>
    <n v="33"/>
    <n v="27"/>
    <n v="403711"/>
    <n v="0.1"/>
    <n v="0.1"/>
    <n v="1.2"/>
  </r>
  <r>
    <x v="1"/>
    <x v="1"/>
    <x v="1"/>
    <n v="9994"/>
    <x v="2"/>
    <x v="1"/>
    <n v="2"/>
    <n v="1"/>
    <n v="403711"/>
    <n v="0"/>
    <n v="0"/>
    <n v="2"/>
  </r>
  <r>
    <x v="1"/>
    <x v="1"/>
    <x v="2"/>
    <n v="5583"/>
    <x v="0"/>
    <x v="1"/>
    <n v="3"/>
    <n v="3"/>
    <n v="416372"/>
    <n v="0"/>
    <n v="0"/>
    <n v="1"/>
  </r>
  <r>
    <x v="1"/>
    <x v="1"/>
    <x v="2"/>
    <n v="9950"/>
    <x v="1"/>
    <x v="1"/>
    <n v="43"/>
    <n v="35"/>
    <n v="416372"/>
    <n v="0.1"/>
    <n v="0.1"/>
    <n v="1.2"/>
  </r>
  <r>
    <x v="1"/>
    <x v="1"/>
    <x v="2"/>
    <n v="9994"/>
    <x v="2"/>
    <x v="1"/>
    <n v="1"/>
    <n v="1"/>
    <n v="416372"/>
    <n v="0"/>
    <n v="0"/>
    <n v="1"/>
  </r>
  <r>
    <x v="1"/>
    <x v="0"/>
    <x v="5"/>
    <n v="99567"/>
    <x v="3"/>
    <x v="1"/>
    <n v="3"/>
    <n v="2"/>
    <n v="345667"/>
    <n v="0"/>
    <n v="0"/>
    <n v="1.5"/>
  </r>
  <r>
    <x v="1"/>
    <x v="0"/>
    <x v="6"/>
    <n v="99567"/>
    <x v="3"/>
    <x v="1"/>
    <n v="1"/>
    <n v="1"/>
    <n v="358271"/>
    <n v="0"/>
    <n v="0"/>
    <n v="1"/>
  </r>
  <r>
    <x v="1"/>
    <x v="0"/>
    <x v="3"/>
    <n v="99567"/>
    <x v="3"/>
    <x v="1"/>
    <n v="2"/>
    <n v="2"/>
    <n v="373820"/>
    <n v="0"/>
    <n v="0"/>
    <n v="1"/>
  </r>
  <r>
    <x v="1"/>
    <x v="0"/>
    <x v="0"/>
    <n v="99567"/>
    <x v="3"/>
    <x v="1"/>
    <n v="5"/>
    <n v="3"/>
    <n v="382053"/>
    <n v="0"/>
    <n v="0"/>
    <n v="1.7"/>
  </r>
  <r>
    <x v="1"/>
    <x v="0"/>
    <x v="1"/>
    <n v="99567"/>
    <x v="3"/>
    <x v="1"/>
    <n v="3"/>
    <n v="2"/>
    <n v="384574"/>
    <n v="0"/>
    <n v="0"/>
    <n v="1.5"/>
  </r>
  <r>
    <x v="1"/>
    <x v="0"/>
    <x v="2"/>
    <n v="99567"/>
    <x v="3"/>
    <x v="1"/>
    <n v="1"/>
    <n v="1"/>
    <n v="394994"/>
    <n v="0"/>
    <n v="0"/>
    <n v="1"/>
  </r>
  <r>
    <x v="1"/>
    <x v="1"/>
    <x v="4"/>
    <n v="99567"/>
    <x v="3"/>
    <x v="1"/>
    <n v="3"/>
    <n v="3"/>
    <n v="341209"/>
    <n v="0"/>
    <n v="0"/>
    <n v="1"/>
  </r>
  <r>
    <x v="1"/>
    <x v="1"/>
    <x v="5"/>
    <n v="99567"/>
    <x v="3"/>
    <x v="1"/>
    <n v="4"/>
    <n v="4"/>
    <n v="361526"/>
    <n v="0"/>
    <n v="0"/>
    <n v="1"/>
  </r>
  <r>
    <x v="1"/>
    <x v="1"/>
    <x v="6"/>
    <n v="99567"/>
    <x v="3"/>
    <x v="1"/>
    <n v="2"/>
    <n v="2"/>
    <n v="373601"/>
    <n v="0"/>
    <n v="0"/>
    <n v="1"/>
  </r>
  <r>
    <x v="1"/>
    <x v="1"/>
    <x v="3"/>
    <n v="99567"/>
    <x v="3"/>
    <x v="1"/>
    <n v="6"/>
    <n v="5"/>
    <n v="391336"/>
    <n v="0"/>
    <n v="0"/>
    <n v="1.2"/>
  </r>
  <r>
    <x v="1"/>
    <x v="1"/>
    <x v="0"/>
    <n v="99567"/>
    <x v="3"/>
    <x v="1"/>
    <n v="7"/>
    <n v="5"/>
    <n v="401325"/>
    <n v="0"/>
    <n v="0"/>
    <n v="1.4"/>
  </r>
  <r>
    <x v="1"/>
    <x v="1"/>
    <x v="1"/>
    <n v="99567"/>
    <x v="3"/>
    <x v="1"/>
    <n v="6"/>
    <n v="6"/>
    <n v="403711"/>
    <n v="0"/>
    <n v="0"/>
    <n v="1"/>
  </r>
  <r>
    <x v="1"/>
    <x v="1"/>
    <x v="2"/>
    <n v="99567"/>
    <x v="3"/>
    <x v="1"/>
    <n v="5"/>
    <n v="3"/>
    <n v="416372"/>
    <n v="0"/>
    <n v="0"/>
    <n v="1.7"/>
  </r>
  <r>
    <x v="2"/>
    <x v="0"/>
    <x v="2"/>
    <n v="9950"/>
    <x v="1"/>
    <x v="1"/>
    <n v="1"/>
    <n v="1"/>
    <n v="17246"/>
    <n v="0.1"/>
    <n v="0.1"/>
    <n v="1"/>
  </r>
  <r>
    <x v="2"/>
    <x v="1"/>
    <x v="0"/>
    <n v="9950"/>
    <x v="1"/>
    <x v="1"/>
    <n v="1"/>
    <n v="1"/>
    <n v="13591"/>
    <n v="0.1"/>
    <n v="0.1"/>
    <n v="1"/>
  </r>
  <r>
    <x v="2"/>
    <x v="1"/>
    <x v="2"/>
    <n v="9950"/>
    <x v="1"/>
    <x v="1"/>
    <n v="2"/>
    <n v="2"/>
    <n v="18402"/>
    <n v="0.1"/>
    <n v="0.1"/>
    <n v="1"/>
  </r>
  <r>
    <x v="2"/>
    <x v="1"/>
    <x v="0"/>
    <n v="99567"/>
    <x v="3"/>
    <x v="1"/>
    <n v="2"/>
    <n v="1"/>
    <n v="13591"/>
    <n v="0.1"/>
    <n v="0.1"/>
    <n v="2"/>
  </r>
  <r>
    <x v="2"/>
    <x v="1"/>
    <x v="1"/>
    <n v="99567"/>
    <x v="3"/>
    <x v="1"/>
    <n v="1"/>
    <n v="1"/>
    <n v="21549"/>
    <n v="0"/>
    <n v="0"/>
    <n v="1"/>
  </r>
  <r>
    <x v="2"/>
    <x v="0"/>
    <x v="0"/>
    <n v="5583"/>
    <x v="0"/>
    <x v="1"/>
    <n v="1"/>
    <n v="1"/>
    <n v="54779"/>
    <n v="0"/>
    <n v="0"/>
    <n v="1"/>
  </r>
  <r>
    <x v="2"/>
    <x v="1"/>
    <x v="3"/>
    <n v="9994"/>
    <x v="2"/>
    <x v="1"/>
    <n v="2"/>
    <n v="1"/>
    <m/>
    <m/>
    <m/>
    <n v="2"/>
  </r>
  <r>
    <x v="2"/>
    <x v="1"/>
    <x v="0"/>
    <n v="9950"/>
    <x v="1"/>
    <x v="1"/>
    <n v="1"/>
    <n v="1"/>
    <n v="57072"/>
    <n v="0"/>
    <n v="0"/>
    <n v="1"/>
  </r>
  <r>
    <x v="2"/>
    <x v="1"/>
    <x v="1"/>
    <n v="9950"/>
    <x v="1"/>
    <x v="1"/>
    <n v="4"/>
    <n v="4"/>
    <n v="45424"/>
    <n v="0.1"/>
    <n v="0.1"/>
    <n v="1"/>
  </r>
  <r>
    <x v="2"/>
    <x v="1"/>
    <x v="2"/>
    <n v="9950"/>
    <x v="1"/>
    <x v="1"/>
    <n v="4"/>
    <n v="4"/>
    <n v="39584"/>
    <n v="0.1"/>
    <n v="0.1"/>
    <n v="1"/>
  </r>
  <r>
    <x v="2"/>
    <x v="1"/>
    <x v="0"/>
    <n v="99567"/>
    <x v="3"/>
    <x v="1"/>
    <n v="1"/>
    <n v="1"/>
    <n v="57072"/>
    <n v="0"/>
    <n v="0"/>
    <n v="1"/>
  </r>
  <r>
    <x v="2"/>
    <x v="0"/>
    <x v="4"/>
    <n v="5583"/>
    <x v="0"/>
    <x v="1"/>
    <n v="1"/>
    <n v="1"/>
    <n v="588748"/>
    <n v="0"/>
    <n v="0"/>
    <n v="1"/>
  </r>
  <r>
    <x v="2"/>
    <x v="0"/>
    <x v="4"/>
    <n v="9950"/>
    <x v="1"/>
    <x v="1"/>
    <n v="16"/>
    <n v="12"/>
    <n v="588748"/>
    <n v="0"/>
    <n v="0"/>
    <n v="1.3"/>
  </r>
  <r>
    <x v="2"/>
    <x v="0"/>
    <x v="5"/>
    <n v="5583"/>
    <x v="0"/>
    <x v="1"/>
    <n v="2"/>
    <n v="2"/>
    <n v="624778"/>
    <n v="0"/>
    <n v="0"/>
    <n v="1"/>
  </r>
  <r>
    <x v="2"/>
    <x v="0"/>
    <x v="5"/>
    <n v="9950"/>
    <x v="1"/>
    <x v="1"/>
    <n v="10"/>
    <n v="6"/>
    <n v="624778"/>
    <n v="0"/>
    <n v="0"/>
    <n v="1.7"/>
  </r>
  <r>
    <x v="2"/>
    <x v="0"/>
    <x v="5"/>
    <n v="9994"/>
    <x v="2"/>
    <x v="1"/>
    <n v="2"/>
    <n v="1"/>
    <n v="624778"/>
    <n v="0"/>
    <n v="0"/>
    <n v="2"/>
  </r>
  <r>
    <x v="2"/>
    <x v="0"/>
    <x v="6"/>
    <n v="5583"/>
    <x v="0"/>
    <x v="1"/>
    <n v="2"/>
    <n v="1"/>
    <n v="648256"/>
    <n v="0"/>
    <n v="0"/>
    <n v="2"/>
  </r>
  <r>
    <x v="2"/>
    <x v="0"/>
    <x v="6"/>
    <n v="9950"/>
    <x v="1"/>
    <x v="1"/>
    <n v="14"/>
    <n v="11"/>
    <n v="648256"/>
    <n v="0"/>
    <n v="0"/>
    <n v="1.3"/>
  </r>
  <r>
    <x v="2"/>
    <x v="0"/>
    <x v="6"/>
    <n v="9994"/>
    <x v="2"/>
    <x v="1"/>
    <n v="1"/>
    <n v="1"/>
    <n v="648256"/>
    <n v="0"/>
    <n v="0"/>
    <n v="1"/>
  </r>
  <r>
    <x v="2"/>
    <x v="0"/>
    <x v="3"/>
    <n v="5583"/>
    <x v="0"/>
    <x v="1"/>
    <n v="2"/>
    <n v="1"/>
    <n v="672199"/>
    <n v="0"/>
    <n v="0"/>
    <n v="2"/>
  </r>
  <r>
    <x v="2"/>
    <x v="0"/>
    <x v="3"/>
    <n v="9950"/>
    <x v="1"/>
    <x v="1"/>
    <n v="17"/>
    <n v="15"/>
    <n v="672199"/>
    <n v="0"/>
    <n v="0"/>
    <n v="1.1000000000000001"/>
  </r>
  <r>
    <x v="2"/>
    <x v="0"/>
    <x v="3"/>
    <n v="9994"/>
    <x v="2"/>
    <x v="1"/>
    <n v="3"/>
    <n v="2"/>
    <n v="672199"/>
    <n v="0"/>
    <n v="0"/>
    <n v="1.5"/>
  </r>
  <r>
    <x v="2"/>
    <x v="0"/>
    <x v="0"/>
    <n v="5583"/>
    <x v="0"/>
    <x v="1"/>
    <n v="4"/>
    <n v="4"/>
    <n v="686686"/>
    <n v="0"/>
    <n v="0"/>
    <n v="1"/>
  </r>
  <r>
    <x v="2"/>
    <x v="0"/>
    <x v="0"/>
    <n v="9950"/>
    <x v="1"/>
    <x v="1"/>
    <n v="29"/>
    <n v="20"/>
    <n v="686686"/>
    <n v="0"/>
    <n v="0"/>
    <n v="1.4"/>
  </r>
  <r>
    <x v="2"/>
    <x v="0"/>
    <x v="0"/>
    <n v="9994"/>
    <x v="2"/>
    <x v="1"/>
    <n v="1"/>
    <n v="1"/>
    <n v="686686"/>
    <n v="0"/>
    <n v="0"/>
    <n v="1"/>
  </r>
  <r>
    <x v="2"/>
    <x v="0"/>
    <x v="1"/>
    <n v="5583"/>
    <x v="0"/>
    <x v="1"/>
    <n v="2"/>
    <n v="1"/>
    <n v="694764"/>
    <n v="0"/>
    <n v="0"/>
    <n v="2"/>
  </r>
  <r>
    <x v="2"/>
    <x v="0"/>
    <x v="1"/>
    <n v="9950"/>
    <x v="1"/>
    <x v="1"/>
    <n v="9"/>
    <n v="8"/>
    <n v="694764"/>
    <n v="0"/>
    <n v="0"/>
    <n v="1.1000000000000001"/>
  </r>
  <r>
    <x v="2"/>
    <x v="0"/>
    <x v="1"/>
    <n v="9994"/>
    <x v="2"/>
    <x v="1"/>
    <n v="1"/>
    <n v="1"/>
    <n v="694764"/>
    <n v="0"/>
    <n v="0"/>
    <n v="1"/>
  </r>
  <r>
    <x v="2"/>
    <x v="0"/>
    <x v="2"/>
    <n v="5583"/>
    <x v="0"/>
    <x v="1"/>
    <n v="1"/>
    <n v="1"/>
    <n v="715526"/>
    <n v="0"/>
    <n v="0"/>
    <n v="1"/>
  </r>
  <r>
    <x v="2"/>
    <x v="0"/>
    <x v="2"/>
    <n v="9950"/>
    <x v="1"/>
    <x v="1"/>
    <n v="17"/>
    <n v="11"/>
    <n v="715526"/>
    <n v="0"/>
    <n v="0"/>
    <n v="1.5"/>
  </r>
  <r>
    <x v="2"/>
    <x v="1"/>
    <x v="4"/>
    <n v="5583"/>
    <x v="0"/>
    <x v="1"/>
    <n v="2"/>
    <n v="2"/>
    <n v="617986"/>
    <n v="0"/>
    <n v="0"/>
    <n v="1"/>
  </r>
  <r>
    <x v="2"/>
    <x v="1"/>
    <x v="4"/>
    <n v="9950"/>
    <x v="1"/>
    <x v="1"/>
    <n v="23"/>
    <n v="16"/>
    <n v="617986"/>
    <n v="0"/>
    <n v="0"/>
    <n v="1.4"/>
  </r>
  <r>
    <x v="2"/>
    <x v="1"/>
    <x v="5"/>
    <n v="5583"/>
    <x v="0"/>
    <x v="1"/>
    <n v="8"/>
    <n v="6"/>
    <n v="654306"/>
    <n v="0"/>
    <n v="0"/>
    <n v="1.3"/>
  </r>
  <r>
    <x v="2"/>
    <x v="1"/>
    <x v="5"/>
    <n v="9950"/>
    <x v="1"/>
    <x v="1"/>
    <n v="29"/>
    <n v="24"/>
    <n v="654306"/>
    <n v="0"/>
    <n v="0"/>
    <n v="1.2"/>
  </r>
  <r>
    <x v="2"/>
    <x v="1"/>
    <x v="5"/>
    <n v="9994"/>
    <x v="2"/>
    <x v="1"/>
    <n v="1"/>
    <n v="1"/>
    <n v="654306"/>
    <n v="0"/>
    <n v="0"/>
    <n v="1"/>
  </r>
  <r>
    <x v="2"/>
    <x v="1"/>
    <x v="6"/>
    <n v="5583"/>
    <x v="0"/>
    <x v="1"/>
    <n v="4"/>
    <n v="4"/>
    <n v="679673"/>
    <n v="0"/>
    <n v="0"/>
    <n v="1"/>
  </r>
  <r>
    <x v="2"/>
    <x v="1"/>
    <x v="6"/>
    <n v="9950"/>
    <x v="1"/>
    <x v="1"/>
    <n v="24"/>
    <n v="17"/>
    <n v="679673"/>
    <n v="0"/>
    <n v="0"/>
    <n v="1.4"/>
  </r>
  <r>
    <x v="2"/>
    <x v="1"/>
    <x v="6"/>
    <n v="9994"/>
    <x v="2"/>
    <x v="1"/>
    <n v="1"/>
    <n v="1"/>
    <n v="679673"/>
    <n v="0"/>
    <n v="0"/>
    <n v="1"/>
  </r>
  <r>
    <x v="2"/>
    <x v="1"/>
    <x v="3"/>
    <n v="5583"/>
    <x v="0"/>
    <x v="1"/>
    <n v="4"/>
    <n v="4"/>
    <n v="704828"/>
    <n v="0"/>
    <n v="0"/>
    <n v="1"/>
  </r>
  <r>
    <x v="2"/>
    <x v="1"/>
    <x v="3"/>
    <n v="9950"/>
    <x v="1"/>
    <x v="1"/>
    <n v="43"/>
    <n v="32"/>
    <n v="704828"/>
    <n v="0"/>
    <n v="0.1"/>
    <n v="1.3"/>
  </r>
  <r>
    <x v="2"/>
    <x v="1"/>
    <x v="3"/>
    <n v="9994"/>
    <x v="2"/>
    <x v="1"/>
    <n v="2"/>
    <n v="1"/>
    <n v="704828"/>
    <n v="0"/>
    <n v="0"/>
    <n v="2"/>
  </r>
  <r>
    <x v="2"/>
    <x v="1"/>
    <x v="0"/>
    <n v="5583"/>
    <x v="0"/>
    <x v="1"/>
    <n v="6"/>
    <n v="6"/>
    <n v="719754"/>
    <n v="0"/>
    <n v="0"/>
    <n v="1"/>
  </r>
  <r>
    <x v="2"/>
    <x v="1"/>
    <x v="0"/>
    <n v="9950"/>
    <x v="1"/>
    <x v="1"/>
    <n v="40"/>
    <n v="31"/>
    <n v="719754"/>
    <n v="0"/>
    <n v="0.1"/>
    <n v="1.3"/>
  </r>
  <r>
    <x v="2"/>
    <x v="1"/>
    <x v="0"/>
    <n v="9994"/>
    <x v="2"/>
    <x v="1"/>
    <n v="4"/>
    <n v="4"/>
    <n v="719754"/>
    <n v="0"/>
    <n v="0"/>
    <n v="1"/>
  </r>
  <r>
    <x v="2"/>
    <x v="1"/>
    <x v="1"/>
    <n v="5583"/>
    <x v="0"/>
    <x v="1"/>
    <n v="7"/>
    <n v="7"/>
    <n v="726364"/>
    <n v="0"/>
    <n v="0"/>
    <n v="1"/>
  </r>
  <r>
    <x v="2"/>
    <x v="1"/>
    <x v="1"/>
    <n v="9950"/>
    <x v="1"/>
    <x v="1"/>
    <n v="43"/>
    <n v="33"/>
    <n v="726364"/>
    <n v="0"/>
    <n v="0.1"/>
    <n v="1.3"/>
  </r>
  <r>
    <x v="2"/>
    <x v="1"/>
    <x v="1"/>
    <n v="9994"/>
    <x v="2"/>
    <x v="1"/>
    <n v="6"/>
    <n v="6"/>
    <n v="726364"/>
    <n v="0"/>
    <n v="0"/>
    <n v="1"/>
  </r>
  <r>
    <x v="2"/>
    <x v="1"/>
    <x v="2"/>
    <n v="5583"/>
    <x v="0"/>
    <x v="1"/>
    <n v="2"/>
    <n v="2"/>
    <n v="749038"/>
    <n v="0"/>
    <n v="0"/>
    <n v="1"/>
  </r>
  <r>
    <x v="2"/>
    <x v="1"/>
    <x v="2"/>
    <n v="9950"/>
    <x v="1"/>
    <x v="1"/>
    <n v="32"/>
    <n v="25"/>
    <n v="749038"/>
    <n v="0"/>
    <n v="0"/>
    <n v="1.3"/>
  </r>
  <r>
    <x v="2"/>
    <x v="1"/>
    <x v="2"/>
    <n v="9994"/>
    <x v="2"/>
    <x v="1"/>
    <n v="4"/>
    <n v="2"/>
    <n v="749038"/>
    <n v="0"/>
    <n v="0"/>
    <n v="2"/>
  </r>
  <r>
    <x v="2"/>
    <x v="0"/>
    <x v="5"/>
    <n v="99567"/>
    <x v="3"/>
    <x v="1"/>
    <n v="1"/>
    <n v="1"/>
    <n v="624778"/>
    <n v="0"/>
    <n v="0"/>
    <n v="1"/>
  </r>
  <r>
    <x v="2"/>
    <x v="0"/>
    <x v="3"/>
    <n v="99567"/>
    <x v="3"/>
    <x v="1"/>
    <n v="1"/>
    <n v="1"/>
    <n v="672199"/>
    <n v="0"/>
    <n v="0"/>
    <n v="1"/>
  </r>
  <r>
    <x v="2"/>
    <x v="0"/>
    <x v="0"/>
    <n v="99567"/>
    <x v="3"/>
    <x v="1"/>
    <n v="3"/>
    <n v="2"/>
    <n v="686686"/>
    <n v="0"/>
    <n v="0"/>
    <n v="1.5"/>
  </r>
  <r>
    <x v="2"/>
    <x v="0"/>
    <x v="1"/>
    <n v="99567"/>
    <x v="3"/>
    <x v="1"/>
    <n v="4"/>
    <n v="3"/>
    <n v="694764"/>
    <n v="0"/>
    <n v="0"/>
    <n v="1.3"/>
  </r>
  <r>
    <x v="2"/>
    <x v="0"/>
    <x v="2"/>
    <n v="99567"/>
    <x v="3"/>
    <x v="1"/>
    <n v="1"/>
    <n v="1"/>
    <n v="715526"/>
    <n v="0"/>
    <n v="0"/>
    <n v="1"/>
  </r>
  <r>
    <x v="2"/>
    <x v="1"/>
    <x v="4"/>
    <n v="99567"/>
    <x v="3"/>
    <x v="1"/>
    <n v="1"/>
    <n v="1"/>
    <n v="617986"/>
    <n v="0"/>
    <n v="0"/>
    <n v="1"/>
  </r>
  <r>
    <x v="2"/>
    <x v="1"/>
    <x v="6"/>
    <n v="99567"/>
    <x v="3"/>
    <x v="1"/>
    <n v="3"/>
    <n v="3"/>
    <n v="679673"/>
    <n v="0"/>
    <n v="0"/>
    <n v="1"/>
  </r>
  <r>
    <x v="2"/>
    <x v="1"/>
    <x v="3"/>
    <n v="99567"/>
    <x v="3"/>
    <x v="1"/>
    <n v="6"/>
    <n v="6"/>
    <n v="704828"/>
    <n v="0"/>
    <n v="0"/>
    <n v="1"/>
  </r>
  <r>
    <x v="2"/>
    <x v="1"/>
    <x v="0"/>
    <n v="99567"/>
    <x v="3"/>
    <x v="1"/>
    <n v="6"/>
    <n v="6"/>
    <n v="719754"/>
    <n v="0"/>
    <n v="0"/>
    <n v="1"/>
  </r>
  <r>
    <x v="2"/>
    <x v="1"/>
    <x v="1"/>
    <n v="99567"/>
    <x v="3"/>
    <x v="1"/>
    <n v="3"/>
    <n v="3"/>
    <n v="726364"/>
    <n v="0"/>
    <n v="0"/>
    <n v="1"/>
  </r>
  <r>
    <x v="2"/>
    <x v="1"/>
    <x v="2"/>
    <n v="99567"/>
    <x v="3"/>
    <x v="1"/>
    <n v="10"/>
    <n v="8"/>
    <n v="749038"/>
    <n v="0"/>
    <n v="0"/>
    <n v="1.2"/>
  </r>
  <r>
    <x v="3"/>
    <x v="0"/>
    <x v="0"/>
    <n v="5583"/>
    <x v="0"/>
    <x v="1"/>
    <n v="1"/>
    <n v="1"/>
    <n v="14562"/>
    <n v="0.1"/>
    <n v="0.1"/>
    <n v="1"/>
  </r>
  <r>
    <x v="3"/>
    <x v="0"/>
    <x v="0"/>
    <n v="9950"/>
    <x v="1"/>
    <x v="1"/>
    <n v="2"/>
    <n v="2"/>
    <n v="14562"/>
    <n v="0.1"/>
    <n v="0.1"/>
    <n v="1"/>
  </r>
  <r>
    <x v="3"/>
    <x v="0"/>
    <x v="2"/>
    <n v="9950"/>
    <x v="1"/>
    <x v="1"/>
    <n v="3"/>
    <n v="3"/>
    <n v="18618"/>
    <n v="0.2"/>
    <n v="0.2"/>
    <n v="1"/>
  </r>
  <r>
    <x v="3"/>
    <x v="0"/>
    <x v="3"/>
    <n v="9950"/>
    <x v="1"/>
    <x v="1"/>
    <n v="2"/>
    <n v="1"/>
    <m/>
    <m/>
    <m/>
    <n v="2"/>
  </r>
  <r>
    <x v="3"/>
    <x v="0"/>
    <x v="0"/>
    <n v="9950"/>
    <x v="1"/>
    <x v="1"/>
    <n v="2"/>
    <n v="2"/>
    <n v="58189"/>
    <n v="0"/>
    <n v="0"/>
    <n v="1"/>
  </r>
  <r>
    <x v="3"/>
    <x v="0"/>
    <x v="2"/>
    <n v="9994"/>
    <x v="2"/>
    <x v="1"/>
    <n v="1"/>
    <n v="1"/>
    <n v="41628"/>
    <n v="0"/>
    <n v="0"/>
    <n v="1"/>
  </r>
  <r>
    <x v="3"/>
    <x v="1"/>
    <x v="1"/>
    <n v="9950"/>
    <x v="1"/>
    <x v="1"/>
    <n v="1"/>
    <n v="1"/>
    <n v="49952"/>
    <n v="0"/>
    <n v="0"/>
    <n v="1"/>
  </r>
  <r>
    <x v="3"/>
    <x v="1"/>
    <x v="2"/>
    <n v="9950"/>
    <x v="1"/>
    <x v="1"/>
    <n v="1"/>
    <n v="1"/>
    <n v="44037"/>
    <n v="0"/>
    <n v="0"/>
    <n v="1"/>
  </r>
  <r>
    <x v="3"/>
    <x v="0"/>
    <x v="4"/>
    <n v="5583"/>
    <x v="0"/>
    <x v="1"/>
    <n v="3"/>
    <n v="2"/>
    <n v="669194"/>
    <n v="0"/>
    <n v="0"/>
    <n v="1.5"/>
  </r>
  <r>
    <x v="3"/>
    <x v="0"/>
    <x v="4"/>
    <n v="9950"/>
    <x v="1"/>
    <x v="1"/>
    <n v="24"/>
    <n v="16"/>
    <n v="669194"/>
    <n v="0"/>
    <n v="0"/>
    <n v="1.5"/>
  </r>
  <r>
    <x v="3"/>
    <x v="0"/>
    <x v="5"/>
    <n v="5583"/>
    <x v="0"/>
    <x v="1"/>
    <n v="2"/>
    <n v="2"/>
    <n v="705453"/>
    <n v="0"/>
    <n v="0"/>
    <n v="1"/>
  </r>
  <r>
    <x v="3"/>
    <x v="0"/>
    <x v="5"/>
    <n v="9950"/>
    <x v="1"/>
    <x v="1"/>
    <n v="18"/>
    <n v="13"/>
    <n v="705453"/>
    <n v="0"/>
    <n v="0"/>
    <n v="1.4"/>
  </r>
  <r>
    <x v="3"/>
    <x v="0"/>
    <x v="6"/>
    <n v="5583"/>
    <x v="0"/>
    <x v="1"/>
    <n v="6"/>
    <n v="5"/>
    <n v="723732"/>
    <n v="0"/>
    <n v="0"/>
    <n v="1.2"/>
  </r>
  <r>
    <x v="3"/>
    <x v="0"/>
    <x v="6"/>
    <n v="9950"/>
    <x v="1"/>
    <x v="1"/>
    <n v="35"/>
    <n v="26"/>
    <n v="723732"/>
    <n v="0"/>
    <n v="0"/>
    <n v="1.3"/>
  </r>
  <r>
    <x v="3"/>
    <x v="0"/>
    <x v="6"/>
    <n v="9994"/>
    <x v="2"/>
    <x v="1"/>
    <n v="1"/>
    <n v="1"/>
    <n v="723732"/>
    <n v="0"/>
    <n v="0"/>
    <n v="1"/>
  </r>
  <r>
    <x v="3"/>
    <x v="0"/>
    <x v="3"/>
    <n v="5583"/>
    <x v="0"/>
    <x v="1"/>
    <n v="4"/>
    <n v="3"/>
    <n v="741926"/>
    <n v="0"/>
    <n v="0"/>
    <n v="1.3"/>
  </r>
  <r>
    <x v="3"/>
    <x v="0"/>
    <x v="3"/>
    <n v="9950"/>
    <x v="1"/>
    <x v="1"/>
    <n v="25"/>
    <n v="20"/>
    <n v="741926"/>
    <n v="0"/>
    <n v="0"/>
    <n v="1.2"/>
  </r>
  <r>
    <x v="3"/>
    <x v="0"/>
    <x v="0"/>
    <n v="5583"/>
    <x v="0"/>
    <x v="1"/>
    <n v="1"/>
    <n v="1"/>
    <n v="754681"/>
    <n v="0"/>
    <n v="0"/>
    <n v="1"/>
  </r>
  <r>
    <x v="3"/>
    <x v="0"/>
    <x v="0"/>
    <n v="9950"/>
    <x v="1"/>
    <x v="1"/>
    <n v="32"/>
    <n v="25"/>
    <n v="754681"/>
    <n v="0"/>
    <n v="0"/>
    <n v="1.3"/>
  </r>
  <r>
    <x v="3"/>
    <x v="0"/>
    <x v="0"/>
    <n v="9994"/>
    <x v="2"/>
    <x v="1"/>
    <n v="2"/>
    <n v="2"/>
    <n v="754681"/>
    <n v="0"/>
    <n v="0"/>
    <n v="1"/>
  </r>
  <r>
    <x v="3"/>
    <x v="0"/>
    <x v="1"/>
    <n v="9950"/>
    <x v="1"/>
    <x v="1"/>
    <n v="50"/>
    <n v="38"/>
    <n v="759655"/>
    <n v="0.1"/>
    <n v="0.1"/>
    <n v="1.3"/>
  </r>
  <r>
    <x v="3"/>
    <x v="0"/>
    <x v="1"/>
    <n v="9994"/>
    <x v="2"/>
    <x v="1"/>
    <n v="1"/>
    <n v="1"/>
    <n v="759655"/>
    <n v="0"/>
    <n v="0"/>
    <n v="1"/>
  </r>
  <r>
    <x v="3"/>
    <x v="0"/>
    <x v="2"/>
    <n v="5583"/>
    <x v="0"/>
    <x v="1"/>
    <n v="5"/>
    <n v="5"/>
    <n v="779037"/>
    <n v="0"/>
    <n v="0"/>
    <n v="1"/>
  </r>
  <r>
    <x v="3"/>
    <x v="0"/>
    <x v="2"/>
    <n v="9950"/>
    <x v="1"/>
    <x v="1"/>
    <n v="40"/>
    <n v="33"/>
    <n v="779037"/>
    <n v="0"/>
    <n v="0.1"/>
    <n v="1.2"/>
  </r>
  <r>
    <x v="3"/>
    <x v="1"/>
    <x v="4"/>
    <n v="5583"/>
    <x v="0"/>
    <x v="1"/>
    <n v="4"/>
    <n v="4"/>
    <n v="700114"/>
    <n v="0"/>
    <n v="0"/>
    <n v="1"/>
  </r>
  <r>
    <x v="3"/>
    <x v="1"/>
    <x v="4"/>
    <n v="9950"/>
    <x v="1"/>
    <x v="1"/>
    <n v="31"/>
    <n v="20"/>
    <n v="700114"/>
    <n v="0"/>
    <n v="0"/>
    <n v="1.6"/>
  </r>
  <r>
    <x v="3"/>
    <x v="1"/>
    <x v="4"/>
    <n v="9994"/>
    <x v="2"/>
    <x v="1"/>
    <n v="2"/>
    <n v="2"/>
    <n v="700114"/>
    <n v="0"/>
    <n v="0"/>
    <n v="1"/>
  </r>
  <r>
    <x v="3"/>
    <x v="1"/>
    <x v="5"/>
    <n v="5583"/>
    <x v="0"/>
    <x v="1"/>
    <n v="2"/>
    <n v="2"/>
    <n v="738154"/>
    <n v="0"/>
    <n v="0"/>
    <n v="1"/>
  </r>
  <r>
    <x v="3"/>
    <x v="1"/>
    <x v="5"/>
    <n v="9950"/>
    <x v="1"/>
    <x v="1"/>
    <n v="24"/>
    <n v="19"/>
    <n v="738154"/>
    <n v="0"/>
    <n v="0"/>
    <n v="1.3"/>
  </r>
  <r>
    <x v="3"/>
    <x v="1"/>
    <x v="6"/>
    <n v="5583"/>
    <x v="0"/>
    <x v="1"/>
    <n v="1"/>
    <n v="1"/>
    <n v="757756"/>
    <n v="0"/>
    <n v="0"/>
    <n v="1"/>
  </r>
  <r>
    <x v="3"/>
    <x v="1"/>
    <x v="6"/>
    <n v="9950"/>
    <x v="1"/>
    <x v="1"/>
    <n v="31"/>
    <n v="23"/>
    <n v="757756"/>
    <n v="0"/>
    <n v="0"/>
    <n v="1.3"/>
  </r>
  <r>
    <x v="3"/>
    <x v="1"/>
    <x v="6"/>
    <n v="9994"/>
    <x v="2"/>
    <x v="1"/>
    <n v="2"/>
    <n v="2"/>
    <n v="757756"/>
    <n v="0"/>
    <n v="0"/>
    <n v="1"/>
  </r>
  <r>
    <x v="3"/>
    <x v="1"/>
    <x v="3"/>
    <n v="5583"/>
    <x v="0"/>
    <x v="1"/>
    <n v="2"/>
    <n v="2"/>
    <n v="776176"/>
    <n v="0"/>
    <n v="0"/>
    <n v="1"/>
  </r>
  <r>
    <x v="3"/>
    <x v="1"/>
    <x v="3"/>
    <n v="9950"/>
    <x v="1"/>
    <x v="1"/>
    <n v="33"/>
    <n v="22"/>
    <n v="776176"/>
    <n v="0"/>
    <n v="0"/>
    <n v="1.5"/>
  </r>
  <r>
    <x v="3"/>
    <x v="1"/>
    <x v="3"/>
    <n v="9994"/>
    <x v="2"/>
    <x v="1"/>
    <n v="2"/>
    <n v="2"/>
    <n v="776176"/>
    <n v="0"/>
    <n v="0"/>
    <n v="1"/>
  </r>
  <r>
    <x v="3"/>
    <x v="1"/>
    <x v="0"/>
    <n v="5583"/>
    <x v="0"/>
    <x v="1"/>
    <n v="8"/>
    <n v="6"/>
    <n v="789193"/>
    <n v="0"/>
    <n v="0"/>
    <n v="1.3"/>
  </r>
  <r>
    <x v="3"/>
    <x v="1"/>
    <x v="0"/>
    <n v="9950"/>
    <x v="1"/>
    <x v="1"/>
    <n v="32"/>
    <n v="27"/>
    <n v="789193"/>
    <n v="0"/>
    <n v="0"/>
    <n v="1.2"/>
  </r>
  <r>
    <x v="3"/>
    <x v="1"/>
    <x v="0"/>
    <n v="9994"/>
    <x v="2"/>
    <x v="1"/>
    <n v="3"/>
    <n v="2"/>
    <n v="789193"/>
    <n v="0"/>
    <n v="0"/>
    <n v="1.5"/>
  </r>
  <r>
    <x v="3"/>
    <x v="1"/>
    <x v="1"/>
    <n v="5583"/>
    <x v="0"/>
    <x v="1"/>
    <n v="4"/>
    <n v="3"/>
    <n v="794603"/>
    <n v="0"/>
    <n v="0"/>
    <n v="1.3"/>
  </r>
  <r>
    <x v="3"/>
    <x v="1"/>
    <x v="1"/>
    <n v="9950"/>
    <x v="1"/>
    <x v="1"/>
    <n v="45"/>
    <n v="36"/>
    <n v="794603"/>
    <n v="0"/>
    <n v="0.1"/>
    <n v="1.2"/>
  </r>
  <r>
    <x v="3"/>
    <x v="1"/>
    <x v="1"/>
    <n v="9994"/>
    <x v="2"/>
    <x v="1"/>
    <n v="4"/>
    <n v="3"/>
    <n v="794603"/>
    <n v="0"/>
    <n v="0"/>
    <n v="1.3"/>
  </r>
  <r>
    <x v="3"/>
    <x v="1"/>
    <x v="2"/>
    <n v="5583"/>
    <x v="0"/>
    <x v="1"/>
    <n v="6"/>
    <n v="5"/>
    <n v="817051"/>
    <n v="0"/>
    <n v="0"/>
    <n v="1.2"/>
  </r>
  <r>
    <x v="3"/>
    <x v="1"/>
    <x v="2"/>
    <n v="9950"/>
    <x v="1"/>
    <x v="1"/>
    <n v="41"/>
    <n v="30"/>
    <n v="817051"/>
    <n v="0"/>
    <n v="0.1"/>
    <n v="1.4"/>
  </r>
  <r>
    <x v="3"/>
    <x v="1"/>
    <x v="2"/>
    <n v="9994"/>
    <x v="2"/>
    <x v="1"/>
    <n v="4"/>
    <n v="2"/>
    <n v="817051"/>
    <n v="0"/>
    <n v="0"/>
    <n v="2"/>
  </r>
  <r>
    <x v="3"/>
    <x v="0"/>
    <x v="4"/>
    <n v="99567"/>
    <x v="3"/>
    <x v="1"/>
    <n v="2"/>
    <n v="2"/>
    <n v="669194"/>
    <n v="0"/>
    <n v="0"/>
    <n v="1"/>
  </r>
  <r>
    <x v="3"/>
    <x v="0"/>
    <x v="5"/>
    <n v="99567"/>
    <x v="3"/>
    <x v="1"/>
    <n v="1"/>
    <n v="1"/>
    <n v="705453"/>
    <n v="0"/>
    <n v="0"/>
    <n v="1"/>
  </r>
  <r>
    <x v="3"/>
    <x v="0"/>
    <x v="1"/>
    <n v="99567"/>
    <x v="3"/>
    <x v="1"/>
    <n v="2"/>
    <n v="2"/>
    <n v="759655"/>
    <n v="0"/>
    <n v="0"/>
    <n v="1"/>
  </r>
  <r>
    <x v="3"/>
    <x v="0"/>
    <x v="2"/>
    <n v="99567"/>
    <x v="3"/>
    <x v="1"/>
    <n v="1"/>
    <n v="1"/>
    <n v="779037"/>
    <n v="0"/>
    <n v="0"/>
    <n v="1"/>
  </r>
  <r>
    <x v="3"/>
    <x v="1"/>
    <x v="4"/>
    <n v="99567"/>
    <x v="3"/>
    <x v="1"/>
    <n v="1"/>
    <n v="1"/>
    <n v="700114"/>
    <n v="0"/>
    <n v="0"/>
    <n v="1"/>
  </r>
  <r>
    <x v="3"/>
    <x v="1"/>
    <x v="5"/>
    <n v="99567"/>
    <x v="3"/>
    <x v="1"/>
    <n v="2"/>
    <n v="2"/>
    <n v="738154"/>
    <n v="0"/>
    <n v="0"/>
    <n v="1"/>
  </r>
  <r>
    <x v="3"/>
    <x v="1"/>
    <x v="6"/>
    <n v="99567"/>
    <x v="3"/>
    <x v="1"/>
    <n v="2"/>
    <n v="2"/>
    <n v="757756"/>
    <n v="0"/>
    <n v="0"/>
    <n v="1"/>
  </r>
  <r>
    <x v="3"/>
    <x v="1"/>
    <x v="3"/>
    <n v="99567"/>
    <x v="3"/>
    <x v="1"/>
    <n v="1"/>
    <n v="1"/>
    <n v="776176"/>
    <n v="0"/>
    <n v="0"/>
    <n v="1"/>
  </r>
  <r>
    <x v="3"/>
    <x v="1"/>
    <x v="1"/>
    <n v="99567"/>
    <x v="3"/>
    <x v="1"/>
    <n v="2"/>
    <n v="1"/>
    <n v="794603"/>
    <n v="0"/>
    <n v="0"/>
    <n v="2"/>
  </r>
  <r>
    <x v="3"/>
    <x v="1"/>
    <x v="2"/>
    <n v="99567"/>
    <x v="3"/>
    <x v="1"/>
    <n v="4"/>
    <n v="2"/>
    <n v="817051"/>
    <n v="0"/>
    <n v="0"/>
    <n v="2"/>
  </r>
  <r>
    <x v="4"/>
    <x v="0"/>
    <x v="0"/>
    <n v="9950"/>
    <x v="1"/>
    <x v="1"/>
    <n v="1"/>
    <n v="1"/>
    <n v="13822"/>
    <n v="0.1"/>
    <n v="0.1"/>
    <n v="1"/>
  </r>
  <r>
    <x v="4"/>
    <x v="0"/>
    <x v="1"/>
    <n v="9950"/>
    <x v="1"/>
    <x v="1"/>
    <n v="2"/>
    <n v="2"/>
    <n v="21359"/>
    <n v="0.1"/>
    <n v="0.1"/>
    <n v="1"/>
  </r>
  <r>
    <x v="4"/>
    <x v="0"/>
    <x v="2"/>
    <n v="9950"/>
    <x v="1"/>
    <x v="1"/>
    <n v="2"/>
    <n v="2"/>
    <n v="18721"/>
    <n v="0.1"/>
    <n v="0.1"/>
    <n v="1"/>
  </r>
  <r>
    <x v="4"/>
    <x v="1"/>
    <x v="1"/>
    <n v="9950"/>
    <x v="1"/>
    <x v="1"/>
    <n v="1"/>
    <n v="1"/>
    <n v="21402"/>
    <n v="0"/>
    <n v="0"/>
    <n v="1"/>
  </r>
  <r>
    <x v="4"/>
    <x v="1"/>
    <x v="2"/>
    <n v="5583"/>
    <x v="0"/>
    <x v="1"/>
    <n v="1"/>
    <n v="1"/>
    <n v="18620"/>
    <n v="0.1"/>
    <n v="0.1"/>
    <n v="1"/>
  </r>
  <r>
    <x v="4"/>
    <x v="0"/>
    <x v="3"/>
    <n v="9950"/>
    <x v="1"/>
    <x v="1"/>
    <n v="2"/>
    <n v="1"/>
    <m/>
    <m/>
    <m/>
    <n v="2"/>
  </r>
  <r>
    <x v="4"/>
    <x v="0"/>
    <x v="0"/>
    <n v="9950"/>
    <x v="1"/>
    <x v="1"/>
    <n v="1"/>
    <n v="1"/>
    <m/>
    <m/>
    <m/>
    <n v="1"/>
  </r>
  <r>
    <x v="4"/>
    <x v="0"/>
    <x v="0"/>
    <n v="9994"/>
    <x v="2"/>
    <x v="1"/>
    <n v="1"/>
    <n v="1"/>
    <m/>
    <m/>
    <m/>
    <n v="1"/>
  </r>
  <r>
    <x v="4"/>
    <x v="0"/>
    <x v="1"/>
    <n v="9950"/>
    <x v="1"/>
    <x v="1"/>
    <n v="5"/>
    <n v="2"/>
    <m/>
    <m/>
    <m/>
    <n v="2.5"/>
  </r>
  <r>
    <x v="4"/>
    <x v="0"/>
    <x v="2"/>
    <n v="5583"/>
    <x v="0"/>
    <x v="1"/>
    <n v="1"/>
    <n v="1"/>
    <m/>
    <m/>
    <m/>
    <n v="1"/>
  </r>
  <r>
    <x v="4"/>
    <x v="1"/>
    <x v="3"/>
    <n v="9950"/>
    <x v="1"/>
    <x v="1"/>
    <n v="2"/>
    <n v="2"/>
    <m/>
    <m/>
    <m/>
    <n v="1"/>
  </r>
  <r>
    <x v="4"/>
    <x v="1"/>
    <x v="0"/>
    <n v="9950"/>
    <x v="1"/>
    <x v="1"/>
    <n v="2"/>
    <n v="2"/>
    <m/>
    <m/>
    <m/>
    <n v="1"/>
  </r>
  <r>
    <x v="4"/>
    <x v="1"/>
    <x v="1"/>
    <n v="9950"/>
    <x v="1"/>
    <x v="1"/>
    <n v="2"/>
    <n v="2"/>
    <m/>
    <m/>
    <m/>
    <n v="1"/>
  </r>
  <r>
    <x v="4"/>
    <x v="1"/>
    <x v="2"/>
    <n v="5583"/>
    <x v="0"/>
    <x v="1"/>
    <n v="1"/>
    <n v="1"/>
    <m/>
    <m/>
    <m/>
    <n v="1"/>
  </r>
  <r>
    <x v="4"/>
    <x v="1"/>
    <x v="2"/>
    <n v="9950"/>
    <x v="1"/>
    <x v="1"/>
    <n v="1"/>
    <n v="1"/>
    <m/>
    <m/>
    <m/>
    <n v="1"/>
  </r>
  <r>
    <x v="4"/>
    <x v="0"/>
    <x v="4"/>
    <n v="5583"/>
    <x v="0"/>
    <x v="1"/>
    <n v="1"/>
    <n v="1"/>
    <n v="532412"/>
    <n v="0"/>
    <n v="0"/>
    <n v="1"/>
  </r>
  <r>
    <x v="4"/>
    <x v="0"/>
    <x v="4"/>
    <n v="9950"/>
    <x v="1"/>
    <x v="1"/>
    <n v="38"/>
    <n v="27"/>
    <n v="532412"/>
    <n v="0.1"/>
    <n v="0.1"/>
    <n v="1.4"/>
  </r>
  <r>
    <x v="4"/>
    <x v="0"/>
    <x v="4"/>
    <n v="9994"/>
    <x v="2"/>
    <x v="1"/>
    <n v="5"/>
    <n v="2"/>
    <n v="532412"/>
    <n v="0"/>
    <n v="0"/>
    <n v="2.5"/>
  </r>
  <r>
    <x v="4"/>
    <x v="0"/>
    <x v="5"/>
    <n v="5583"/>
    <x v="0"/>
    <x v="1"/>
    <n v="2"/>
    <n v="2"/>
    <n v="580479"/>
    <n v="0"/>
    <n v="0"/>
    <n v="1"/>
  </r>
  <r>
    <x v="4"/>
    <x v="0"/>
    <x v="5"/>
    <n v="9950"/>
    <x v="1"/>
    <x v="1"/>
    <n v="28"/>
    <n v="22"/>
    <n v="580479"/>
    <n v="0"/>
    <n v="0"/>
    <n v="1.3"/>
  </r>
  <r>
    <x v="4"/>
    <x v="0"/>
    <x v="6"/>
    <n v="5583"/>
    <x v="0"/>
    <x v="1"/>
    <n v="2"/>
    <n v="2"/>
    <n v="617346"/>
    <n v="0"/>
    <n v="0"/>
    <n v="1"/>
  </r>
  <r>
    <x v="4"/>
    <x v="0"/>
    <x v="6"/>
    <n v="9950"/>
    <x v="1"/>
    <x v="1"/>
    <n v="31"/>
    <n v="25"/>
    <n v="617346"/>
    <n v="0"/>
    <n v="0.1"/>
    <n v="1.2"/>
  </r>
  <r>
    <x v="4"/>
    <x v="0"/>
    <x v="6"/>
    <n v="9994"/>
    <x v="2"/>
    <x v="1"/>
    <n v="2"/>
    <n v="2"/>
    <n v="617346"/>
    <n v="0"/>
    <n v="0"/>
    <n v="1"/>
  </r>
  <r>
    <x v="4"/>
    <x v="0"/>
    <x v="3"/>
    <n v="5583"/>
    <x v="0"/>
    <x v="1"/>
    <n v="2"/>
    <n v="2"/>
    <n v="647763"/>
    <n v="0"/>
    <n v="0"/>
    <n v="1"/>
  </r>
  <r>
    <x v="4"/>
    <x v="0"/>
    <x v="3"/>
    <n v="9950"/>
    <x v="1"/>
    <x v="1"/>
    <n v="48"/>
    <n v="33"/>
    <n v="647763"/>
    <n v="0.1"/>
    <n v="0.1"/>
    <n v="1.5"/>
  </r>
  <r>
    <x v="4"/>
    <x v="0"/>
    <x v="3"/>
    <n v="9994"/>
    <x v="2"/>
    <x v="1"/>
    <n v="1"/>
    <n v="1"/>
    <n v="647763"/>
    <n v="0"/>
    <n v="0"/>
    <n v="1"/>
  </r>
  <r>
    <x v="4"/>
    <x v="0"/>
    <x v="0"/>
    <n v="5583"/>
    <x v="0"/>
    <x v="1"/>
    <n v="7"/>
    <n v="7"/>
    <n v="668364"/>
    <n v="0"/>
    <n v="0"/>
    <n v="1"/>
  </r>
  <r>
    <x v="4"/>
    <x v="0"/>
    <x v="0"/>
    <n v="9950"/>
    <x v="1"/>
    <x v="1"/>
    <n v="49"/>
    <n v="40"/>
    <n v="668364"/>
    <n v="0.1"/>
    <n v="0.1"/>
    <n v="1.2"/>
  </r>
  <r>
    <x v="4"/>
    <x v="0"/>
    <x v="0"/>
    <n v="9994"/>
    <x v="2"/>
    <x v="1"/>
    <n v="2"/>
    <n v="1"/>
    <n v="668364"/>
    <n v="0"/>
    <n v="0"/>
    <n v="2"/>
  </r>
  <r>
    <x v="4"/>
    <x v="0"/>
    <x v="1"/>
    <n v="9950"/>
    <x v="1"/>
    <x v="1"/>
    <n v="66"/>
    <n v="50"/>
    <n v="673683"/>
    <n v="0.1"/>
    <n v="0.1"/>
    <n v="1.3"/>
  </r>
  <r>
    <x v="4"/>
    <x v="0"/>
    <x v="1"/>
    <n v="9994"/>
    <x v="2"/>
    <x v="1"/>
    <n v="4"/>
    <n v="1"/>
    <n v="673683"/>
    <n v="0"/>
    <n v="0"/>
    <n v="4"/>
  </r>
  <r>
    <x v="4"/>
    <x v="0"/>
    <x v="2"/>
    <n v="5583"/>
    <x v="0"/>
    <x v="1"/>
    <n v="2"/>
    <n v="2"/>
    <n v="683244"/>
    <n v="0"/>
    <n v="0"/>
    <n v="1"/>
  </r>
  <r>
    <x v="4"/>
    <x v="0"/>
    <x v="2"/>
    <n v="9950"/>
    <x v="1"/>
    <x v="1"/>
    <n v="56"/>
    <n v="44"/>
    <n v="683244"/>
    <n v="0.1"/>
    <n v="0.1"/>
    <n v="1.3"/>
  </r>
  <r>
    <x v="4"/>
    <x v="0"/>
    <x v="2"/>
    <n v="9994"/>
    <x v="2"/>
    <x v="1"/>
    <n v="4"/>
    <n v="3"/>
    <n v="683244"/>
    <n v="0"/>
    <n v="0"/>
    <n v="1.3"/>
  </r>
  <r>
    <x v="4"/>
    <x v="1"/>
    <x v="4"/>
    <n v="5583"/>
    <x v="0"/>
    <x v="1"/>
    <n v="1"/>
    <n v="1"/>
    <n v="559267"/>
    <n v="0"/>
    <n v="0"/>
    <n v="1"/>
  </r>
  <r>
    <x v="4"/>
    <x v="1"/>
    <x v="4"/>
    <n v="9950"/>
    <x v="1"/>
    <x v="1"/>
    <n v="27"/>
    <n v="21"/>
    <n v="559267"/>
    <n v="0"/>
    <n v="0"/>
    <n v="1.3"/>
  </r>
  <r>
    <x v="4"/>
    <x v="1"/>
    <x v="5"/>
    <n v="9950"/>
    <x v="1"/>
    <x v="1"/>
    <n v="30"/>
    <n v="24"/>
    <n v="607830"/>
    <n v="0"/>
    <n v="0"/>
    <n v="1.2"/>
  </r>
  <r>
    <x v="4"/>
    <x v="1"/>
    <x v="6"/>
    <n v="5583"/>
    <x v="0"/>
    <x v="1"/>
    <n v="8"/>
    <n v="4"/>
    <n v="646834"/>
    <n v="0"/>
    <n v="0"/>
    <n v="2"/>
  </r>
  <r>
    <x v="4"/>
    <x v="1"/>
    <x v="6"/>
    <n v="9950"/>
    <x v="1"/>
    <x v="1"/>
    <n v="26"/>
    <n v="21"/>
    <n v="646834"/>
    <n v="0"/>
    <n v="0"/>
    <n v="1.2"/>
  </r>
  <r>
    <x v="4"/>
    <x v="1"/>
    <x v="6"/>
    <n v="9994"/>
    <x v="2"/>
    <x v="1"/>
    <n v="3"/>
    <n v="3"/>
    <n v="646834"/>
    <n v="0"/>
    <n v="0"/>
    <n v="1"/>
  </r>
  <r>
    <x v="4"/>
    <x v="1"/>
    <x v="3"/>
    <n v="5583"/>
    <x v="0"/>
    <x v="1"/>
    <n v="1"/>
    <n v="1"/>
    <n v="678954"/>
    <n v="0"/>
    <n v="0"/>
    <n v="1"/>
  </r>
  <r>
    <x v="4"/>
    <x v="1"/>
    <x v="3"/>
    <n v="9950"/>
    <x v="1"/>
    <x v="1"/>
    <n v="46"/>
    <n v="36"/>
    <n v="678954"/>
    <n v="0.1"/>
    <n v="0.1"/>
    <n v="1.3"/>
  </r>
  <r>
    <x v="4"/>
    <x v="1"/>
    <x v="3"/>
    <n v="9994"/>
    <x v="2"/>
    <x v="1"/>
    <n v="4"/>
    <n v="4"/>
    <n v="678954"/>
    <n v="0"/>
    <n v="0"/>
    <n v="1"/>
  </r>
  <r>
    <x v="4"/>
    <x v="1"/>
    <x v="0"/>
    <n v="5583"/>
    <x v="0"/>
    <x v="1"/>
    <n v="4"/>
    <n v="3"/>
    <n v="699954"/>
    <n v="0"/>
    <n v="0"/>
    <n v="1.3"/>
  </r>
  <r>
    <x v="4"/>
    <x v="1"/>
    <x v="0"/>
    <n v="9950"/>
    <x v="1"/>
    <x v="1"/>
    <n v="30"/>
    <n v="22"/>
    <n v="699954"/>
    <n v="0"/>
    <n v="0"/>
    <n v="1.4"/>
  </r>
  <r>
    <x v="4"/>
    <x v="1"/>
    <x v="0"/>
    <n v="9994"/>
    <x v="2"/>
    <x v="1"/>
    <n v="1"/>
    <n v="1"/>
    <n v="699954"/>
    <n v="0"/>
    <n v="0"/>
    <n v="1"/>
  </r>
  <r>
    <x v="4"/>
    <x v="1"/>
    <x v="1"/>
    <n v="5583"/>
    <x v="0"/>
    <x v="1"/>
    <n v="4"/>
    <n v="3"/>
    <n v="705764"/>
    <n v="0"/>
    <n v="0"/>
    <n v="1.3"/>
  </r>
  <r>
    <x v="4"/>
    <x v="1"/>
    <x v="1"/>
    <n v="9950"/>
    <x v="1"/>
    <x v="1"/>
    <n v="52"/>
    <n v="39"/>
    <n v="705764"/>
    <n v="0.1"/>
    <n v="0.1"/>
    <n v="1.3"/>
  </r>
  <r>
    <x v="4"/>
    <x v="1"/>
    <x v="1"/>
    <n v="9994"/>
    <x v="2"/>
    <x v="1"/>
    <n v="3"/>
    <n v="3"/>
    <n v="705764"/>
    <n v="0"/>
    <n v="0"/>
    <n v="1"/>
  </r>
  <r>
    <x v="4"/>
    <x v="1"/>
    <x v="2"/>
    <n v="5583"/>
    <x v="0"/>
    <x v="1"/>
    <n v="1"/>
    <n v="1"/>
    <n v="714811"/>
    <n v="0"/>
    <n v="0"/>
    <n v="1"/>
  </r>
  <r>
    <x v="4"/>
    <x v="1"/>
    <x v="2"/>
    <n v="9950"/>
    <x v="1"/>
    <x v="1"/>
    <n v="39"/>
    <n v="26"/>
    <n v="714811"/>
    <n v="0"/>
    <n v="0.1"/>
    <n v="1.5"/>
  </r>
  <r>
    <x v="4"/>
    <x v="0"/>
    <x v="4"/>
    <n v="99567"/>
    <x v="3"/>
    <x v="1"/>
    <n v="4"/>
    <n v="3"/>
    <n v="532412"/>
    <n v="0"/>
    <n v="0"/>
    <n v="1.3"/>
  </r>
  <r>
    <x v="4"/>
    <x v="0"/>
    <x v="6"/>
    <n v="99567"/>
    <x v="3"/>
    <x v="1"/>
    <n v="2"/>
    <n v="1"/>
    <n v="617346"/>
    <n v="0"/>
    <n v="0"/>
    <n v="2"/>
  </r>
  <r>
    <x v="4"/>
    <x v="0"/>
    <x v="3"/>
    <n v="99567"/>
    <x v="3"/>
    <x v="1"/>
    <n v="1"/>
    <n v="1"/>
    <n v="647763"/>
    <n v="0"/>
    <n v="0"/>
    <n v="1"/>
  </r>
  <r>
    <x v="4"/>
    <x v="0"/>
    <x v="0"/>
    <n v="99567"/>
    <x v="3"/>
    <x v="1"/>
    <n v="6"/>
    <n v="4"/>
    <n v="668364"/>
    <n v="0"/>
    <n v="0"/>
    <n v="1.5"/>
  </r>
  <r>
    <x v="4"/>
    <x v="0"/>
    <x v="1"/>
    <n v="99567"/>
    <x v="3"/>
    <x v="1"/>
    <n v="4"/>
    <n v="3"/>
    <n v="673683"/>
    <n v="0"/>
    <n v="0"/>
    <n v="1.3"/>
  </r>
  <r>
    <x v="4"/>
    <x v="1"/>
    <x v="4"/>
    <n v="99567"/>
    <x v="3"/>
    <x v="1"/>
    <n v="2"/>
    <n v="1"/>
    <n v="559267"/>
    <n v="0"/>
    <n v="0"/>
    <n v="2"/>
  </r>
  <r>
    <x v="4"/>
    <x v="1"/>
    <x v="5"/>
    <n v="99567"/>
    <x v="3"/>
    <x v="1"/>
    <n v="1"/>
    <n v="1"/>
    <n v="607830"/>
    <n v="0"/>
    <n v="0"/>
    <n v="1"/>
  </r>
  <r>
    <x v="4"/>
    <x v="1"/>
    <x v="3"/>
    <n v="99567"/>
    <x v="3"/>
    <x v="1"/>
    <n v="2"/>
    <n v="1"/>
    <n v="678954"/>
    <n v="0"/>
    <n v="0"/>
    <n v="2"/>
  </r>
  <r>
    <x v="4"/>
    <x v="1"/>
    <x v="0"/>
    <n v="99567"/>
    <x v="3"/>
    <x v="1"/>
    <n v="3"/>
    <n v="2"/>
    <n v="699954"/>
    <n v="0"/>
    <n v="0"/>
    <n v="1.5"/>
  </r>
  <r>
    <x v="4"/>
    <x v="1"/>
    <x v="1"/>
    <n v="99567"/>
    <x v="3"/>
    <x v="1"/>
    <n v="2"/>
    <n v="1"/>
    <n v="705764"/>
    <n v="0"/>
    <n v="0"/>
    <n v="2"/>
  </r>
  <r>
    <x v="4"/>
    <x v="1"/>
    <x v="2"/>
    <n v="99567"/>
    <x v="3"/>
    <x v="1"/>
    <n v="5"/>
    <n v="4"/>
    <n v="714811"/>
    <n v="0"/>
    <n v="0"/>
    <n v="1.2"/>
  </r>
  <r>
    <x v="5"/>
    <x v="1"/>
    <x v="0"/>
    <n v="9950"/>
    <x v="1"/>
    <x v="1"/>
    <n v="1"/>
    <n v="1"/>
    <n v="12914"/>
    <n v="0.1"/>
    <n v="0.1"/>
    <n v="1"/>
  </r>
  <r>
    <x v="5"/>
    <x v="0"/>
    <x v="3"/>
    <n v="9950"/>
    <x v="1"/>
    <x v="1"/>
    <n v="4"/>
    <n v="2"/>
    <m/>
    <m/>
    <m/>
    <n v="2"/>
  </r>
  <r>
    <x v="5"/>
    <x v="0"/>
    <x v="0"/>
    <n v="9950"/>
    <x v="1"/>
    <x v="1"/>
    <n v="2"/>
    <n v="2"/>
    <n v="32505"/>
    <n v="0.1"/>
    <n v="0.1"/>
    <n v="1"/>
  </r>
  <r>
    <x v="5"/>
    <x v="0"/>
    <x v="1"/>
    <n v="9950"/>
    <x v="1"/>
    <x v="1"/>
    <n v="1"/>
    <n v="1"/>
    <n v="26755"/>
    <n v="0"/>
    <n v="0"/>
    <n v="1"/>
  </r>
  <r>
    <x v="5"/>
    <x v="0"/>
    <x v="2"/>
    <n v="9950"/>
    <x v="1"/>
    <x v="1"/>
    <n v="3"/>
    <n v="3"/>
    <n v="24348"/>
    <n v="0.1"/>
    <n v="0.1"/>
    <n v="1"/>
  </r>
  <r>
    <x v="5"/>
    <x v="1"/>
    <x v="0"/>
    <n v="9950"/>
    <x v="1"/>
    <x v="1"/>
    <n v="1"/>
    <n v="1"/>
    <n v="33168"/>
    <n v="0"/>
    <n v="0"/>
    <n v="1"/>
  </r>
  <r>
    <x v="5"/>
    <x v="0"/>
    <x v="4"/>
    <n v="5583"/>
    <x v="0"/>
    <x v="1"/>
    <n v="4"/>
    <n v="4"/>
    <n v="331735"/>
    <n v="0"/>
    <n v="0"/>
    <n v="1"/>
  </r>
  <r>
    <x v="5"/>
    <x v="0"/>
    <x v="4"/>
    <n v="9950"/>
    <x v="1"/>
    <x v="1"/>
    <n v="20"/>
    <n v="17"/>
    <n v="331735"/>
    <n v="0.1"/>
    <n v="0.1"/>
    <n v="1.2"/>
  </r>
  <r>
    <x v="5"/>
    <x v="0"/>
    <x v="4"/>
    <n v="9994"/>
    <x v="2"/>
    <x v="1"/>
    <n v="1"/>
    <n v="1"/>
    <n v="331735"/>
    <n v="0"/>
    <n v="0"/>
    <n v="1"/>
  </r>
  <r>
    <x v="5"/>
    <x v="0"/>
    <x v="5"/>
    <n v="5583"/>
    <x v="0"/>
    <x v="1"/>
    <n v="5"/>
    <n v="5"/>
    <n v="367743"/>
    <n v="0"/>
    <n v="0"/>
    <n v="1"/>
  </r>
  <r>
    <x v="5"/>
    <x v="0"/>
    <x v="5"/>
    <n v="9950"/>
    <x v="1"/>
    <x v="1"/>
    <n v="19"/>
    <n v="16"/>
    <n v="367743"/>
    <n v="0"/>
    <n v="0.1"/>
    <n v="1.2"/>
  </r>
  <r>
    <x v="5"/>
    <x v="0"/>
    <x v="5"/>
    <n v="9994"/>
    <x v="2"/>
    <x v="1"/>
    <n v="3"/>
    <n v="2"/>
    <n v="367743"/>
    <n v="0"/>
    <n v="0"/>
    <n v="1.5"/>
  </r>
  <r>
    <x v="5"/>
    <x v="0"/>
    <x v="6"/>
    <n v="5583"/>
    <x v="0"/>
    <x v="1"/>
    <n v="1"/>
    <n v="1"/>
    <n v="390287"/>
    <n v="0"/>
    <n v="0"/>
    <n v="1"/>
  </r>
  <r>
    <x v="5"/>
    <x v="0"/>
    <x v="6"/>
    <n v="9950"/>
    <x v="1"/>
    <x v="1"/>
    <n v="16"/>
    <n v="13"/>
    <n v="390287"/>
    <n v="0"/>
    <n v="0"/>
    <n v="1.2"/>
  </r>
  <r>
    <x v="5"/>
    <x v="0"/>
    <x v="6"/>
    <n v="9994"/>
    <x v="2"/>
    <x v="1"/>
    <n v="1"/>
    <n v="1"/>
    <n v="390287"/>
    <n v="0"/>
    <n v="0"/>
    <n v="1"/>
  </r>
  <r>
    <x v="5"/>
    <x v="0"/>
    <x v="3"/>
    <n v="5583"/>
    <x v="0"/>
    <x v="1"/>
    <n v="3"/>
    <n v="3"/>
    <n v="403502"/>
    <n v="0"/>
    <n v="0"/>
    <n v="1"/>
  </r>
  <r>
    <x v="5"/>
    <x v="0"/>
    <x v="3"/>
    <n v="9950"/>
    <x v="1"/>
    <x v="1"/>
    <n v="34"/>
    <n v="28"/>
    <n v="403502"/>
    <n v="0.1"/>
    <n v="0.1"/>
    <n v="1.2"/>
  </r>
  <r>
    <x v="5"/>
    <x v="0"/>
    <x v="3"/>
    <n v="9994"/>
    <x v="2"/>
    <x v="1"/>
    <n v="1"/>
    <n v="1"/>
    <n v="403502"/>
    <n v="0"/>
    <n v="0"/>
    <n v="1"/>
  </r>
  <r>
    <x v="5"/>
    <x v="0"/>
    <x v="0"/>
    <n v="5583"/>
    <x v="0"/>
    <x v="1"/>
    <n v="6"/>
    <n v="6"/>
    <n v="414897"/>
    <n v="0"/>
    <n v="0"/>
    <n v="1"/>
  </r>
  <r>
    <x v="5"/>
    <x v="0"/>
    <x v="0"/>
    <n v="9950"/>
    <x v="1"/>
    <x v="1"/>
    <n v="29"/>
    <n v="23"/>
    <n v="414897"/>
    <n v="0.1"/>
    <n v="0.1"/>
    <n v="1.3"/>
  </r>
  <r>
    <x v="5"/>
    <x v="0"/>
    <x v="1"/>
    <n v="5583"/>
    <x v="0"/>
    <x v="1"/>
    <n v="3"/>
    <n v="3"/>
    <n v="436878"/>
    <n v="0"/>
    <n v="0"/>
    <n v="1"/>
  </r>
  <r>
    <x v="5"/>
    <x v="0"/>
    <x v="1"/>
    <n v="9950"/>
    <x v="1"/>
    <x v="1"/>
    <n v="36"/>
    <n v="26"/>
    <n v="436878"/>
    <n v="0.1"/>
    <n v="0.1"/>
    <n v="1.4"/>
  </r>
  <r>
    <x v="5"/>
    <x v="0"/>
    <x v="1"/>
    <n v="9994"/>
    <x v="2"/>
    <x v="1"/>
    <n v="1"/>
    <n v="1"/>
    <n v="436878"/>
    <n v="0"/>
    <n v="0"/>
    <n v="1"/>
  </r>
  <r>
    <x v="5"/>
    <x v="0"/>
    <x v="2"/>
    <n v="5583"/>
    <x v="0"/>
    <x v="1"/>
    <n v="1"/>
    <n v="1"/>
    <n v="459030"/>
    <n v="0"/>
    <n v="0"/>
    <n v="1"/>
  </r>
  <r>
    <x v="5"/>
    <x v="0"/>
    <x v="2"/>
    <n v="9950"/>
    <x v="1"/>
    <x v="1"/>
    <n v="31"/>
    <n v="22"/>
    <n v="459030"/>
    <n v="0"/>
    <n v="0.1"/>
    <n v="1.4"/>
  </r>
  <r>
    <x v="5"/>
    <x v="0"/>
    <x v="2"/>
    <n v="9994"/>
    <x v="2"/>
    <x v="1"/>
    <n v="3"/>
    <n v="2"/>
    <n v="459030"/>
    <n v="0"/>
    <n v="0"/>
    <n v="1.5"/>
  </r>
  <r>
    <x v="5"/>
    <x v="1"/>
    <x v="4"/>
    <n v="9950"/>
    <x v="1"/>
    <x v="1"/>
    <n v="10"/>
    <n v="7"/>
    <n v="329296"/>
    <n v="0"/>
    <n v="0"/>
    <n v="1.4"/>
  </r>
  <r>
    <x v="5"/>
    <x v="1"/>
    <x v="5"/>
    <n v="5583"/>
    <x v="0"/>
    <x v="1"/>
    <n v="1"/>
    <n v="1"/>
    <n v="366885"/>
    <n v="0"/>
    <n v="0"/>
    <n v="1"/>
  </r>
  <r>
    <x v="5"/>
    <x v="1"/>
    <x v="5"/>
    <n v="9950"/>
    <x v="1"/>
    <x v="1"/>
    <n v="15"/>
    <n v="13"/>
    <n v="366885"/>
    <n v="0"/>
    <n v="0"/>
    <n v="1.2"/>
  </r>
  <r>
    <x v="5"/>
    <x v="1"/>
    <x v="5"/>
    <n v="9994"/>
    <x v="2"/>
    <x v="1"/>
    <n v="1"/>
    <n v="1"/>
    <n v="366885"/>
    <n v="0"/>
    <n v="0"/>
    <n v="1"/>
  </r>
  <r>
    <x v="5"/>
    <x v="1"/>
    <x v="6"/>
    <n v="9950"/>
    <x v="1"/>
    <x v="1"/>
    <n v="20"/>
    <n v="16"/>
    <n v="392131"/>
    <n v="0"/>
    <n v="0.1"/>
    <n v="1.2"/>
  </r>
  <r>
    <x v="5"/>
    <x v="1"/>
    <x v="6"/>
    <n v="9994"/>
    <x v="2"/>
    <x v="1"/>
    <n v="1"/>
    <n v="1"/>
    <n v="392131"/>
    <n v="0"/>
    <n v="0"/>
    <n v="1"/>
  </r>
  <r>
    <x v="5"/>
    <x v="1"/>
    <x v="3"/>
    <n v="5583"/>
    <x v="0"/>
    <x v="1"/>
    <n v="4"/>
    <n v="3"/>
    <n v="408427"/>
    <n v="0"/>
    <n v="0"/>
    <n v="1.3"/>
  </r>
  <r>
    <x v="5"/>
    <x v="1"/>
    <x v="3"/>
    <n v="9950"/>
    <x v="1"/>
    <x v="1"/>
    <n v="22"/>
    <n v="16"/>
    <n v="408427"/>
    <n v="0"/>
    <n v="0.1"/>
    <n v="1.4"/>
  </r>
  <r>
    <x v="5"/>
    <x v="1"/>
    <x v="3"/>
    <n v="9994"/>
    <x v="2"/>
    <x v="1"/>
    <n v="3"/>
    <n v="2"/>
    <n v="408427"/>
    <n v="0"/>
    <n v="0"/>
    <n v="1.5"/>
  </r>
  <r>
    <x v="5"/>
    <x v="1"/>
    <x v="0"/>
    <n v="5583"/>
    <x v="0"/>
    <x v="1"/>
    <n v="2"/>
    <n v="2"/>
    <n v="420220"/>
    <n v="0"/>
    <n v="0"/>
    <n v="1"/>
  </r>
  <r>
    <x v="5"/>
    <x v="1"/>
    <x v="0"/>
    <n v="9950"/>
    <x v="1"/>
    <x v="1"/>
    <n v="16"/>
    <n v="14"/>
    <n v="420220"/>
    <n v="0"/>
    <n v="0"/>
    <n v="1.1000000000000001"/>
  </r>
  <r>
    <x v="5"/>
    <x v="1"/>
    <x v="0"/>
    <n v="9994"/>
    <x v="2"/>
    <x v="1"/>
    <n v="4"/>
    <n v="3"/>
    <n v="420220"/>
    <n v="0"/>
    <n v="0"/>
    <n v="1.3"/>
  </r>
  <r>
    <x v="5"/>
    <x v="1"/>
    <x v="1"/>
    <n v="9950"/>
    <x v="1"/>
    <x v="1"/>
    <n v="19"/>
    <n v="15"/>
    <n v="443392"/>
    <n v="0"/>
    <n v="0"/>
    <n v="1.3"/>
  </r>
  <r>
    <x v="5"/>
    <x v="1"/>
    <x v="2"/>
    <n v="9950"/>
    <x v="1"/>
    <x v="1"/>
    <n v="20"/>
    <n v="15"/>
    <n v="463980"/>
    <n v="0"/>
    <n v="0"/>
    <n v="1.3"/>
  </r>
  <r>
    <x v="5"/>
    <x v="0"/>
    <x v="6"/>
    <n v="99567"/>
    <x v="3"/>
    <x v="1"/>
    <n v="1"/>
    <n v="1"/>
    <n v="390287"/>
    <n v="0"/>
    <n v="0"/>
    <n v="1"/>
  </r>
  <r>
    <x v="5"/>
    <x v="0"/>
    <x v="3"/>
    <n v="99567"/>
    <x v="3"/>
    <x v="1"/>
    <n v="1"/>
    <n v="1"/>
    <n v="403502"/>
    <n v="0"/>
    <n v="0"/>
    <n v="1"/>
  </r>
  <r>
    <x v="5"/>
    <x v="0"/>
    <x v="0"/>
    <n v="99567"/>
    <x v="3"/>
    <x v="1"/>
    <n v="2"/>
    <n v="2"/>
    <n v="414897"/>
    <n v="0"/>
    <n v="0"/>
    <n v="1"/>
  </r>
  <r>
    <x v="5"/>
    <x v="0"/>
    <x v="1"/>
    <n v="99567"/>
    <x v="3"/>
    <x v="1"/>
    <n v="1"/>
    <n v="1"/>
    <n v="436878"/>
    <n v="0"/>
    <n v="0"/>
    <n v="1"/>
  </r>
  <r>
    <x v="5"/>
    <x v="1"/>
    <x v="3"/>
    <n v="99567"/>
    <x v="3"/>
    <x v="1"/>
    <n v="1"/>
    <n v="1"/>
    <n v="408427"/>
    <n v="0"/>
    <n v="0"/>
    <n v="1"/>
  </r>
  <r>
    <x v="5"/>
    <x v="1"/>
    <x v="1"/>
    <n v="99567"/>
    <x v="3"/>
    <x v="1"/>
    <n v="1"/>
    <n v="1"/>
    <n v="443392"/>
    <n v="0"/>
    <n v="0"/>
    <n v="1"/>
  </r>
  <r>
    <x v="6"/>
    <x v="0"/>
    <x v="0"/>
    <n v="9950"/>
    <x v="1"/>
    <x v="1"/>
    <n v="14"/>
    <n v="11"/>
    <n v="86630"/>
    <n v="0.1"/>
    <n v="0.2"/>
    <n v="1.3"/>
  </r>
  <r>
    <x v="6"/>
    <x v="0"/>
    <x v="1"/>
    <n v="9950"/>
    <x v="1"/>
    <x v="1"/>
    <n v="11"/>
    <n v="9"/>
    <n v="146488"/>
    <n v="0.1"/>
    <n v="0.1"/>
    <n v="1.2"/>
  </r>
  <r>
    <x v="6"/>
    <x v="0"/>
    <x v="2"/>
    <n v="9950"/>
    <x v="1"/>
    <x v="1"/>
    <n v="11"/>
    <n v="8"/>
    <n v="128384"/>
    <n v="0.1"/>
    <n v="0.1"/>
    <n v="1.4"/>
  </r>
  <r>
    <x v="6"/>
    <x v="0"/>
    <x v="2"/>
    <n v="9994"/>
    <x v="2"/>
    <x v="1"/>
    <n v="1"/>
    <n v="1"/>
    <n v="128384"/>
    <n v="0"/>
    <n v="0"/>
    <n v="1"/>
  </r>
  <r>
    <x v="6"/>
    <x v="1"/>
    <x v="0"/>
    <n v="9950"/>
    <x v="1"/>
    <x v="1"/>
    <n v="3"/>
    <n v="3"/>
    <n v="82231"/>
    <n v="0"/>
    <n v="0"/>
    <n v="1"/>
  </r>
  <r>
    <x v="6"/>
    <x v="1"/>
    <x v="1"/>
    <n v="9950"/>
    <x v="1"/>
    <x v="1"/>
    <n v="2"/>
    <n v="2"/>
    <n v="137560"/>
    <n v="0"/>
    <n v="0"/>
    <n v="1"/>
  </r>
  <r>
    <x v="6"/>
    <x v="1"/>
    <x v="2"/>
    <n v="9950"/>
    <x v="1"/>
    <x v="1"/>
    <n v="2"/>
    <n v="2"/>
    <n v="123344"/>
    <n v="0"/>
    <n v="0"/>
    <n v="1"/>
  </r>
  <r>
    <x v="6"/>
    <x v="0"/>
    <x v="1"/>
    <n v="99567"/>
    <x v="3"/>
    <x v="1"/>
    <n v="1"/>
    <n v="1"/>
    <n v="146488"/>
    <n v="0"/>
    <n v="0"/>
    <n v="1"/>
  </r>
  <r>
    <x v="6"/>
    <x v="0"/>
    <x v="2"/>
    <n v="99567"/>
    <x v="3"/>
    <x v="1"/>
    <n v="1"/>
    <n v="1"/>
    <n v="128384"/>
    <n v="0"/>
    <n v="0"/>
    <n v="1"/>
  </r>
  <r>
    <x v="6"/>
    <x v="0"/>
    <x v="3"/>
    <n v="5583"/>
    <x v="0"/>
    <x v="1"/>
    <n v="2"/>
    <n v="2"/>
    <m/>
    <m/>
    <m/>
    <n v="1"/>
  </r>
  <r>
    <x v="6"/>
    <x v="0"/>
    <x v="3"/>
    <n v="9950"/>
    <x v="1"/>
    <x v="1"/>
    <n v="8"/>
    <n v="7"/>
    <m/>
    <m/>
    <m/>
    <n v="1.1000000000000001"/>
  </r>
  <r>
    <x v="6"/>
    <x v="0"/>
    <x v="0"/>
    <n v="9950"/>
    <x v="1"/>
    <x v="1"/>
    <n v="21"/>
    <n v="17"/>
    <n v="344723"/>
    <n v="0"/>
    <n v="0.1"/>
    <n v="1.2"/>
  </r>
  <r>
    <x v="6"/>
    <x v="0"/>
    <x v="0"/>
    <n v="9994"/>
    <x v="2"/>
    <x v="1"/>
    <n v="1"/>
    <n v="1"/>
    <n v="344723"/>
    <n v="0"/>
    <n v="0"/>
    <n v="1"/>
  </r>
  <r>
    <x v="6"/>
    <x v="0"/>
    <x v="1"/>
    <n v="5583"/>
    <x v="0"/>
    <x v="1"/>
    <n v="1"/>
    <n v="1"/>
    <n v="287011"/>
    <n v="0"/>
    <n v="0"/>
    <n v="1"/>
  </r>
  <r>
    <x v="6"/>
    <x v="0"/>
    <x v="1"/>
    <n v="9950"/>
    <x v="1"/>
    <x v="1"/>
    <n v="22"/>
    <n v="16"/>
    <n v="287011"/>
    <n v="0.1"/>
    <n v="0.1"/>
    <n v="1.4"/>
  </r>
  <r>
    <x v="6"/>
    <x v="0"/>
    <x v="1"/>
    <n v="9994"/>
    <x v="2"/>
    <x v="1"/>
    <n v="1"/>
    <n v="1"/>
    <n v="287011"/>
    <n v="0"/>
    <n v="0"/>
    <n v="1"/>
  </r>
  <r>
    <x v="6"/>
    <x v="0"/>
    <x v="2"/>
    <n v="9950"/>
    <x v="1"/>
    <x v="1"/>
    <n v="12"/>
    <n v="9"/>
    <n v="258369"/>
    <n v="0"/>
    <n v="0"/>
    <n v="1.3"/>
  </r>
  <r>
    <x v="6"/>
    <x v="1"/>
    <x v="3"/>
    <n v="9950"/>
    <x v="1"/>
    <x v="1"/>
    <n v="9"/>
    <n v="8"/>
    <m/>
    <m/>
    <m/>
    <n v="1.1000000000000001"/>
  </r>
  <r>
    <x v="6"/>
    <x v="1"/>
    <x v="0"/>
    <n v="5583"/>
    <x v="0"/>
    <x v="1"/>
    <n v="1"/>
    <n v="1"/>
    <n v="327358"/>
    <n v="0"/>
    <n v="0"/>
    <n v="1"/>
  </r>
  <r>
    <x v="6"/>
    <x v="1"/>
    <x v="0"/>
    <n v="9950"/>
    <x v="1"/>
    <x v="1"/>
    <n v="10"/>
    <n v="8"/>
    <n v="327358"/>
    <n v="0"/>
    <n v="0"/>
    <n v="1.2"/>
  </r>
  <r>
    <x v="6"/>
    <x v="1"/>
    <x v="1"/>
    <n v="9950"/>
    <x v="1"/>
    <x v="1"/>
    <n v="6"/>
    <n v="6"/>
    <n v="275118"/>
    <n v="0"/>
    <n v="0"/>
    <n v="1"/>
  </r>
  <r>
    <x v="6"/>
    <x v="1"/>
    <x v="2"/>
    <n v="9950"/>
    <x v="1"/>
    <x v="1"/>
    <n v="8"/>
    <n v="8"/>
    <n v="238332"/>
    <n v="0"/>
    <n v="0"/>
    <n v="1"/>
  </r>
  <r>
    <x v="6"/>
    <x v="0"/>
    <x v="4"/>
    <n v="5583"/>
    <x v="0"/>
    <x v="1"/>
    <n v="25"/>
    <n v="22"/>
    <n v="3250700"/>
    <n v="0"/>
    <n v="0"/>
    <n v="1.1000000000000001"/>
  </r>
  <r>
    <x v="6"/>
    <x v="0"/>
    <x v="4"/>
    <n v="9950"/>
    <x v="1"/>
    <x v="1"/>
    <n v="207"/>
    <n v="154"/>
    <n v="3250700"/>
    <n v="0"/>
    <n v="0.1"/>
    <n v="1.3"/>
  </r>
  <r>
    <x v="6"/>
    <x v="0"/>
    <x v="4"/>
    <n v="9994"/>
    <x v="2"/>
    <x v="1"/>
    <n v="5"/>
    <n v="4"/>
    <n v="3250700"/>
    <n v="0"/>
    <n v="0"/>
    <n v="1.2"/>
  </r>
  <r>
    <x v="6"/>
    <x v="0"/>
    <x v="5"/>
    <n v="5583"/>
    <x v="0"/>
    <x v="1"/>
    <n v="21"/>
    <n v="19"/>
    <n v="3480052"/>
    <n v="0"/>
    <n v="0"/>
    <n v="1.1000000000000001"/>
  </r>
  <r>
    <x v="6"/>
    <x v="0"/>
    <x v="5"/>
    <n v="9950"/>
    <x v="1"/>
    <x v="1"/>
    <n v="235"/>
    <n v="171"/>
    <n v="3480052"/>
    <n v="0"/>
    <n v="0.1"/>
    <n v="1.4"/>
  </r>
  <r>
    <x v="6"/>
    <x v="0"/>
    <x v="5"/>
    <n v="9994"/>
    <x v="2"/>
    <x v="1"/>
    <n v="5"/>
    <n v="4"/>
    <n v="3480052"/>
    <n v="0"/>
    <n v="0"/>
    <n v="1.2"/>
  </r>
  <r>
    <x v="6"/>
    <x v="0"/>
    <x v="6"/>
    <n v="5583"/>
    <x v="0"/>
    <x v="1"/>
    <n v="20"/>
    <n v="18"/>
    <n v="3606905"/>
    <n v="0"/>
    <n v="0"/>
    <n v="1.1000000000000001"/>
  </r>
  <r>
    <x v="6"/>
    <x v="0"/>
    <x v="6"/>
    <n v="9950"/>
    <x v="1"/>
    <x v="1"/>
    <n v="249"/>
    <n v="184"/>
    <n v="3606905"/>
    <n v="0.1"/>
    <n v="0.1"/>
    <n v="1.4"/>
  </r>
  <r>
    <x v="6"/>
    <x v="0"/>
    <x v="6"/>
    <n v="9994"/>
    <x v="2"/>
    <x v="1"/>
    <n v="15"/>
    <n v="9"/>
    <n v="3606905"/>
    <n v="0"/>
    <n v="0"/>
    <n v="1.7"/>
  </r>
  <r>
    <x v="6"/>
    <x v="0"/>
    <x v="3"/>
    <n v="5583"/>
    <x v="0"/>
    <x v="1"/>
    <n v="20"/>
    <n v="19"/>
    <n v="3717372"/>
    <n v="0"/>
    <n v="0"/>
    <n v="1.1000000000000001"/>
  </r>
  <r>
    <x v="6"/>
    <x v="0"/>
    <x v="3"/>
    <n v="9950"/>
    <x v="1"/>
    <x v="1"/>
    <n v="231"/>
    <n v="172"/>
    <n v="3717372"/>
    <n v="0"/>
    <n v="0.1"/>
    <n v="1.3"/>
  </r>
  <r>
    <x v="6"/>
    <x v="0"/>
    <x v="3"/>
    <n v="9994"/>
    <x v="2"/>
    <x v="1"/>
    <n v="11"/>
    <n v="8"/>
    <n v="3717372"/>
    <n v="0"/>
    <n v="0"/>
    <n v="1.4"/>
  </r>
  <r>
    <x v="6"/>
    <x v="0"/>
    <x v="0"/>
    <n v="5583"/>
    <x v="0"/>
    <x v="1"/>
    <n v="15"/>
    <n v="13"/>
    <n v="3778921"/>
    <n v="0"/>
    <n v="0"/>
    <n v="1.2"/>
  </r>
  <r>
    <x v="6"/>
    <x v="0"/>
    <x v="0"/>
    <n v="9950"/>
    <x v="1"/>
    <x v="1"/>
    <n v="291"/>
    <n v="211"/>
    <n v="3778921"/>
    <n v="0.1"/>
    <n v="0.1"/>
    <n v="1.4"/>
  </r>
  <r>
    <x v="6"/>
    <x v="0"/>
    <x v="0"/>
    <n v="9994"/>
    <x v="2"/>
    <x v="1"/>
    <n v="15"/>
    <n v="13"/>
    <n v="3778921"/>
    <n v="0"/>
    <n v="0"/>
    <n v="1.2"/>
  </r>
  <r>
    <x v="6"/>
    <x v="0"/>
    <x v="1"/>
    <n v="5583"/>
    <x v="0"/>
    <x v="1"/>
    <n v="4"/>
    <n v="4"/>
    <n v="3809137"/>
    <n v="0"/>
    <n v="0"/>
    <n v="1"/>
  </r>
  <r>
    <x v="6"/>
    <x v="0"/>
    <x v="1"/>
    <n v="9950"/>
    <x v="1"/>
    <x v="1"/>
    <n v="238"/>
    <n v="184"/>
    <n v="3809137"/>
    <n v="0"/>
    <n v="0.1"/>
    <n v="1.3"/>
  </r>
  <r>
    <x v="6"/>
    <x v="0"/>
    <x v="1"/>
    <n v="9994"/>
    <x v="2"/>
    <x v="1"/>
    <n v="4"/>
    <n v="4"/>
    <n v="3809137"/>
    <n v="0"/>
    <n v="0"/>
    <n v="1"/>
  </r>
  <r>
    <x v="6"/>
    <x v="0"/>
    <x v="2"/>
    <n v="5583"/>
    <x v="0"/>
    <x v="1"/>
    <n v="7"/>
    <n v="6"/>
    <n v="3903548"/>
    <n v="0"/>
    <n v="0"/>
    <n v="1.2"/>
  </r>
  <r>
    <x v="6"/>
    <x v="0"/>
    <x v="2"/>
    <n v="9950"/>
    <x v="1"/>
    <x v="1"/>
    <n v="283"/>
    <n v="201"/>
    <n v="3903548"/>
    <n v="0.1"/>
    <n v="0.1"/>
    <n v="1.4"/>
  </r>
  <r>
    <x v="6"/>
    <x v="0"/>
    <x v="2"/>
    <n v="9994"/>
    <x v="2"/>
    <x v="1"/>
    <n v="11"/>
    <n v="9"/>
    <n v="3903548"/>
    <n v="0"/>
    <n v="0"/>
    <n v="1.2"/>
  </r>
  <r>
    <x v="6"/>
    <x v="1"/>
    <x v="4"/>
    <n v="5583"/>
    <x v="0"/>
    <x v="1"/>
    <n v="16"/>
    <n v="15"/>
    <n v="3093250"/>
    <n v="0"/>
    <n v="0"/>
    <n v="1.1000000000000001"/>
  </r>
  <r>
    <x v="6"/>
    <x v="1"/>
    <x v="4"/>
    <n v="9950"/>
    <x v="1"/>
    <x v="1"/>
    <n v="152"/>
    <n v="113"/>
    <n v="3093250"/>
    <n v="0"/>
    <n v="0"/>
    <n v="1.3"/>
  </r>
  <r>
    <x v="6"/>
    <x v="1"/>
    <x v="4"/>
    <n v="9994"/>
    <x v="2"/>
    <x v="1"/>
    <n v="4"/>
    <n v="3"/>
    <n v="3093250"/>
    <n v="0"/>
    <n v="0"/>
    <n v="1.3"/>
  </r>
  <r>
    <x v="6"/>
    <x v="1"/>
    <x v="5"/>
    <n v="5583"/>
    <x v="0"/>
    <x v="1"/>
    <n v="16"/>
    <n v="15"/>
    <n v="3316001"/>
    <n v="0"/>
    <n v="0"/>
    <n v="1.1000000000000001"/>
  </r>
  <r>
    <x v="6"/>
    <x v="1"/>
    <x v="5"/>
    <n v="9950"/>
    <x v="1"/>
    <x v="1"/>
    <n v="126"/>
    <n v="99"/>
    <n v="3316001"/>
    <n v="0"/>
    <n v="0"/>
    <n v="1.3"/>
  </r>
  <r>
    <x v="6"/>
    <x v="1"/>
    <x v="5"/>
    <n v="9994"/>
    <x v="2"/>
    <x v="1"/>
    <n v="5"/>
    <n v="5"/>
    <n v="3316001"/>
    <n v="0"/>
    <n v="0"/>
    <n v="1"/>
  </r>
  <r>
    <x v="6"/>
    <x v="1"/>
    <x v="6"/>
    <n v="5583"/>
    <x v="0"/>
    <x v="1"/>
    <n v="12"/>
    <n v="11"/>
    <n v="3454399"/>
    <n v="0"/>
    <n v="0"/>
    <n v="1.1000000000000001"/>
  </r>
  <r>
    <x v="6"/>
    <x v="1"/>
    <x v="6"/>
    <n v="9950"/>
    <x v="1"/>
    <x v="1"/>
    <n v="168"/>
    <n v="122"/>
    <n v="3454399"/>
    <n v="0"/>
    <n v="0"/>
    <n v="1.4"/>
  </r>
  <r>
    <x v="6"/>
    <x v="1"/>
    <x v="6"/>
    <n v="9994"/>
    <x v="2"/>
    <x v="1"/>
    <n v="1"/>
    <n v="1"/>
    <n v="3454399"/>
    <n v="0"/>
    <n v="0"/>
    <n v="1"/>
  </r>
  <r>
    <x v="6"/>
    <x v="1"/>
    <x v="3"/>
    <n v="5583"/>
    <x v="0"/>
    <x v="1"/>
    <n v="8"/>
    <n v="6"/>
    <n v="3573350"/>
    <n v="0"/>
    <n v="0"/>
    <n v="1.3"/>
  </r>
  <r>
    <x v="6"/>
    <x v="1"/>
    <x v="3"/>
    <n v="9950"/>
    <x v="1"/>
    <x v="1"/>
    <n v="142"/>
    <n v="110"/>
    <n v="3573350"/>
    <n v="0"/>
    <n v="0"/>
    <n v="1.3"/>
  </r>
  <r>
    <x v="6"/>
    <x v="1"/>
    <x v="3"/>
    <n v="9994"/>
    <x v="2"/>
    <x v="1"/>
    <n v="10"/>
    <n v="9"/>
    <n v="3573350"/>
    <n v="0"/>
    <n v="0"/>
    <n v="1.1000000000000001"/>
  </r>
  <r>
    <x v="6"/>
    <x v="1"/>
    <x v="0"/>
    <n v="5583"/>
    <x v="0"/>
    <x v="1"/>
    <n v="7"/>
    <n v="5"/>
    <n v="3635829"/>
    <n v="0"/>
    <n v="0"/>
    <n v="1.4"/>
  </r>
  <r>
    <x v="6"/>
    <x v="1"/>
    <x v="0"/>
    <n v="9950"/>
    <x v="1"/>
    <x v="1"/>
    <n v="181"/>
    <n v="130"/>
    <n v="3635829"/>
    <n v="0"/>
    <n v="0"/>
    <n v="1.4"/>
  </r>
  <r>
    <x v="6"/>
    <x v="1"/>
    <x v="0"/>
    <n v="9994"/>
    <x v="2"/>
    <x v="1"/>
    <n v="6"/>
    <n v="6"/>
    <n v="3635829"/>
    <n v="0"/>
    <n v="0"/>
    <n v="1"/>
  </r>
  <r>
    <x v="6"/>
    <x v="1"/>
    <x v="1"/>
    <n v="5583"/>
    <x v="0"/>
    <x v="1"/>
    <n v="10"/>
    <n v="9"/>
    <n v="3692747"/>
    <n v="0"/>
    <n v="0"/>
    <n v="1.1000000000000001"/>
  </r>
  <r>
    <x v="6"/>
    <x v="1"/>
    <x v="1"/>
    <n v="9950"/>
    <x v="1"/>
    <x v="1"/>
    <n v="172"/>
    <n v="122"/>
    <n v="3692747"/>
    <n v="0"/>
    <n v="0"/>
    <n v="1.4"/>
  </r>
  <r>
    <x v="6"/>
    <x v="1"/>
    <x v="1"/>
    <n v="9994"/>
    <x v="2"/>
    <x v="1"/>
    <n v="5"/>
    <n v="5"/>
    <n v="3692747"/>
    <n v="0"/>
    <n v="0"/>
    <n v="1"/>
  </r>
  <r>
    <x v="6"/>
    <x v="1"/>
    <x v="2"/>
    <n v="5583"/>
    <x v="0"/>
    <x v="1"/>
    <n v="3"/>
    <n v="2"/>
    <n v="3754616"/>
    <n v="0"/>
    <n v="0"/>
    <n v="1.5"/>
  </r>
  <r>
    <x v="6"/>
    <x v="1"/>
    <x v="2"/>
    <n v="9950"/>
    <x v="1"/>
    <x v="1"/>
    <n v="147"/>
    <n v="110"/>
    <n v="3754616"/>
    <n v="0"/>
    <n v="0"/>
    <n v="1.3"/>
  </r>
  <r>
    <x v="6"/>
    <x v="1"/>
    <x v="2"/>
    <n v="9994"/>
    <x v="2"/>
    <x v="1"/>
    <n v="4"/>
    <n v="4"/>
    <n v="3754616"/>
    <n v="0"/>
    <n v="0"/>
    <n v="1"/>
  </r>
  <r>
    <x v="6"/>
    <x v="0"/>
    <x v="5"/>
    <n v="99567"/>
    <x v="3"/>
    <x v="1"/>
    <n v="2"/>
    <n v="2"/>
    <n v="3480052"/>
    <n v="0"/>
    <n v="0"/>
    <n v="1"/>
  </r>
  <r>
    <x v="6"/>
    <x v="0"/>
    <x v="3"/>
    <n v="99567"/>
    <x v="3"/>
    <x v="1"/>
    <n v="2"/>
    <n v="2"/>
    <n v="3717372"/>
    <n v="0"/>
    <n v="0"/>
    <n v="1"/>
  </r>
  <r>
    <x v="6"/>
    <x v="0"/>
    <x v="0"/>
    <n v="99567"/>
    <x v="3"/>
    <x v="1"/>
    <n v="5"/>
    <n v="5"/>
    <n v="3778921"/>
    <n v="0"/>
    <n v="0"/>
    <n v="1"/>
  </r>
  <r>
    <x v="6"/>
    <x v="0"/>
    <x v="2"/>
    <n v="99567"/>
    <x v="3"/>
    <x v="1"/>
    <n v="2"/>
    <n v="2"/>
    <n v="3903548"/>
    <n v="0"/>
    <n v="0"/>
    <n v="1"/>
  </r>
  <r>
    <x v="6"/>
    <x v="1"/>
    <x v="4"/>
    <n v="99567"/>
    <x v="3"/>
    <x v="1"/>
    <n v="2"/>
    <n v="1"/>
    <n v="3093250"/>
    <n v="0"/>
    <n v="0"/>
    <n v="2"/>
  </r>
  <r>
    <x v="6"/>
    <x v="1"/>
    <x v="5"/>
    <n v="99567"/>
    <x v="3"/>
    <x v="1"/>
    <n v="1"/>
    <n v="1"/>
    <n v="3316001"/>
    <n v="0"/>
    <n v="0"/>
    <n v="1"/>
  </r>
  <r>
    <x v="6"/>
    <x v="1"/>
    <x v="6"/>
    <n v="99567"/>
    <x v="3"/>
    <x v="1"/>
    <n v="2"/>
    <n v="2"/>
    <n v="3454399"/>
    <n v="0"/>
    <n v="0"/>
    <n v="1"/>
  </r>
  <r>
    <x v="6"/>
    <x v="1"/>
    <x v="3"/>
    <n v="99567"/>
    <x v="3"/>
    <x v="1"/>
    <n v="3"/>
    <n v="2"/>
    <n v="3573350"/>
    <n v="0"/>
    <n v="0"/>
    <n v="1.5"/>
  </r>
  <r>
    <x v="6"/>
    <x v="1"/>
    <x v="0"/>
    <n v="99567"/>
    <x v="3"/>
    <x v="1"/>
    <n v="1"/>
    <n v="1"/>
    <n v="3635829"/>
    <n v="0"/>
    <n v="0"/>
    <n v="1"/>
  </r>
  <r>
    <x v="6"/>
    <x v="1"/>
    <x v="1"/>
    <n v="99567"/>
    <x v="3"/>
    <x v="1"/>
    <n v="4"/>
    <n v="3"/>
    <n v="3692747"/>
    <n v="0"/>
    <n v="0"/>
    <n v="1.3"/>
  </r>
  <r>
    <x v="7"/>
    <x v="0"/>
    <x v="0"/>
    <n v="9950"/>
    <x v="1"/>
    <x v="1"/>
    <n v="2"/>
    <n v="2"/>
    <n v="69856"/>
    <n v="0"/>
    <n v="0"/>
    <n v="1"/>
  </r>
  <r>
    <x v="7"/>
    <x v="0"/>
    <x v="1"/>
    <n v="9950"/>
    <x v="1"/>
    <x v="1"/>
    <n v="3"/>
    <n v="3"/>
    <n v="106611"/>
    <n v="0"/>
    <n v="0"/>
    <n v="1"/>
  </r>
  <r>
    <x v="7"/>
    <x v="0"/>
    <x v="2"/>
    <n v="9950"/>
    <x v="1"/>
    <x v="1"/>
    <n v="9"/>
    <n v="7"/>
    <n v="97337"/>
    <n v="0.1"/>
    <n v="0.1"/>
    <n v="1.3"/>
  </r>
  <r>
    <x v="7"/>
    <x v="1"/>
    <x v="0"/>
    <n v="9950"/>
    <x v="1"/>
    <x v="1"/>
    <n v="4"/>
    <n v="4"/>
    <n v="64785"/>
    <n v="0.1"/>
    <n v="0.1"/>
    <n v="1"/>
  </r>
  <r>
    <x v="7"/>
    <x v="1"/>
    <x v="0"/>
    <n v="9994"/>
    <x v="2"/>
    <x v="1"/>
    <n v="1"/>
    <n v="1"/>
    <n v="64785"/>
    <n v="0"/>
    <n v="0"/>
    <n v="1"/>
  </r>
  <r>
    <x v="7"/>
    <x v="1"/>
    <x v="1"/>
    <n v="9950"/>
    <x v="1"/>
    <x v="1"/>
    <n v="3"/>
    <n v="3"/>
    <n v="97875"/>
    <n v="0"/>
    <n v="0"/>
    <n v="1"/>
  </r>
  <r>
    <x v="7"/>
    <x v="1"/>
    <x v="2"/>
    <n v="9950"/>
    <x v="1"/>
    <x v="1"/>
    <n v="6"/>
    <n v="5"/>
    <n v="89616"/>
    <n v="0.1"/>
    <n v="0.1"/>
    <n v="1.2"/>
  </r>
  <r>
    <x v="7"/>
    <x v="0"/>
    <x v="3"/>
    <n v="9950"/>
    <x v="1"/>
    <x v="1"/>
    <n v="8"/>
    <n v="7"/>
    <m/>
    <m/>
    <m/>
    <n v="1.1000000000000001"/>
  </r>
  <r>
    <x v="7"/>
    <x v="0"/>
    <x v="3"/>
    <n v="9994"/>
    <x v="2"/>
    <x v="1"/>
    <n v="1"/>
    <n v="1"/>
    <m/>
    <m/>
    <m/>
    <n v="1"/>
  </r>
  <r>
    <x v="7"/>
    <x v="0"/>
    <x v="0"/>
    <n v="5583"/>
    <x v="0"/>
    <x v="1"/>
    <n v="1"/>
    <n v="1"/>
    <n v="356844"/>
    <n v="0"/>
    <n v="0"/>
    <n v="1"/>
  </r>
  <r>
    <x v="7"/>
    <x v="0"/>
    <x v="0"/>
    <n v="9950"/>
    <x v="1"/>
    <x v="1"/>
    <n v="24"/>
    <n v="18"/>
    <n v="356844"/>
    <n v="0.1"/>
    <n v="0.1"/>
    <n v="1.3"/>
  </r>
  <r>
    <x v="7"/>
    <x v="0"/>
    <x v="1"/>
    <n v="5583"/>
    <x v="0"/>
    <x v="1"/>
    <n v="2"/>
    <n v="1"/>
    <n v="331916"/>
    <n v="0"/>
    <n v="0"/>
    <n v="2"/>
  </r>
  <r>
    <x v="7"/>
    <x v="0"/>
    <x v="1"/>
    <n v="9950"/>
    <x v="1"/>
    <x v="1"/>
    <n v="28"/>
    <n v="21"/>
    <n v="331916"/>
    <n v="0.1"/>
    <n v="0.1"/>
    <n v="1.3"/>
  </r>
  <r>
    <x v="7"/>
    <x v="0"/>
    <x v="1"/>
    <n v="9994"/>
    <x v="2"/>
    <x v="1"/>
    <n v="1"/>
    <n v="1"/>
    <n v="331916"/>
    <n v="0"/>
    <n v="0"/>
    <n v="1"/>
  </r>
  <r>
    <x v="7"/>
    <x v="0"/>
    <x v="2"/>
    <n v="9950"/>
    <x v="1"/>
    <x v="1"/>
    <n v="31"/>
    <n v="22"/>
    <n v="336006"/>
    <n v="0.1"/>
    <n v="0.1"/>
    <n v="1.4"/>
  </r>
  <r>
    <x v="7"/>
    <x v="1"/>
    <x v="3"/>
    <n v="5583"/>
    <x v="0"/>
    <x v="1"/>
    <n v="1"/>
    <n v="1"/>
    <m/>
    <m/>
    <m/>
    <n v="1"/>
  </r>
  <r>
    <x v="7"/>
    <x v="1"/>
    <x v="3"/>
    <n v="9950"/>
    <x v="1"/>
    <x v="1"/>
    <n v="8"/>
    <n v="6"/>
    <m/>
    <m/>
    <m/>
    <n v="1.3"/>
  </r>
  <r>
    <x v="7"/>
    <x v="1"/>
    <x v="0"/>
    <n v="9950"/>
    <x v="1"/>
    <x v="1"/>
    <n v="13"/>
    <n v="12"/>
    <n v="338270"/>
    <n v="0"/>
    <n v="0"/>
    <n v="1.1000000000000001"/>
  </r>
  <r>
    <x v="7"/>
    <x v="1"/>
    <x v="1"/>
    <n v="5583"/>
    <x v="0"/>
    <x v="1"/>
    <n v="1"/>
    <n v="1"/>
    <n v="317489"/>
    <n v="0"/>
    <n v="0"/>
    <n v="1"/>
  </r>
  <r>
    <x v="7"/>
    <x v="1"/>
    <x v="1"/>
    <n v="9950"/>
    <x v="1"/>
    <x v="1"/>
    <n v="18"/>
    <n v="14"/>
    <n v="317489"/>
    <n v="0"/>
    <n v="0.1"/>
    <n v="1.3"/>
  </r>
  <r>
    <x v="7"/>
    <x v="1"/>
    <x v="2"/>
    <n v="9950"/>
    <x v="1"/>
    <x v="1"/>
    <n v="18"/>
    <n v="15"/>
    <n v="313135"/>
    <n v="0"/>
    <n v="0.1"/>
    <n v="1.2"/>
  </r>
  <r>
    <x v="7"/>
    <x v="1"/>
    <x v="2"/>
    <n v="9994"/>
    <x v="2"/>
    <x v="1"/>
    <n v="1"/>
    <n v="1"/>
    <n v="313135"/>
    <n v="0"/>
    <n v="0"/>
    <n v="1"/>
  </r>
  <r>
    <x v="7"/>
    <x v="0"/>
    <x v="4"/>
    <n v="5583"/>
    <x v="0"/>
    <x v="1"/>
    <n v="24"/>
    <n v="19"/>
    <n v="2882551"/>
    <n v="0"/>
    <n v="0"/>
    <n v="1.3"/>
  </r>
  <r>
    <x v="7"/>
    <x v="0"/>
    <x v="4"/>
    <n v="9950"/>
    <x v="1"/>
    <x v="1"/>
    <n v="189"/>
    <n v="131"/>
    <n v="2882551"/>
    <n v="0"/>
    <n v="0.1"/>
    <n v="1.4"/>
  </r>
  <r>
    <x v="7"/>
    <x v="0"/>
    <x v="4"/>
    <n v="9994"/>
    <x v="2"/>
    <x v="1"/>
    <n v="5"/>
    <n v="5"/>
    <n v="2882551"/>
    <n v="0"/>
    <n v="0"/>
    <n v="1"/>
  </r>
  <r>
    <x v="7"/>
    <x v="0"/>
    <x v="5"/>
    <n v="5583"/>
    <x v="0"/>
    <x v="1"/>
    <n v="16"/>
    <n v="13"/>
    <n v="3133941"/>
    <n v="0"/>
    <n v="0"/>
    <n v="1.2"/>
  </r>
  <r>
    <x v="7"/>
    <x v="0"/>
    <x v="5"/>
    <n v="9950"/>
    <x v="1"/>
    <x v="1"/>
    <n v="204"/>
    <n v="150"/>
    <n v="3133941"/>
    <n v="0"/>
    <n v="0.1"/>
    <n v="1.4"/>
  </r>
  <r>
    <x v="7"/>
    <x v="0"/>
    <x v="5"/>
    <n v="9994"/>
    <x v="2"/>
    <x v="1"/>
    <n v="3"/>
    <n v="3"/>
    <n v="3133941"/>
    <n v="0"/>
    <n v="0"/>
    <n v="1"/>
  </r>
  <r>
    <x v="7"/>
    <x v="0"/>
    <x v="6"/>
    <n v="5583"/>
    <x v="0"/>
    <x v="1"/>
    <n v="11"/>
    <n v="10"/>
    <n v="3300998"/>
    <n v="0"/>
    <n v="0"/>
    <n v="1.1000000000000001"/>
  </r>
  <r>
    <x v="7"/>
    <x v="0"/>
    <x v="6"/>
    <n v="9950"/>
    <x v="1"/>
    <x v="1"/>
    <n v="230"/>
    <n v="171"/>
    <n v="3300998"/>
    <n v="0.1"/>
    <n v="0.1"/>
    <n v="1.3"/>
  </r>
  <r>
    <x v="7"/>
    <x v="0"/>
    <x v="6"/>
    <n v="9994"/>
    <x v="2"/>
    <x v="1"/>
    <n v="5"/>
    <n v="5"/>
    <n v="3300998"/>
    <n v="0"/>
    <n v="0"/>
    <n v="1"/>
  </r>
  <r>
    <x v="7"/>
    <x v="0"/>
    <x v="3"/>
    <n v="5583"/>
    <x v="0"/>
    <x v="1"/>
    <n v="7"/>
    <n v="7"/>
    <n v="3470917"/>
    <n v="0"/>
    <n v="0"/>
    <n v="1"/>
  </r>
  <r>
    <x v="7"/>
    <x v="0"/>
    <x v="3"/>
    <n v="9950"/>
    <x v="1"/>
    <x v="1"/>
    <n v="254"/>
    <n v="186"/>
    <n v="3470917"/>
    <n v="0.1"/>
    <n v="0.1"/>
    <n v="1.4"/>
  </r>
  <r>
    <x v="7"/>
    <x v="0"/>
    <x v="3"/>
    <n v="9994"/>
    <x v="2"/>
    <x v="1"/>
    <n v="10"/>
    <n v="9"/>
    <n v="3470917"/>
    <n v="0"/>
    <n v="0"/>
    <n v="1.1000000000000001"/>
  </r>
  <r>
    <x v="7"/>
    <x v="0"/>
    <x v="0"/>
    <n v="5583"/>
    <x v="0"/>
    <x v="1"/>
    <n v="11"/>
    <n v="9"/>
    <n v="3628916"/>
    <n v="0"/>
    <n v="0"/>
    <n v="1.2"/>
  </r>
  <r>
    <x v="7"/>
    <x v="0"/>
    <x v="0"/>
    <n v="9950"/>
    <x v="1"/>
    <x v="1"/>
    <n v="300"/>
    <n v="214"/>
    <n v="3628916"/>
    <n v="0.1"/>
    <n v="0.1"/>
    <n v="1.4"/>
  </r>
  <r>
    <x v="7"/>
    <x v="0"/>
    <x v="0"/>
    <n v="9994"/>
    <x v="2"/>
    <x v="1"/>
    <n v="10"/>
    <n v="8"/>
    <n v="3628916"/>
    <n v="0"/>
    <n v="0"/>
    <n v="1.2"/>
  </r>
  <r>
    <x v="7"/>
    <x v="0"/>
    <x v="1"/>
    <n v="5583"/>
    <x v="0"/>
    <x v="1"/>
    <n v="7"/>
    <n v="6"/>
    <n v="3749775"/>
    <n v="0"/>
    <n v="0"/>
    <n v="1.2"/>
  </r>
  <r>
    <x v="7"/>
    <x v="0"/>
    <x v="1"/>
    <n v="9950"/>
    <x v="1"/>
    <x v="1"/>
    <n v="317"/>
    <n v="218"/>
    <n v="3749775"/>
    <n v="0.1"/>
    <n v="0.1"/>
    <n v="1.5"/>
  </r>
  <r>
    <x v="7"/>
    <x v="0"/>
    <x v="1"/>
    <n v="9994"/>
    <x v="2"/>
    <x v="1"/>
    <n v="9"/>
    <n v="7"/>
    <n v="3749775"/>
    <n v="0"/>
    <n v="0"/>
    <n v="1.3"/>
  </r>
  <r>
    <x v="7"/>
    <x v="0"/>
    <x v="2"/>
    <n v="5583"/>
    <x v="0"/>
    <x v="1"/>
    <n v="13"/>
    <n v="10"/>
    <n v="3936902"/>
    <n v="0"/>
    <n v="0"/>
    <n v="1.3"/>
  </r>
  <r>
    <x v="7"/>
    <x v="0"/>
    <x v="2"/>
    <n v="9950"/>
    <x v="1"/>
    <x v="1"/>
    <n v="280"/>
    <n v="192"/>
    <n v="3936902"/>
    <n v="0"/>
    <n v="0.1"/>
    <n v="1.5"/>
  </r>
  <r>
    <x v="7"/>
    <x v="0"/>
    <x v="2"/>
    <n v="9994"/>
    <x v="2"/>
    <x v="1"/>
    <n v="6"/>
    <n v="6"/>
    <n v="3936902"/>
    <n v="0"/>
    <n v="0"/>
    <n v="1"/>
  </r>
  <r>
    <x v="7"/>
    <x v="1"/>
    <x v="4"/>
    <n v="5583"/>
    <x v="0"/>
    <x v="1"/>
    <n v="6"/>
    <n v="6"/>
    <n v="2663119"/>
    <n v="0"/>
    <n v="0"/>
    <n v="1"/>
  </r>
  <r>
    <x v="7"/>
    <x v="1"/>
    <x v="4"/>
    <n v="9950"/>
    <x v="1"/>
    <x v="1"/>
    <n v="133"/>
    <n v="92"/>
    <n v="2663119"/>
    <n v="0"/>
    <n v="0"/>
    <n v="1.4"/>
  </r>
  <r>
    <x v="7"/>
    <x v="1"/>
    <x v="4"/>
    <n v="9994"/>
    <x v="2"/>
    <x v="1"/>
    <n v="9"/>
    <n v="6"/>
    <n v="2663119"/>
    <n v="0"/>
    <n v="0"/>
    <n v="1.5"/>
  </r>
  <r>
    <x v="7"/>
    <x v="1"/>
    <x v="5"/>
    <n v="5583"/>
    <x v="0"/>
    <x v="1"/>
    <n v="6"/>
    <n v="5"/>
    <n v="2900561"/>
    <n v="0"/>
    <n v="0"/>
    <n v="1.2"/>
  </r>
  <r>
    <x v="7"/>
    <x v="1"/>
    <x v="5"/>
    <n v="9950"/>
    <x v="1"/>
    <x v="1"/>
    <n v="127"/>
    <n v="100"/>
    <n v="2900561"/>
    <n v="0"/>
    <n v="0"/>
    <n v="1.3"/>
  </r>
  <r>
    <x v="7"/>
    <x v="1"/>
    <x v="5"/>
    <n v="9994"/>
    <x v="2"/>
    <x v="1"/>
    <n v="6"/>
    <n v="5"/>
    <n v="2900561"/>
    <n v="0"/>
    <n v="0"/>
    <n v="1.2"/>
  </r>
  <r>
    <x v="7"/>
    <x v="1"/>
    <x v="6"/>
    <n v="5583"/>
    <x v="0"/>
    <x v="1"/>
    <n v="11"/>
    <n v="9"/>
    <n v="3071799"/>
    <n v="0"/>
    <n v="0"/>
    <n v="1.2"/>
  </r>
  <r>
    <x v="7"/>
    <x v="1"/>
    <x v="6"/>
    <n v="9950"/>
    <x v="1"/>
    <x v="1"/>
    <n v="143"/>
    <n v="107"/>
    <n v="3071799"/>
    <n v="0"/>
    <n v="0"/>
    <n v="1.3"/>
  </r>
  <r>
    <x v="7"/>
    <x v="1"/>
    <x v="6"/>
    <n v="9994"/>
    <x v="2"/>
    <x v="1"/>
    <n v="2"/>
    <n v="2"/>
    <n v="3071799"/>
    <n v="0"/>
    <n v="0"/>
    <n v="1"/>
  </r>
  <r>
    <x v="7"/>
    <x v="1"/>
    <x v="3"/>
    <n v="5583"/>
    <x v="0"/>
    <x v="1"/>
    <n v="6"/>
    <n v="6"/>
    <n v="3235436"/>
    <n v="0"/>
    <n v="0"/>
    <n v="1"/>
  </r>
  <r>
    <x v="7"/>
    <x v="1"/>
    <x v="3"/>
    <n v="9950"/>
    <x v="1"/>
    <x v="1"/>
    <n v="173"/>
    <n v="126"/>
    <n v="3235436"/>
    <n v="0"/>
    <n v="0.1"/>
    <n v="1.4"/>
  </r>
  <r>
    <x v="7"/>
    <x v="1"/>
    <x v="3"/>
    <n v="9994"/>
    <x v="2"/>
    <x v="1"/>
    <n v="1"/>
    <n v="1"/>
    <n v="3235436"/>
    <n v="0"/>
    <n v="0"/>
    <n v="1"/>
  </r>
  <r>
    <x v="7"/>
    <x v="1"/>
    <x v="0"/>
    <n v="5583"/>
    <x v="0"/>
    <x v="1"/>
    <n v="9"/>
    <n v="6"/>
    <n v="3384031"/>
    <n v="0"/>
    <n v="0"/>
    <n v="1.5"/>
  </r>
  <r>
    <x v="7"/>
    <x v="1"/>
    <x v="0"/>
    <n v="9950"/>
    <x v="1"/>
    <x v="1"/>
    <n v="219"/>
    <n v="145"/>
    <n v="3384031"/>
    <n v="0"/>
    <n v="0.1"/>
    <n v="1.5"/>
  </r>
  <r>
    <x v="7"/>
    <x v="1"/>
    <x v="0"/>
    <n v="9994"/>
    <x v="2"/>
    <x v="1"/>
    <n v="4"/>
    <n v="4"/>
    <n v="3384031"/>
    <n v="0"/>
    <n v="0"/>
    <n v="1"/>
  </r>
  <r>
    <x v="7"/>
    <x v="1"/>
    <x v="1"/>
    <n v="5583"/>
    <x v="0"/>
    <x v="1"/>
    <n v="1"/>
    <n v="1"/>
    <n v="3508216"/>
    <n v="0"/>
    <n v="0"/>
    <n v="1"/>
  </r>
  <r>
    <x v="7"/>
    <x v="1"/>
    <x v="1"/>
    <n v="9950"/>
    <x v="1"/>
    <x v="1"/>
    <n v="193"/>
    <n v="137"/>
    <n v="3508216"/>
    <n v="0"/>
    <n v="0.1"/>
    <n v="1.4"/>
  </r>
  <r>
    <x v="7"/>
    <x v="1"/>
    <x v="1"/>
    <n v="9994"/>
    <x v="2"/>
    <x v="1"/>
    <n v="5"/>
    <n v="4"/>
    <n v="3508216"/>
    <n v="0"/>
    <n v="0"/>
    <n v="1.2"/>
  </r>
  <r>
    <x v="7"/>
    <x v="1"/>
    <x v="2"/>
    <n v="5583"/>
    <x v="0"/>
    <x v="1"/>
    <n v="6"/>
    <n v="5"/>
    <n v="3671994"/>
    <n v="0"/>
    <n v="0"/>
    <n v="1.2"/>
  </r>
  <r>
    <x v="7"/>
    <x v="1"/>
    <x v="2"/>
    <n v="9950"/>
    <x v="1"/>
    <x v="1"/>
    <n v="170"/>
    <n v="126"/>
    <n v="3671994"/>
    <n v="0"/>
    <n v="0"/>
    <n v="1.3"/>
  </r>
  <r>
    <x v="7"/>
    <x v="1"/>
    <x v="2"/>
    <n v="9994"/>
    <x v="2"/>
    <x v="1"/>
    <n v="9"/>
    <n v="7"/>
    <n v="3671994"/>
    <n v="0"/>
    <n v="0"/>
    <n v="1.3"/>
  </r>
  <r>
    <x v="7"/>
    <x v="0"/>
    <x v="5"/>
    <n v="99567"/>
    <x v="3"/>
    <x v="1"/>
    <n v="2"/>
    <n v="2"/>
    <n v="3133941"/>
    <n v="0"/>
    <n v="0"/>
    <n v="1"/>
  </r>
  <r>
    <x v="7"/>
    <x v="0"/>
    <x v="6"/>
    <n v="99567"/>
    <x v="3"/>
    <x v="1"/>
    <n v="3"/>
    <n v="2"/>
    <n v="3300998"/>
    <n v="0"/>
    <n v="0"/>
    <n v="1.5"/>
  </r>
  <r>
    <x v="7"/>
    <x v="0"/>
    <x v="3"/>
    <n v="99567"/>
    <x v="3"/>
    <x v="1"/>
    <n v="1"/>
    <n v="1"/>
    <n v="3470917"/>
    <n v="0"/>
    <n v="0"/>
    <n v="1"/>
  </r>
  <r>
    <x v="7"/>
    <x v="0"/>
    <x v="0"/>
    <n v="99567"/>
    <x v="3"/>
    <x v="1"/>
    <n v="2"/>
    <n v="2"/>
    <n v="3628916"/>
    <n v="0"/>
    <n v="0"/>
    <n v="1"/>
  </r>
  <r>
    <x v="7"/>
    <x v="0"/>
    <x v="1"/>
    <n v="99567"/>
    <x v="3"/>
    <x v="1"/>
    <n v="1"/>
    <n v="1"/>
    <n v="3749775"/>
    <n v="0"/>
    <n v="0"/>
    <n v="1"/>
  </r>
  <r>
    <x v="7"/>
    <x v="0"/>
    <x v="2"/>
    <n v="99567"/>
    <x v="3"/>
    <x v="1"/>
    <n v="2"/>
    <n v="2"/>
    <n v="3936902"/>
    <n v="0"/>
    <n v="0"/>
    <n v="1"/>
  </r>
  <r>
    <x v="7"/>
    <x v="1"/>
    <x v="4"/>
    <n v="99567"/>
    <x v="3"/>
    <x v="1"/>
    <n v="2"/>
    <n v="2"/>
    <n v="2663119"/>
    <n v="0"/>
    <n v="0"/>
    <n v="1"/>
  </r>
  <r>
    <x v="7"/>
    <x v="1"/>
    <x v="6"/>
    <n v="99567"/>
    <x v="3"/>
    <x v="1"/>
    <n v="3"/>
    <n v="1"/>
    <n v="3071799"/>
    <n v="0"/>
    <n v="0"/>
    <n v="3"/>
  </r>
  <r>
    <x v="7"/>
    <x v="1"/>
    <x v="3"/>
    <n v="99567"/>
    <x v="3"/>
    <x v="1"/>
    <n v="1"/>
    <n v="1"/>
    <n v="3235436"/>
    <n v="0"/>
    <n v="0"/>
    <n v="1"/>
  </r>
  <r>
    <x v="7"/>
    <x v="1"/>
    <x v="0"/>
    <n v="99567"/>
    <x v="3"/>
    <x v="1"/>
    <n v="2"/>
    <n v="1"/>
    <n v="3384031"/>
    <n v="0"/>
    <n v="0"/>
    <n v="2"/>
  </r>
  <r>
    <x v="7"/>
    <x v="1"/>
    <x v="1"/>
    <n v="99567"/>
    <x v="3"/>
    <x v="1"/>
    <n v="2"/>
    <n v="1"/>
    <n v="3508216"/>
    <n v="0"/>
    <n v="0"/>
    <n v="2"/>
  </r>
  <r>
    <x v="7"/>
    <x v="1"/>
    <x v="2"/>
    <n v="99567"/>
    <x v="3"/>
    <x v="1"/>
    <n v="4"/>
    <n v="3"/>
    <n v="3671994"/>
    <n v="0"/>
    <n v="0"/>
    <n v="1.3"/>
  </r>
  <r>
    <x v="8"/>
    <x v="0"/>
    <x v="1"/>
    <n v="9950"/>
    <x v="1"/>
    <x v="1"/>
    <n v="2"/>
    <n v="2"/>
    <n v="14761"/>
    <n v="0.1"/>
    <n v="0.1"/>
    <n v="1"/>
  </r>
  <r>
    <x v="8"/>
    <x v="0"/>
    <x v="2"/>
    <n v="9950"/>
    <x v="1"/>
    <x v="1"/>
    <n v="1"/>
    <n v="1"/>
    <n v="11804"/>
    <n v="0.1"/>
    <n v="0.1"/>
    <n v="1"/>
  </r>
  <r>
    <x v="8"/>
    <x v="1"/>
    <x v="1"/>
    <n v="9950"/>
    <x v="1"/>
    <x v="1"/>
    <n v="1"/>
    <n v="1"/>
    <n v="11489"/>
    <n v="0.1"/>
    <n v="0.1"/>
    <n v="1"/>
  </r>
  <r>
    <x v="8"/>
    <x v="0"/>
    <x v="3"/>
    <n v="9950"/>
    <x v="1"/>
    <x v="1"/>
    <n v="13"/>
    <n v="10"/>
    <m/>
    <m/>
    <m/>
    <n v="1.3"/>
  </r>
  <r>
    <x v="8"/>
    <x v="0"/>
    <x v="0"/>
    <n v="9950"/>
    <x v="1"/>
    <x v="1"/>
    <n v="12"/>
    <n v="10"/>
    <n v="355080"/>
    <n v="0"/>
    <n v="0"/>
    <n v="1.2"/>
  </r>
  <r>
    <x v="8"/>
    <x v="0"/>
    <x v="1"/>
    <n v="5583"/>
    <x v="0"/>
    <x v="1"/>
    <n v="1"/>
    <n v="1"/>
    <n v="390889"/>
    <n v="0"/>
    <n v="0"/>
    <n v="1"/>
  </r>
  <r>
    <x v="8"/>
    <x v="0"/>
    <x v="1"/>
    <n v="9950"/>
    <x v="1"/>
    <x v="1"/>
    <n v="26"/>
    <n v="18"/>
    <n v="390889"/>
    <n v="0"/>
    <n v="0.1"/>
    <n v="1.4"/>
  </r>
  <r>
    <x v="8"/>
    <x v="0"/>
    <x v="2"/>
    <n v="9950"/>
    <x v="1"/>
    <x v="1"/>
    <n v="29"/>
    <n v="24"/>
    <n v="432837"/>
    <n v="0.1"/>
    <n v="0.1"/>
    <n v="1.2"/>
  </r>
  <r>
    <x v="8"/>
    <x v="0"/>
    <x v="2"/>
    <n v="9994"/>
    <x v="2"/>
    <x v="1"/>
    <n v="1"/>
    <n v="1"/>
    <n v="432837"/>
    <n v="0"/>
    <n v="0"/>
    <n v="1"/>
  </r>
  <r>
    <x v="8"/>
    <x v="1"/>
    <x v="3"/>
    <n v="9950"/>
    <x v="1"/>
    <x v="1"/>
    <n v="5"/>
    <n v="4"/>
    <m/>
    <m/>
    <m/>
    <n v="1.2"/>
  </r>
  <r>
    <x v="8"/>
    <x v="1"/>
    <x v="0"/>
    <n v="9950"/>
    <x v="1"/>
    <x v="1"/>
    <n v="17"/>
    <n v="11"/>
    <n v="304141"/>
    <n v="0"/>
    <n v="0.1"/>
    <n v="1.5"/>
  </r>
  <r>
    <x v="8"/>
    <x v="1"/>
    <x v="1"/>
    <n v="9950"/>
    <x v="1"/>
    <x v="1"/>
    <n v="13"/>
    <n v="8"/>
    <n v="331689"/>
    <n v="0"/>
    <n v="0"/>
    <n v="1.6"/>
  </r>
  <r>
    <x v="8"/>
    <x v="1"/>
    <x v="2"/>
    <n v="5583"/>
    <x v="0"/>
    <x v="1"/>
    <n v="2"/>
    <n v="1"/>
    <n v="363414"/>
    <n v="0"/>
    <n v="0"/>
    <n v="2"/>
  </r>
  <r>
    <x v="8"/>
    <x v="1"/>
    <x v="2"/>
    <n v="9950"/>
    <x v="1"/>
    <x v="1"/>
    <n v="7"/>
    <n v="6"/>
    <n v="363414"/>
    <n v="0"/>
    <n v="0"/>
    <n v="1.2"/>
  </r>
  <r>
    <x v="8"/>
    <x v="0"/>
    <x v="4"/>
    <n v="5583"/>
    <x v="0"/>
    <x v="1"/>
    <n v="2"/>
    <n v="2"/>
    <n v="625930"/>
    <n v="0"/>
    <n v="0"/>
    <n v="1"/>
  </r>
  <r>
    <x v="8"/>
    <x v="0"/>
    <x v="4"/>
    <n v="9950"/>
    <x v="1"/>
    <x v="1"/>
    <n v="26"/>
    <n v="21"/>
    <n v="625930"/>
    <n v="0"/>
    <n v="0"/>
    <n v="1.2"/>
  </r>
  <r>
    <x v="8"/>
    <x v="0"/>
    <x v="4"/>
    <n v="9994"/>
    <x v="2"/>
    <x v="1"/>
    <n v="2"/>
    <n v="2"/>
    <n v="625930"/>
    <n v="0"/>
    <n v="0"/>
    <n v="1"/>
  </r>
  <r>
    <x v="8"/>
    <x v="0"/>
    <x v="5"/>
    <n v="5583"/>
    <x v="0"/>
    <x v="1"/>
    <n v="4"/>
    <n v="4"/>
    <n v="642278"/>
    <n v="0"/>
    <n v="0"/>
    <n v="1"/>
  </r>
  <r>
    <x v="8"/>
    <x v="0"/>
    <x v="5"/>
    <n v="9950"/>
    <x v="1"/>
    <x v="1"/>
    <n v="40"/>
    <n v="31"/>
    <n v="642278"/>
    <n v="0"/>
    <n v="0.1"/>
    <n v="1.3"/>
  </r>
  <r>
    <x v="8"/>
    <x v="0"/>
    <x v="5"/>
    <n v="9994"/>
    <x v="2"/>
    <x v="1"/>
    <n v="2"/>
    <n v="2"/>
    <n v="642278"/>
    <n v="0"/>
    <n v="0"/>
    <n v="1"/>
  </r>
  <r>
    <x v="8"/>
    <x v="0"/>
    <x v="6"/>
    <n v="9950"/>
    <x v="1"/>
    <x v="1"/>
    <n v="47"/>
    <n v="34"/>
    <n v="629152"/>
    <n v="0.1"/>
    <n v="0.1"/>
    <n v="1.4"/>
  </r>
  <r>
    <x v="8"/>
    <x v="0"/>
    <x v="3"/>
    <n v="5583"/>
    <x v="0"/>
    <x v="1"/>
    <n v="4"/>
    <n v="4"/>
    <n v="657814"/>
    <n v="0"/>
    <n v="0"/>
    <n v="1"/>
  </r>
  <r>
    <x v="8"/>
    <x v="0"/>
    <x v="3"/>
    <n v="9950"/>
    <x v="1"/>
    <x v="1"/>
    <n v="37"/>
    <n v="26"/>
    <n v="657814"/>
    <n v="0"/>
    <n v="0.1"/>
    <n v="1.4"/>
  </r>
  <r>
    <x v="8"/>
    <x v="0"/>
    <x v="3"/>
    <n v="9994"/>
    <x v="2"/>
    <x v="1"/>
    <n v="2"/>
    <n v="2"/>
    <n v="657814"/>
    <n v="0"/>
    <n v="0"/>
    <n v="1"/>
  </r>
  <r>
    <x v="8"/>
    <x v="0"/>
    <x v="0"/>
    <n v="9950"/>
    <x v="1"/>
    <x v="1"/>
    <n v="35"/>
    <n v="25"/>
    <n v="689374"/>
    <n v="0"/>
    <n v="0.1"/>
    <n v="1.4"/>
  </r>
  <r>
    <x v="8"/>
    <x v="0"/>
    <x v="0"/>
    <n v="9994"/>
    <x v="2"/>
    <x v="1"/>
    <n v="1"/>
    <n v="1"/>
    <n v="689374"/>
    <n v="0"/>
    <n v="0"/>
    <n v="1"/>
  </r>
  <r>
    <x v="8"/>
    <x v="0"/>
    <x v="1"/>
    <n v="9950"/>
    <x v="1"/>
    <x v="1"/>
    <n v="22"/>
    <n v="19"/>
    <n v="729168"/>
    <n v="0"/>
    <n v="0"/>
    <n v="1.2"/>
  </r>
  <r>
    <x v="8"/>
    <x v="0"/>
    <x v="2"/>
    <n v="5583"/>
    <x v="0"/>
    <x v="1"/>
    <n v="2"/>
    <n v="1"/>
    <n v="759348"/>
    <n v="0"/>
    <n v="0"/>
    <n v="2"/>
  </r>
  <r>
    <x v="8"/>
    <x v="0"/>
    <x v="2"/>
    <n v="9950"/>
    <x v="1"/>
    <x v="1"/>
    <n v="32"/>
    <n v="19"/>
    <n v="759348"/>
    <n v="0"/>
    <n v="0"/>
    <n v="1.7"/>
  </r>
  <r>
    <x v="8"/>
    <x v="1"/>
    <x v="4"/>
    <n v="5583"/>
    <x v="0"/>
    <x v="1"/>
    <n v="1"/>
    <n v="1"/>
    <n v="550328"/>
    <n v="0"/>
    <n v="0"/>
    <n v="1"/>
  </r>
  <r>
    <x v="8"/>
    <x v="1"/>
    <x v="4"/>
    <n v="9950"/>
    <x v="1"/>
    <x v="1"/>
    <n v="17"/>
    <n v="14"/>
    <n v="550328"/>
    <n v="0"/>
    <n v="0"/>
    <n v="1.2"/>
  </r>
  <r>
    <x v="8"/>
    <x v="1"/>
    <x v="5"/>
    <n v="5583"/>
    <x v="0"/>
    <x v="1"/>
    <n v="1"/>
    <n v="1"/>
    <n v="572731"/>
    <n v="0"/>
    <n v="0"/>
    <n v="1"/>
  </r>
  <r>
    <x v="8"/>
    <x v="1"/>
    <x v="5"/>
    <n v="9950"/>
    <x v="1"/>
    <x v="1"/>
    <n v="22"/>
    <n v="14"/>
    <n v="572731"/>
    <n v="0"/>
    <n v="0"/>
    <n v="1.6"/>
  </r>
  <r>
    <x v="8"/>
    <x v="1"/>
    <x v="6"/>
    <n v="5583"/>
    <x v="0"/>
    <x v="1"/>
    <n v="4"/>
    <n v="3"/>
    <n v="566529"/>
    <n v="0"/>
    <n v="0"/>
    <n v="1.3"/>
  </r>
  <r>
    <x v="8"/>
    <x v="1"/>
    <x v="6"/>
    <n v="9950"/>
    <x v="1"/>
    <x v="1"/>
    <n v="23"/>
    <n v="15"/>
    <n v="566529"/>
    <n v="0"/>
    <n v="0"/>
    <n v="1.5"/>
  </r>
  <r>
    <x v="8"/>
    <x v="1"/>
    <x v="3"/>
    <n v="5583"/>
    <x v="0"/>
    <x v="1"/>
    <n v="1"/>
    <n v="1"/>
    <n v="596943"/>
    <n v="0"/>
    <n v="0"/>
    <n v="1"/>
  </r>
  <r>
    <x v="8"/>
    <x v="1"/>
    <x v="3"/>
    <n v="9950"/>
    <x v="1"/>
    <x v="1"/>
    <n v="13"/>
    <n v="11"/>
    <n v="596943"/>
    <n v="0"/>
    <n v="0"/>
    <n v="1.2"/>
  </r>
  <r>
    <x v="8"/>
    <x v="1"/>
    <x v="0"/>
    <n v="9950"/>
    <x v="1"/>
    <x v="1"/>
    <n v="30"/>
    <n v="23"/>
    <n v="630964"/>
    <n v="0"/>
    <n v="0"/>
    <n v="1.3"/>
  </r>
  <r>
    <x v="8"/>
    <x v="1"/>
    <x v="0"/>
    <n v="9994"/>
    <x v="2"/>
    <x v="1"/>
    <n v="2"/>
    <n v="2"/>
    <n v="630964"/>
    <n v="0"/>
    <n v="0"/>
    <n v="1"/>
  </r>
  <r>
    <x v="8"/>
    <x v="1"/>
    <x v="1"/>
    <n v="9950"/>
    <x v="1"/>
    <x v="1"/>
    <n v="52"/>
    <n v="35"/>
    <n v="672205"/>
    <n v="0.1"/>
    <n v="0.1"/>
    <n v="1.5"/>
  </r>
  <r>
    <x v="8"/>
    <x v="1"/>
    <x v="1"/>
    <n v="9994"/>
    <x v="2"/>
    <x v="1"/>
    <n v="1"/>
    <n v="1"/>
    <n v="672205"/>
    <n v="0"/>
    <n v="0"/>
    <n v="1"/>
  </r>
  <r>
    <x v="8"/>
    <x v="1"/>
    <x v="2"/>
    <n v="5583"/>
    <x v="0"/>
    <x v="1"/>
    <n v="2"/>
    <n v="2"/>
    <n v="700063"/>
    <n v="0"/>
    <n v="0"/>
    <n v="1"/>
  </r>
  <r>
    <x v="8"/>
    <x v="1"/>
    <x v="2"/>
    <n v="9950"/>
    <x v="1"/>
    <x v="1"/>
    <n v="35"/>
    <n v="29"/>
    <n v="700063"/>
    <n v="0"/>
    <n v="0"/>
    <n v="1.2"/>
  </r>
  <r>
    <x v="8"/>
    <x v="1"/>
    <x v="2"/>
    <n v="9994"/>
    <x v="2"/>
    <x v="1"/>
    <n v="2"/>
    <n v="1"/>
    <n v="700063"/>
    <n v="0"/>
    <n v="0"/>
    <n v="2"/>
  </r>
  <r>
    <x v="9"/>
    <x v="0"/>
    <x v="0"/>
    <n v="9950"/>
    <x v="1"/>
    <x v="1"/>
    <n v="1"/>
    <n v="1"/>
    <n v="13713"/>
    <n v="0.1"/>
    <n v="0.1"/>
    <n v="1"/>
  </r>
  <r>
    <x v="9"/>
    <x v="0"/>
    <x v="2"/>
    <n v="9950"/>
    <x v="1"/>
    <x v="1"/>
    <n v="1"/>
    <n v="1"/>
    <n v="10950"/>
    <n v="0.1"/>
    <n v="0.1"/>
    <n v="1"/>
  </r>
  <r>
    <x v="9"/>
    <x v="1"/>
    <x v="0"/>
    <n v="9950"/>
    <x v="1"/>
    <x v="1"/>
    <n v="2"/>
    <n v="2"/>
    <n v="8079"/>
    <n v="0.2"/>
    <n v="0.2"/>
    <n v="1"/>
  </r>
  <r>
    <x v="9"/>
    <x v="1"/>
    <x v="1"/>
    <n v="9950"/>
    <x v="1"/>
    <x v="1"/>
    <n v="2"/>
    <n v="1"/>
    <n v="10277"/>
    <n v="0.1"/>
    <n v="0.2"/>
    <n v="2"/>
  </r>
  <r>
    <x v="9"/>
    <x v="0"/>
    <x v="3"/>
    <n v="9950"/>
    <x v="1"/>
    <x v="1"/>
    <n v="4"/>
    <n v="3"/>
    <m/>
    <m/>
    <m/>
    <n v="1.3"/>
  </r>
  <r>
    <x v="9"/>
    <x v="0"/>
    <x v="0"/>
    <n v="9950"/>
    <x v="1"/>
    <x v="1"/>
    <n v="6"/>
    <n v="5"/>
    <n v="270032"/>
    <n v="0"/>
    <n v="0"/>
    <n v="1.2"/>
  </r>
  <r>
    <x v="9"/>
    <x v="0"/>
    <x v="0"/>
    <n v="9994"/>
    <x v="2"/>
    <x v="1"/>
    <n v="1"/>
    <n v="1"/>
    <n v="270032"/>
    <n v="0"/>
    <n v="0"/>
    <n v="1"/>
  </r>
  <r>
    <x v="9"/>
    <x v="0"/>
    <x v="1"/>
    <n v="9950"/>
    <x v="1"/>
    <x v="1"/>
    <n v="11"/>
    <n v="6"/>
    <n v="297995"/>
    <n v="0"/>
    <n v="0"/>
    <n v="1.8"/>
  </r>
  <r>
    <x v="9"/>
    <x v="0"/>
    <x v="2"/>
    <n v="5583"/>
    <x v="0"/>
    <x v="1"/>
    <n v="1"/>
    <n v="1"/>
    <n v="331711"/>
    <n v="0"/>
    <n v="0"/>
    <n v="1"/>
  </r>
  <r>
    <x v="9"/>
    <x v="0"/>
    <x v="2"/>
    <n v="9950"/>
    <x v="1"/>
    <x v="1"/>
    <n v="8"/>
    <n v="6"/>
    <n v="331711"/>
    <n v="0"/>
    <n v="0"/>
    <n v="1.3"/>
  </r>
  <r>
    <x v="9"/>
    <x v="1"/>
    <x v="3"/>
    <n v="9950"/>
    <x v="1"/>
    <x v="1"/>
    <n v="1"/>
    <n v="1"/>
    <m/>
    <m/>
    <m/>
    <n v="1"/>
  </r>
  <r>
    <x v="9"/>
    <x v="1"/>
    <x v="1"/>
    <n v="9950"/>
    <x v="1"/>
    <x v="1"/>
    <n v="2"/>
    <n v="2"/>
    <n v="203096"/>
    <n v="0"/>
    <n v="0"/>
    <n v="1"/>
  </r>
  <r>
    <x v="9"/>
    <x v="1"/>
    <x v="2"/>
    <n v="9950"/>
    <x v="1"/>
    <x v="1"/>
    <n v="4"/>
    <n v="4"/>
    <n v="225899"/>
    <n v="0"/>
    <n v="0"/>
    <n v="1"/>
  </r>
  <r>
    <x v="9"/>
    <x v="0"/>
    <x v="4"/>
    <n v="5583"/>
    <x v="0"/>
    <x v="1"/>
    <n v="1"/>
    <n v="1"/>
    <n v="689171"/>
    <n v="0"/>
    <n v="0"/>
    <n v="1"/>
  </r>
  <r>
    <x v="9"/>
    <x v="0"/>
    <x v="4"/>
    <n v="9950"/>
    <x v="1"/>
    <x v="1"/>
    <n v="10"/>
    <n v="8"/>
    <n v="689171"/>
    <n v="0"/>
    <n v="0"/>
    <n v="1.2"/>
  </r>
  <r>
    <x v="9"/>
    <x v="0"/>
    <x v="5"/>
    <n v="5583"/>
    <x v="0"/>
    <x v="1"/>
    <n v="8"/>
    <n v="6"/>
    <n v="689949"/>
    <n v="0"/>
    <n v="0"/>
    <n v="1.3"/>
  </r>
  <r>
    <x v="9"/>
    <x v="0"/>
    <x v="5"/>
    <n v="9950"/>
    <x v="1"/>
    <x v="1"/>
    <n v="23"/>
    <n v="18"/>
    <n v="689949"/>
    <n v="0"/>
    <n v="0"/>
    <n v="1.3"/>
  </r>
  <r>
    <x v="9"/>
    <x v="0"/>
    <x v="6"/>
    <n v="5583"/>
    <x v="0"/>
    <x v="1"/>
    <n v="5"/>
    <n v="2"/>
    <n v="673128"/>
    <n v="0"/>
    <n v="0"/>
    <n v="2.5"/>
  </r>
  <r>
    <x v="9"/>
    <x v="0"/>
    <x v="6"/>
    <n v="9950"/>
    <x v="1"/>
    <x v="1"/>
    <n v="16"/>
    <n v="13"/>
    <n v="673128"/>
    <n v="0"/>
    <n v="0"/>
    <n v="1.2"/>
  </r>
  <r>
    <x v="9"/>
    <x v="0"/>
    <x v="6"/>
    <n v="9994"/>
    <x v="2"/>
    <x v="1"/>
    <n v="2"/>
    <n v="1"/>
    <n v="673128"/>
    <n v="0"/>
    <n v="0"/>
    <n v="2"/>
  </r>
  <r>
    <x v="9"/>
    <x v="0"/>
    <x v="3"/>
    <n v="9950"/>
    <x v="1"/>
    <x v="1"/>
    <n v="18"/>
    <n v="13"/>
    <n v="683319"/>
    <n v="0"/>
    <n v="0"/>
    <n v="1.4"/>
  </r>
  <r>
    <x v="9"/>
    <x v="0"/>
    <x v="0"/>
    <n v="5583"/>
    <x v="0"/>
    <x v="1"/>
    <n v="3"/>
    <n v="2"/>
    <n v="689942"/>
    <n v="0"/>
    <n v="0"/>
    <n v="1.5"/>
  </r>
  <r>
    <x v="9"/>
    <x v="0"/>
    <x v="0"/>
    <n v="9950"/>
    <x v="1"/>
    <x v="1"/>
    <n v="13"/>
    <n v="11"/>
    <n v="689942"/>
    <n v="0"/>
    <n v="0"/>
    <n v="1.2"/>
  </r>
  <r>
    <x v="9"/>
    <x v="0"/>
    <x v="1"/>
    <n v="9950"/>
    <x v="1"/>
    <x v="1"/>
    <n v="14"/>
    <n v="11"/>
    <n v="700673"/>
    <n v="0"/>
    <n v="0"/>
    <n v="1.3"/>
  </r>
  <r>
    <x v="9"/>
    <x v="0"/>
    <x v="2"/>
    <n v="5583"/>
    <x v="0"/>
    <x v="1"/>
    <n v="1"/>
    <n v="1"/>
    <n v="715593"/>
    <n v="0"/>
    <n v="0"/>
    <n v="1"/>
  </r>
  <r>
    <x v="9"/>
    <x v="0"/>
    <x v="2"/>
    <n v="9950"/>
    <x v="1"/>
    <x v="1"/>
    <n v="11"/>
    <n v="9"/>
    <n v="715593"/>
    <n v="0"/>
    <n v="0"/>
    <n v="1.2"/>
  </r>
  <r>
    <x v="9"/>
    <x v="1"/>
    <x v="4"/>
    <n v="9950"/>
    <x v="1"/>
    <x v="1"/>
    <n v="6"/>
    <n v="4"/>
    <n v="398629"/>
    <n v="0"/>
    <n v="0"/>
    <n v="1.5"/>
  </r>
  <r>
    <x v="9"/>
    <x v="1"/>
    <x v="5"/>
    <n v="9950"/>
    <x v="1"/>
    <x v="1"/>
    <n v="15"/>
    <n v="10"/>
    <n v="410807"/>
    <n v="0"/>
    <n v="0"/>
    <n v="1.5"/>
  </r>
  <r>
    <x v="9"/>
    <x v="1"/>
    <x v="5"/>
    <n v="9994"/>
    <x v="2"/>
    <x v="1"/>
    <n v="1"/>
    <n v="1"/>
    <n v="410807"/>
    <n v="0"/>
    <n v="0"/>
    <n v="1"/>
  </r>
  <r>
    <x v="9"/>
    <x v="1"/>
    <x v="6"/>
    <n v="5583"/>
    <x v="0"/>
    <x v="1"/>
    <n v="1"/>
    <n v="1"/>
    <n v="408535"/>
    <n v="0"/>
    <n v="0"/>
    <n v="1"/>
  </r>
  <r>
    <x v="9"/>
    <x v="1"/>
    <x v="6"/>
    <n v="9950"/>
    <x v="1"/>
    <x v="1"/>
    <n v="16"/>
    <n v="11"/>
    <n v="408535"/>
    <n v="0"/>
    <n v="0"/>
    <n v="1.5"/>
  </r>
  <r>
    <x v="9"/>
    <x v="1"/>
    <x v="3"/>
    <n v="9950"/>
    <x v="1"/>
    <x v="1"/>
    <n v="13"/>
    <n v="10"/>
    <n v="426867"/>
    <n v="0"/>
    <n v="0"/>
    <n v="1.3"/>
  </r>
  <r>
    <x v="9"/>
    <x v="1"/>
    <x v="0"/>
    <n v="9950"/>
    <x v="1"/>
    <x v="1"/>
    <n v="10"/>
    <n v="7"/>
    <n v="441607"/>
    <n v="0"/>
    <n v="0"/>
    <n v="1.4"/>
  </r>
  <r>
    <x v="9"/>
    <x v="1"/>
    <x v="1"/>
    <n v="5583"/>
    <x v="0"/>
    <x v="1"/>
    <n v="1"/>
    <n v="1"/>
    <n v="462700"/>
    <n v="0"/>
    <n v="0"/>
    <n v="1"/>
  </r>
  <r>
    <x v="9"/>
    <x v="1"/>
    <x v="1"/>
    <n v="9950"/>
    <x v="1"/>
    <x v="1"/>
    <n v="15"/>
    <n v="11"/>
    <n v="462700"/>
    <n v="0"/>
    <n v="0"/>
    <n v="1.4"/>
  </r>
  <r>
    <x v="9"/>
    <x v="1"/>
    <x v="2"/>
    <n v="9950"/>
    <x v="1"/>
    <x v="1"/>
    <n v="13"/>
    <n v="9"/>
    <n v="481785"/>
    <n v="0"/>
    <n v="0"/>
    <n v="1.4"/>
  </r>
  <r>
    <x v="9"/>
    <x v="1"/>
    <x v="2"/>
    <n v="9994"/>
    <x v="2"/>
    <x v="1"/>
    <n v="2"/>
    <n v="2"/>
    <n v="481785"/>
    <n v="0"/>
    <n v="0"/>
    <n v="1"/>
  </r>
</pivotCacheRecords>
</file>

<file path=xl/pivotCache/pivotCacheRecords2.xml><?xml version="1.0" encoding="utf-8"?>
<pivotCacheRecords xmlns="http://schemas.openxmlformats.org/spreadsheetml/2006/main" xmlns:r="http://schemas.openxmlformats.org/officeDocument/2006/relationships" count="1416">
  <r>
    <x v="0"/>
    <x v="0"/>
    <x v="0"/>
    <n v="5583"/>
    <x v="0"/>
    <x v="0"/>
    <n v="60"/>
    <n v="28"/>
    <n v="4298"/>
    <n v="6.5"/>
    <n v="14"/>
    <n v="2.1"/>
  </r>
  <r>
    <x v="0"/>
    <x v="0"/>
    <x v="0"/>
    <n v="9950"/>
    <x v="1"/>
    <x v="0"/>
    <n v="2"/>
    <n v="2"/>
    <n v="4298"/>
    <n v="0.5"/>
    <n v="0.5"/>
    <n v="1"/>
  </r>
  <r>
    <x v="0"/>
    <x v="0"/>
    <x v="1"/>
    <n v="5583"/>
    <x v="0"/>
    <x v="0"/>
    <n v="59"/>
    <n v="34"/>
    <n v="7150"/>
    <n v="4.8"/>
    <n v="8.3000000000000007"/>
    <n v="1.7"/>
  </r>
  <r>
    <x v="0"/>
    <x v="0"/>
    <x v="1"/>
    <n v="9950"/>
    <x v="1"/>
    <x v="0"/>
    <n v="3"/>
    <n v="2"/>
    <n v="7150"/>
    <n v="0.3"/>
    <n v="0.4"/>
    <n v="1.5"/>
  </r>
  <r>
    <x v="0"/>
    <x v="0"/>
    <x v="2"/>
    <n v="5583"/>
    <x v="0"/>
    <x v="0"/>
    <n v="16"/>
    <n v="9"/>
    <n v="5309"/>
    <n v="1.7"/>
    <n v="3"/>
    <n v="1.8"/>
  </r>
  <r>
    <x v="0"/>
    <x v="0"/>
    <x v="2"/>
    <n v="9950"/>
    <x v="1"/>
    <x v="0"/>
    <n v="9"/>
    <n v="4"/>
    <n v="5309"/>
    <n v="0.8"/>
    <n v="1.7"/>
    <n v="2.2000000000000002"/>
  </r>
  <r>
    <x v="0"/>
    <x v="1"/>
    <x v="0"/>
    <n v="5583"/>
    <x v="0"/>
    <x v="0"/>
    <n v="140"/>
    <n v="32"/>
    <n v="4410"/>
    <n v="7.3"/>
    <n v="31.7"/>
    <n v="4.4000000000000004"/>
  </r>
  <r>
    <x v="0"/>
    <x v="1"/>
    <x v="0"/>
    <n v="9950"/>
    <x v="1"/>
    <x v="0"/>
    <n v="2"/>
    <n v="2"/>
    <n v="4410"/>
    <n v="0.5"/>
    <n v="0.5"/>
    <n v="1"/>
  </r>
  <r>
    <x v="0"/>
    <x v="1"/>
    <x v="0"/>
    <n v="9994"/>
    <x v="2"/>
    <x v="0"/>
    <n v="1"/>
    <n v="1"/>
    <n v="4410"/>
    <n v="0.2"/>
    <n v="0.2"/>
    <n v="1"/>
  </r>
  <r>
    <x v="0"/>
    <x v="1"/>
    <x v="1"/>
    <n v="5583"/>
    <x v="0"/>
    <x v="0"/>
    <n v="183"/>
    <n v="37"/>
    <n v="7285"/>
    <n v="5.0999999999999996"/>
    <n v="25.1"/>
    <n v="4.9000000000000004"/>
  </r>
  <r>
    <x v="0"/>
    <x v="1"/>
    <x v="1"/>
    <n v="9950"/>
    <x v="1"/>
    <x v="0"/>
    <n v="1"/>
    <n v="1"/>
    <n v="7285"/>
    <n v="0.1"/>
    <n v="0.1"/>
    <n v="1"/>
  </r>
  <r>
    <x v="0"/>
    <x v="1"/>
    <x v="2"/>
    <n v="5583"/>
    <x v="0"/>
    <x v="0"/>
    <n v="13"/>
    <n v="10"/>
    <n v="5574"/>
    <n v="1.8"/>
    <n v="2.2999999999999998"/>
    <n v="1.3"/>
  </r>
  <r>
    <x v="0"/>
    <x v="1"/>
    <x v="2"/>
    <n v="9950"/>
    <x v="1"/>
    <x v="0"/>
    <n v="3"/>
    <n v="3"/>
    <n v="5574"/>
    <n v="0.5"/>
    <n v="0.5"/>
    <n v="1"/>
  </r>
  <r>
    <x v="0"/>
    <x v="0"/>
    <x v="0"/>
    <n v="99567"/>
    <x v="3"/>
    <x v="0"/>
    <n v="4"/>
    <n v="3"/>
    <n v="4298"/>
    <n v="0.7"/>
    <n v="0.9"/>
    <n v="1.3"/>
  </r>
  <r>
    <x v="0"/>
    <x v="0"/>
    <x v="1"/>
    <n v="99567"/>
    <x v="3"/>
    <x v="0"/>
    <n v="1"/>
    <n v="1"/>
    <n v="7150"/>
    <n v="0.1"/>
    <n v="0.1"/>
    <n v="1"/>
  </r>
  <r>
    <x v="0"/>
    <x v="0"/>
    <x v="2"/>
    <n v="99567"/>
    <x v="3"/>
    <x v="0"/>
    <n v="1"/>
    <n v="1"/>
    <n v="5309"/>
    <n v="0.2"/>
    <n v="0.2"/>
    <n v="1"/>
  </r>
  <r>
    <x v="0"/>
    <x v="1"/>
    <x v="0"/>
    <n v="99567"/>
    <x v="3"/>
    <x v="0"/>
    <n v="4"/>
    <n v="3"/>
    <n v="4410"/>
    <n v="0.7"/>
    <n v="0.9"/>
    <n v="1.3"/>
  </r>
  <r>
    <x v="0"/>
    <x v="1"/>
    <x v="1"/>
    <n v="99567"/>
    <x v="3"/>
    <x v="0"/>
    <n v="2"/>
    <n v="2"/>
    <n v="7285"/>
    <n v="0.3"/>
    <n v="0.3"/>
    <n v="1"/>
  </r>
  <r>
    <x v="0"/>
    <x v="1"/>
    <x v="2"/>
    <n v="99567"/>
    <x v="3"/>
    <x v="0"/>
    <n v="6"/>
    <n v="5"/>
    <n v="5574"/>
    <n v="0.9"/>
    <n v="1.1000000000000001"/>
    <n v="1.2"/>
  </r>
  <r>
    <x v="0"/>
    <x v="0"/>
    <x v="3"/>
    <n v="5583"/>
    <x v="0"/>
    <x v="0"/>
    <n v="82"/>
    <n v="54"/>
    <m/>
    <m/>
    <m/>
    <n v="1.5"/>
  </r>
  <r>
    <x v="0"/>
    <x v="0"/>
    <x v="3"/>
    <n v="9950"/>
    <x v="1"/>
    <x v="0"/>
    <n v="5"/>
    <n v="4"/>
    <m/>
    <m/>
    <m/>
    <n v="1.2"/>
  </r>
  <r>
    <x v="0"/>
    <x v="0"/>
    <x v="0"/>
    <n v="5583"/>
    <x v="0"/>
    <x v="0"/>
    <n v="113"/>
    <n v="55"/>
    <n v="18729"/>
    <n v="2.9"/>
    <n v="6"/>
    <n v="2.1"/>
  </r>
  <r>
    <x v="0"/>
    <x v="0"/>
    <x v="0"/>
    <n v="9950"/>
    <x v="1"/>
    <x v="0"/>
    <n v="5"/>
    <n v="3"/>
    <n v="18729"/>
    <n v="0.2"/>
    <n v="0.3"/>
    <n v="1.7"/>
  </r>
  <r>
    <x v="0"/>
    <x v="0"/>
    <x v="1"/>
    <n v="5583"/>
    <x v="0"/>
    <x v="0"/>
    <n v="153"/>
    <n v="76"/>
    <n v="14725"/>
    <n v="5.2"/>
    <n v="10.4"/>
    <n v="2"/>
  </r>
  <r>
    <x v="0"/>
    <x v="0"/>
    <x v="1"/>
    <n v="9950"/>
    <x v="1"/>
    <x v="0"/>
    <n v="9"/>
    <n v="8"/>
    <n v="14725"/>
    <n v="0.5"/>
    <n v="0.6"/>
    <n v="1.1000000000000001"/>
  </r>
  <r>
    <x v="0"/>
    <x v="0"/>
    <x v="2"/>
    <n v="5583"/>
    <x v="0"/>
    <x v="0"/>
    <n v="113"/>
    <n v="63"/>
    <n v="12318"/>
    <n v="5.0999999999999996"/>
    <n v="9.1999999999999993"/>
    <n v="1.8"/>
  </r>
  <r>
    <x v="0"/>
    <x v="0"/>
    <x v="2"/>
    <n v="9950"/>
    <x v="1"/>
    <x v="0"/>
    <n v="3"/>
    <n v="3"/>
    <n v="12318"/>
    <n v="0.2"/>
    <n v="0.2"/>
    <n v="1"/>
  </r>
  <r>
    <x v="0"/>
    <x v="1"/>
    <x v="3"/>
    <n v="5583"/>
    <x v="0"/>
    <x v="0"/>
    <n v="109"/>
    <n v="53"/>
    <m/>
    <m/>
    <m/>
    <n v="2.1"/>
  </r>
  <r>
    <x v="0"/>
    <x v="1"/>
    <x v="3"/>
    <n v="9950"/>
    <x v="1"/>
    <x v="0"/>
    <n v="13"/>
    <n v="11"/>
    <m/>
    <m/>
    <m/>
    <n v="1.2"/>
  </r>
  <r>
    <x v="0"/>
    <x v="1"/>
    <x v="3"/>
    <n v="9994"/>
    <x v="2"/>
    <x v="0"/>
    <n v="1"/>
    <n v="1"/>
    <m/>
    <m/>
    <m/>
    <n v="1"/>
  </r>
  <r>
    <x v="0"/>
    <x v="1"/>
    <x v="0"/>
    <n v="5583"/>
    <x v="0"/>
    <x v="0"/>
    <n v="163"/>
    <n v="103"/>
    <n v="19662"/>
    <n v="5.2"/>
    <n v="8.3000000000000007"/>
    <n v="1.6"/>
  </r>
  <r>
    <x v="0"/>
    <x v="1"/>
    <x v="0"/>
    <n v="9950"/>
    <x v="1"/>
    <x v="0"/>
    <n v="21"/>
    <n v="17"/>
    <n v="19662"/>
    <n v="0.9"/>
    <n v="1.1000000000000001"/>
    <n v="1.2"/>
  </r>
  <r>
    <x v="0"/>
    <x v="1"/>
    <x v="0"/>
    <n v="9994"/>
    <x v="2"/>
    <x v="0"/>
    <n v="1"/>
    <n v="1"/>
    <n v="19662"/>
    <n v="0.1"/>
    <n v="0.1"/>
    <n v="1"/>
  </r>
  <r>
    <x v="0"/>
    <x v="1"/>
    <x v="1"/>
    <n v="5583"/>
    <x v="0"/>
    <x v="0"/>
    <n v="141"/>
    <n v="73"/>
    <n v="15397"/>
    <n v="4.7"/>
    <n v="9.1999999999999993"/>
    <n v="1.9"/>
  </r>
  <r>
    <x v="0"/>
    <x v="1"/>
    <x v="1"/>
    <n v="9950"/>
    <x v="1"/>
    <x v="0"/>
    <n v="20"/>
    <n v="16"/>
    <n v="15397"/>
    <n v="1"/>
    <n v="1.3"/>
    <n v="1.2"/>
  </r>
  <r>
    <x v="0"/>
    <x v="1"/>
    <x v="2"/>
    <n v="5583"/>
    <x v="0"/>
    <x v="0"/>
    <n v="93"/>
    <n v="57"/>
    <n v="13121"/>
    <n v="4.3"/>
    <n v="7.1"/>
    <n v="1.6"/>
  </r>
  <r>
    <x v="0"/>
    <x v="1"/>
    <x v="2"/>
    <n v="9950"/>
    <x v="1"/>
    <x v="0"/>
    <n v="7"/>
    <n v="7"/>
    <n v="13121"/>
    <n v="0.5"/>
    <n v="0.5"/>
    <n v="1"/>
  </r>
  <r>
    <x v="0"/>
    <x v="0"/>
    <x v="0"/>
    <n v="99567"/>
    <x v="3"/>
    <x v="0"/>
    <n v="4"/>
    <n v="3"/>
    <n v="18729"/>
    <n v="0.2"/>
    <n v="0.2"/>
    <n v="1.3"/>
  </r>
  <r>
    <x v="0"/>
    <x v="0"/>
    <x v="1"/>
    <n v="99567"/>
    <x v="3"/>
    <x v="0"/>
    <n v="9"/>
    <n v="7"/>
    <n v="14725"/>
    <n v="0.5"/>
    <n v="0.6"/>
    <n v="1.3"/>
  </r>
  <r>
    <x v="0"/>
    <x v="0"/>
    <x v="2"/>
    <n v="99567"/>
    <x v="3"/>
    <x v="0"/>
    <n v="6"/>
    <n v="6"/>
    <n v="12318"/>
    <n v="0.5"/>
    <n v="0.5"/>
    <n v="1"/>
  </r>
  <r>
    <x v="0"/>
    <x v="1"/>
    <x v="3"/>
    <n v="99567"/>
    <x v="3"/>
    <x v="0"/>
    <n v="1"/>
    <n v="1"/>
    <m/>
    <m/>
    <m/>
    <n v="1"/>
  </r>
  <r>
    <x v="0"/>
    <x v="1"/>
    <x v="0"/>
    <n v="99567"/>
    <x v="3"/>
    <x v="0"/>
    <n v="8"/>
    <n v="5"/>
    <n v="19662"/>
    <n v="0.3"/>
    <n v="0.4"/>
    <n v="1.6"/>
  </r>
  <r>
    <x v="0"/>
    <x v="1"/>
    <x v="1"/>
    <n v="99567"/>
    <x v="3"/>
    <x v="0"/>
    <n v="10"/>
    <n v="10"/>
    <n v="15397"/>
    <n v="0.6"/>
    <n v="0.6"/>
    <n v="1"/>
  </r>
  <r>
    <x v="0"/>
    <x v="1"/>
    <x v="2"/>
    <n v="99567"/>
    <x v="3"/>
    <x v="0"/>
    <n v="8"/>
    <n v="6"/>
    <n v="13121"/>
    <n v="0.5"/>
    <n v="0.6"/>
    <n v="1.3"/>
  </r>
  <r>
    <x v="0"/>
    <x v="0"/>
    <x v="4"/>
    <n v="5583"/>
    <x v="0"/>
    <x v="0"/>
    <n v="450"/>
    <n v="278"/>
    <n v="199782"/>
    <n v="1.4"/>
    <n v="2.2999999999999998"/>
    <n v="1.6"/>
  </r>
  <r>
    <x v="0"/>
    <x v="0"/>
    <x v="4"/>
    <n v="9950"/>
    <x v="1"/>
    <x v="0"/>
    <n v="49"/>
    <n v="43"/>
    <n v="199782"/>
    <n v="0.2"/>
    <n v="0.2"/>
    <n v="1.1000000000000001"/>
  </r>
  <r>
    <x v="0"/>
    <x v="0"/>
    <x v="4"/>
    <n v="9994"/>
    <x v="2"/>
    <x v="0"/>
    <n v="1"/>
    <n v="1"/>
    <n v="199782"/>
    <n v="0"/>
    <n v="0"/>
    <n v="1"/>
  </r>
  <r>
    <x v="0"/>
    <x v="0"/>
    <x v="5"/>
    <n v="5583"/>
    <x v="0"/>
    <x v="0"/>
    <n v="656"/>
    <n v="381"/>
    <n v="214952"/>
    <n v="1.8"/>
    <n v="3.1"/>
    <n v="1.7"/>
  </r>
  <r>
    <x v="0"/>
    <x v="0"/>
    <x v="5"/>
    <n v="9950"/>
    <x v="1"/>
    <x v="0"/>
    <n v="69"/>
    <n v="58"/>
    <n v="214952"/>
    <n v="0.3"/>
    <n v="0.3"/>
    <n v="1.2"/>
  </r>
  <r>
    <x v="0"/>
    <x v="0"/>
    <x v="5"/>
    <n v="9994"/>
    <x v="2"/>
    <x v="0"/>
    <n v="1"/>
    <n v="1"/>
    <n v="214952"/>
    <n v="0"/>
    <n v="0"/>
    <n v="1"/>
  </r>
  <r>
    <x v="0"/>
    <x v="0"/>
    <x v="6"/>
    <n v="5583"/>
    <x v="0"/>
    <x v="0"/>
    <n v="860"/>
    <n v="497"/>
    <n v="219986"/>
    <n v="2.2999999999999998"/>
    <n v="3.9"/>
    <n v="1.7"/>
  </r>
  <r>
    <x v="0"/>
    <x v="0"/>
    <x v="6"/>
    <n v="9950"/>
    <x v="1"/>
    <x v="0"/>
    <n v="81"/>
    <n v="60"/>
    <n v="219986"/>
    <n v="0.3"/>
    <n v="0.4"/>
    <n v="1.4"/>
  </r>
  <r>
    <x v="0"/>
    <x v="0"/>
    <x v="6"/>
    <n v="9994"/>
    <x v="2"/>
    <x v="0"/>
    <n v="5"/>
    <n v="5"/>
    <n v="219986"/>
    <n v="0"/>
    <n v="0"/>
    <n v="1"/>
  </r>
  <r>
    <x v="0"/>
    <x v="0"/>
    <x v="3"/>
    <n v="5583"/>
    <x v="0"/>
    <x v="0"/>
    <n v="1260"/>
    <n v="615"/>
    <n v="228941"/>
    <n v="2.7"/>
    <n v="5.5"/>
    <n v="2"/>
  </r>
  <r>
    <x v="0"/>
    <x v="0"/>
    <x v="3"/>
    <n v="9950"/>
    <x v="1"/>
    <x v="0"/>
    <n v="103"/>
    <n v="80"/>
    <n v="228941"/>
    <n v="0.3"/>
    <n v="0.4"/>
    <n v="1.3"/>
  </r>
  <r>
    <x v="0"/>
    <x v="0"/>
    <x v="3"/>
    <n v="9994"/>
    <x v="2"/>
    <x v="0"/>
    <n v="5"/>
    <n v="5"/>
    <n v="228941"/>
    <n v="0"/>
    <n v="0"/>
    <n v="1"/>
  </r>
  <r>
    <x v="0"/>
    <x v="0"/>
    <x v="0"/>
    <n v="5583"/>
    <x v="0"/>
    <x v="0"/>
    <n v="1622"/>
    <n v="783"/>
    <n v="236265"/>
    <n v="3.3"/>
    <n v="6.9"/>
    <n v="2.1"/>
  </r>
  <r>
    <x v="0"/>
    <x v="0"/>
    <x v="0"/>
    <n v="9950"/>
    <x v="1"/>
    <x v="0"/>
    <n v="119"/>
    <n v="100"/>
    <n v="236265"/>
    <n v="0.4"/>
    <n v="0.5"/>
    <n v="1.2"/>
  </r>
  <r>
    <x v="0"/>
    <x v="0"/>
    <x v="0"/>
    <n v="9994"/>
    <x v="2"/>
    <x v="0"/>
    <n v="10"/>
    <n v="10"/>
    <n v="236265"/>
    <n v="0"/>
    <n v="0"/>
    <n v="1"/>
  </r>
  <r>
    <x v="0"/>
    <x v="0"/>
    <x v="1"/>
    <n v="5583"/>
    <x v="0"/>
    <x v="0"/>
    <n v="2249"/>
    <n v="929"/>
    <n v="232931"/>
    <n v="4"/>
    <n v="9.6999999999999993"/>
    <n v="2.4"/>
  </r>
  <r>
    <x v="0"/>
    <x v="0"/>
    <x v="1"/>
    <n v="9950"/>
    <x v="1"/>
    <x v="0"/>
    <n v="120"/>
    <n v="93"/>
    <n v="232931"/>
    <n v="0.4"/>
    <n v="0.5"/>
    <n v="1.3"/>
  </r>
  <r>
    <x v="0"/>
    <x v="0"/>
    <x v="1"/>
    <n v="9994"/>
    <x v="2"/>
    <x v="0"/>
    <n v="2"/>
    <n v="1"/>
    <n v="232931"/>
    <n v="0"/>
    <n v="0"/>
    <n v="2"/>
  </r>
  <r>
    <x v="0"/>
    <x v="0"/>
    <x v="2"/>
    <n v="5583"/>
    <x v="0"/>
    <x v="0"/>
    <n v="2045"/>
    <n v="892"/>
    <n v="223945"/>
    <n v="4"/>
    <n v="9.1"/>
    <n v="2.2999999999999998"/>
  </r>
  <r>
    <x v="0"/>
    <x v="0"/>
    <x v="2"/>
    <n v="9950"/>
    <x v="1"/>
    <x v="0"/>
    <n v="92"/>
    <n v="78"/>
    <n v="223945"/>
    <n v="0.3"/>
    <n v="0.4"/>
    <n v="1.2"/>
  </r>
  <r>
    <x v="0"/>
    <x v="0"/>
    <x v="2"/>
    <n v="9994"/>
    <x v="2"/>
    <x v="0"/>
    <n v="6"/>
    <n v="4"/>
    <n v="223945"/>
    <n v="0"/>
    <n v="0"/>
    <n v="1.5"/>
  </r>
  <r>
    <x v="0"/>
    <x v="1"/>
    <x v="4"/>
    <n v="5583"/>
    <x v="0"/>
    <x v="0"/>
    <n v="491"/>
    <n v="333"/>
    <n v="210345"/>
    <n v="1.6"/>
    <n v="2.2999999999999998"/>
    <n v="1.5"/>
  </r>
  <r>
    <x v="0"/>
    <x v="1"/>
    <x v="4"/>
    <n v="9950"/>
    <x v="1"/>
    <x v="0"/>
    <n v="103"/>
    <n v="90"/>
    <n v="210345"/>
    <n v="0.4"/>
    <n v="0.5"/>
    <n v="1.1000000000000001"/>
  </r>
  <r>
    <x v="0"/>
    <x v="1"/>
    <x v="4"/>
    <n v="9994"/>
    <x v="2"/>
    <x v="0"/>
    <n v="2"/>
    <n v="2"/>
    <n v="210345"/>
    <n v="0"/>
    <n v="0"/>
    <n v="1"/>
  </r>
  <r>
    <x v="0"/>
    <x v="1"/>
    <x v="5"/>
    <n v="5583"/>
    <x v="0"/>
    <x v="0"/>
    <n v="780"/>
    <n v="504"/>
    <n v="226426"/>
    <n v="2.2000000000000002"/>
    <n v="3.4"/>
    <n v="1.5"/>
  </r>
  <r>
    <x v="0"/>
    <x v="1"/>
    <x v="5"/>
    <n v="9950"/>
    <x v="1"/>
    <x v="0"/>
    <n v="130"/>
    <n v="104"/>
    <n v="226426"/>
    <n v="0.5"/>
    <n v="0.6"/>
    <n v="1.2"/>
  </r>
  <r>
    <x v="0"/>
    <x v="1"/>
    <x v="5"/>
    <n v="9994"/>
    <x v="2"/>
    <x v="0"/>
    <n v="6"/>
    <n v="5"/>
    <n v="226426"/>
    <n v="0"/>
    <n v="0"/>
    <n v="1.2"/>
  </r>
  <r>
    <x v="0"/>
    <x v="1"/>
    <x v="6"/>
    <n v="5583"/>
    <x v="0"/>
    <x v="0"/>
    <n v="1281"/>
    <n v="643"/>
    <n v="233020"/>
    <n v="2.8"/>
    <n v="5.5"/>
    <n v="2"/>
  </r>
  <r>
    <x v="0"/>
    <x v="1"/>
    <x v="6"/>
    <n v="9950"/>
    <x v="1"/>
    <x v="0"/>
    <n v="144"/>
    <n v="120"/>
    <n v="233020"/>
    <n v="0.5"/>
    <n v="0.6"/>
    <n v="1.2"/>
  </r>
  <r>
    <x v="0"/>
    <x v="1"/>
    <x v="6"/>
    <n v="9994"/>
    <x v="2"/>
    <x v="0"/>
    <n v="7"/>
    <n v="5"/>
    <n v="233020"/>
    <n v="0"/>
    <n v="0"/>
    <n v="1.4"/>
  </r>
  <r>
    <x v="0"/>
    <x v="1"/>
    <x v="3"/>
    <n v="5583"/>
    <x v="0"/>
    <x v="0"/>
    <n v="1657"/>
    <n v="770"/>
    <n v="242793"/>
    <n v="3.2"/>
    <n v="6.8"/>
    <n v="2.2000000000000002"/>
  </r>
  <r>
    <x v="0"/>
    <x v="1"/>
    <x v="3"/>
    <n v="9950"/>
    <x v="1"/>
    <x v="0"/>
    <n v="202"/>
    <n v="149"/>
    <n v="242793"/>
    <n v="0.6"/>
    <n v="0.8"/>
    <n v="1.4"/>
  </r>
  <r>
    <x v="0"/>
    <x v="1"/>
    <x v="3"/>
    <n v="9994"/>
    <x v="2"/>
    <x v="0"/>
    <n v="14"/>
    <n v="11"/>
    <n v="242793"/>
    <n v="0"/>
    <n v="0.1"/>
    <n v="1.3"/>
  </r>
  <r>
    <x v="0"/>
    <x v="1"/>
    <x v="0"/>
    <n v="5583"/>
    <x v="0"/>
    <x v="0"/>
    <n v="2152"/>
    <n v="959"/>
    <n v="250153"/>
    <n v="3.8"/>
    <n v="8.6"/>
    <n v="2.2000000000000002"/>
  </r>
  <r>
    <x v="0"/>
    <x v="1"/>
    <x v="0"/>
    <n v="9950"/>
    <x v="1"/>
    <x v="0"/>
    <n v="224"/>
    <n v="163"/>
    <n v="250153"/>
    <n v="0.7"/>
    <n v="0.9"/>
    <n v="1.4"/>
  </r>
  <r>
    <x v="0"/>
    <x v="1"/>
    <x v="0"/>
    <n v="9994"/>
    <x v="2"/>
    <x v="0"/>
    <n v="2"/>
    <n v="2"/>
    <n v="250153"/>
    <n v="0"/>
    <n v="0"/>
    <n v="1"/>
  </r>
  <r>
    <x v="0"/>
    <x v="1"/>
    <x v="1"/>
    <n v="5583"/>
    <x v="0"/>
    <x v="0"/>
    <n v="3101"/>
    <n v="1226"/>
    <n v="246640"/>
    <n v="5"/>
    <n v="12.6"/>
    <n v="2.5"/>
  </r>
  <r>
    <x v="0"/>
    <x v="1"/>
    <x v="1"/>
    <n v="9950"/>
    <x v="1"/>
    <x v="0"/>
    <n v="202"/>
    <n v="149"/>
    <n v="246640"/>
    <n v="0.6"/>
    <n v="0.8"/>
    <n v="1.4"/>
  </r>
  <r>
    <x v="0"/>
    <x v="1"/>
    <x v="1"/>
    <n v="9994"/>
    <x v="2"/>
    <x v="0"/>
    <n v="3"/>
    <n v="3"/>
    <n v="246640"/>
    <n v="0"/>
    <n v="0"/>
    <n v="1"/>
  </r>
  <r>
    <x v="0"/>
    <x v="1"/>
    <x v="2"/>
    <n v="5583"/>
    <x v="0"/>
    <x v="0"/>
    <n v="2479"/>
    <n v="1021"/>
    <n v="236811"/>
    <n v="4.3"/>
    <n v="10.5"/>
    <n v="2.4"/>
  </r>
  <r>
    <x v="0"/>
    <x v="1"/>
    <x v="2"/>
    <n v="9950"/>
    <x v="1"/>
    <x v="0"/>
    <n v="178"/>
    <n v="139"/>
    <n v="236811"/>
    <n v="0.6"/>
    <n v="0.8"/>
    <n v="1.3"/>
  </r>
  <r>
    <x v="0"/>
    <x v="1"/>
    <x v="2"/>
    <n v="9994"/>
    <x v="2"/>
    <x v="0"/>
    <n v="3"/>
    <n v="2"/>
    <n v="236811"/>
    <n v="0"/>
    <n v="0"/>
    <n v="1.5"/>
  </r>
  <r>
    <x v="1"/>
    <x v="0"/>
    <x v="0"/>
    <n v="5583"/>
    <x v="0"/>
    <x v="0"/>
    <n v="6"/>
    <n v="5"/>
    <n v="7089"/>
    <n v="0.7"/>
    <n v="0.8"/>
    <n v="1.2"/>
  </r>
  <r>
    <x v="1"/>
    <x v="0"/>
    <x v="0"/>
    <n v="9950"/>
    <x v="1"/>
    <x v="0"/>
    <n v="20"/>
    <n v="15"/>
    <n v="7089"/>
    <n v="2.1"/>
    <n v="2.8"/>
    <n v="1.3"/>
  </r>
  <r>
    <x v="1"/>
    <x v="0"/>
    <x v="1"/>
    <n v="5583"/>
    <x v="0"/>
    <x v="0"/>
    <n v="5"/>
    <n v="3"/>
    <n v="11511"/>
    <n v="0.3"/>
    <n v="0.4"/>
    <n v="1.7"/>
  </r>
  <r>
    <x v="1"/>
    <x v="0"/>
    <x v="1"/>
    <n v="9950"/>
    <x v="1"/>
    <x v="0"/>
    <n v="5"/>
    <n v="5"/>
    <n v="11511"/>
    <n v="0.4"/>
    <n v="0.4"/>
    <n v="1"/>
  </r>
  <r>
    <x v="1"/>
    <x v="0"/>
    <x v="1"/>
    <n v="9994"/>
    <x v="2"/>
    <x v="0"/>
    <n v="1"/>
    <n v="1"/>
    <n v="11511"/>
    <n v="0.1"/>
    <n v="0.1"/>
    <n v="1"/>
  </r>
  <r>
    <x v="1"/>
    <x v="0"/>
    <x v="2"/>
    <n v="5583"/>
    <x v="0"/>
    <x v="0"/>
    <n v="7"/>
    <n v="5"/>
    <n v="9654"/>
    <n v="0.5"/>
    <n v="0.7"/>
    <n v="1.4"/>
  </r>
  <r>
    <x v="1"/>
    <x v="0"/>
    <x v="2"/>
    <n v="9950"/>
    <x v="1"/>
    <x v="0"/>
    <n v="9"/>
    <n v="7"/>
    <n v="9654"/>
    <n v="0.7"/>
    <n v="0.9"/>
    <n v="1.3"/>
  </r>
  <r>
    <x v="1"/>
    <x v="0"/>
    <x v="2"/>
    <n v="9994"/>
    <x v="2"/>
    <x v="0"/>
    <n v="1"/>
    <n v="1"/>
    <n v="9654"/>
    <n v="0.1"/>
    <n v="0.1"/>
    <n v="1"/>
  </r>
  <r>
    <x v="1"/>
    <x v="1"/>
    <x v="0"/>
    <n v="5583"/>
    <x v="0"/>
    <x v="0"/>
    <n v="6"/>
    <n v="3"/>
    <n v="7500"/>
    <n v="0.4"/>
    <n v="0.8"/>
    <n v="2"/>
  </r>
  <r>
    <x v="1"/>
    <x v="1"/>
    <x v="0"/>
    <n v="9950"/>
    <x v="1"/>
    <x v="0"/>
    <n v="31"/>
    <n v="16"/>
    <n v="7500"/>
    <n v="2.1"/>
    <n v="4.0999999999999996"/>
    <n v="1.9"/>
  </r>
  <r>
    <x v="1"/>
    <x v="1"/>
    <x v="1"/>
    <n v="5583"/>
    <x v="0"/>
    <x v="0"/>
    <n v="2"/>
    <n v="2"/>
    <n v="12061"/>
    <n v="0.2"/>
    <n v="0.2"/>
    <n v="1"/>
  </r>
  <r>
    <x v="1"/>
    <x v="1"/>
    <x v="1"/>
    <n v="9950"/>
    <x v="1"/>
    <x v="0"/>
    <n v="16"/>
    <n v="12"/>
    <n v="12061"/>
    <n v="1"/>
    <n v="1.3"/>
    <n v="1.3"/>
  </r>
  <r>
    <x v="1"/>
    <x v="1"/>
    <x v="1"/>
    <n v="9994"/>
    <x v="2"/>
    <x v="0"/>
    <n v="1"/>
    <n v="1"/>
    <n v="12061"/>
    <n v="0.1"/>
    <n v="0.1"/>
    <n v="1"/>
  </r>
  <r>
    <x v="1"/>
    <x v="1"/>
    <x v="2"/>
    <n v="5583"/>
    <x v="0"/>
    <x v="0"/>
    <n v="25"/>
    <n v="7"/>
    <n v="10263"/>
    <n v="0.7"/>
    <n v="2.4"/>
    <n v="3.6"/>
  </r>
  <r>
    <x v="1"/>
    <x v="1"/>
    <x v="2"/>
    <n v="9950"/>
    <x v="1"/>
    <x v="0"/>
    <n v="19"/>
    <n v="13"/>
    <n v="10263"/>
    <n v="1.3"/>
    <n v="1.9"/>
    <n v="1.5"/>
  </r>
  <r>
    <x v="1"/>
    <x v="0"/>
    <x v="0"/>
    <n v="99567"/>
    <x v="3"/>
    <x v="0"/>
    <n v="1"/>
    <n v="1"/>
    <n v="7089"/>
    <n v="0.1"/>
    <n v="0.1"/>
    <n v="1"/>
  </r>
  <r>
    <x v="1"/>
    <x v="0"/>
    <x v="1"/>
    <n v="99567"/>
    <x v="3"/>
    <x v="0"/>
    <n v="3"/>
    <n v="2"/>
    <n v="11511"/>
    <n v="0.2"/>
    <n v="0.3"/>
    <n v="1.5"/>
  </r>
  <r>
    <x v="1"/>
    <x v="0"/>
    <x v="2"/>
    <n v="99567"/>
    <x v="3"/>
    <x v="0"/>
    <n v="2"/>
    <n v="2"/>
    <n v="9654"/>
    <n v="0.2"/>
    <n v="0.2"/>
    <n v="1"/>
  </r>
  <r>
    <x v="1"/>
    <x v="1"/>
    <x v="0"/>
    <n v="99567"/>
    <x v="3"/>
    <x v="0"/>
    <n v="5"/>
    <n v="4"/>
    <n v="7500"/>
    <n v="0.5"/>
    <n v="0.7"/>
    <n v="1.2"/>
  </r>
  <r>
    <x v="1"/>
    <x v="1"/>
    <x v="1"/>
    <n v="99567"/>
    <x v="3"/>
    <x v="0"/>
    <n v="5"/>
    <n v="4"/>
    <n v="12061"/>
    <n v="0.3"/>
    <n v="0.4"/>
    <n v="1.2"/>
  </r>
  <r>
    <x v="1"/>
    <x v="1"/>
    <x v="2"/>
    <n v="99567"/>
    <x v="3"/>
    <x v="0"/>
    <n v="36"/>
    <n v="6"/>
    <n v="10263"/>
    <n v="0.6"/>
    <n v="3.5"/>
    <n v="6"/>
  </r>
  <r>
    <x v="1"/>
    <x v="0"/>
    <x v="3"/>
    <n v="5583"/>
    <x v="0"/>
    <x v="0"/>
    <n v="10"/>
    <n v="7"/>
    <m/>
    <m/>
    <m/>
    <n v="1.4"/>
  </r>
  <r>
    <x v="1"/>
    <x v="0"/>
    <x v="3"/>
    <n v="9950"/>
    <x v="1"/>
    <x v="0"/>
    <n v="27"/>
    <n v="19"/>
    <m/>
    <m/>
    <m/>
    <n v="1.4"/>
  </r>
  <r>
    <x v="1"/>
    <x v="0"/>
    <x v="3"/>
    <n v="9994"/>
    <x v="2"/>
    <x v="0"/>
    <n v="1"/>
    <n v="1"/>
    <m/>
    <m/>
    <m/>
    <n v="1"/>
  </r>
  <r>
    <x v="1"/>
    <x v="0"/>
    <x v="0"/>
    <n v="5583"/>
    <x v="0"/>
    <x v="0"/>
    <n v="18"/>
    <n v="14"/>
    <n v="30515"/>
    <n v="0.5"/>
    <n v="0.6"/>
    <n v="1.3"/>
  </r>
  <r>
    <x v="1"/>
    <x v="0"/>
    <x v="0"/>
    <n v="9950"/>
    <x v="1"/>
    <x v="0"/>
    <n v="32"/>
    <n v="19"/>
    <n v="30515"/>
    <n v="0.6"/>
    <n v="1"/>
    <n v="1.7"/>
  </r>
  <r>
    <x v="1"/>
    <x v="0"/>
    <x v="0"/>
    <n v="9994"/>
    <x v="2"/>
    <x v="0"/>
    <n v="2"/>
    <n v="1"/>
    <n v="30515"/>
    <n v="0"/>
    <n v="0.1"/>
    <n v="2"/>
  </r>
  <r>
    <x v="1"/>
    <x v="0"/>
    <x v="1"/>
    <n v="5583"/>
    <x v="0"/>
    <x v="0"/>
    <n v="6"/>
    <n v="5"/>
    <n v="23682"/>
    <n v="0.2"/>
    <n v="0.3"/>
    <n v="1.2"/>
  </r>
  <r>
    <x v="1"/>
    <x v="0"/>
    <x v="1"/>
    <n v="9950"/>
    <x v="1"/>
    <x v="0"/>
    <n v="33"/>
    <n v="19"/>
    <n v="23682"/>
    <n v="0.8"/>
    <n v="1.4"/>
    <n v="1.7"/>
  </r>
  <r>
    <x v="1"/>
    <x v="0"/>
    <x v="1"/>
    <n v="9994"/>
    <x v="2"/>
    <x v="0"/>
    <n v="4"/>
    <n v="1"/>
    <n v="23682"/>
    <n v="0"/>
    <n v="0.2"/>
    <n v="4"/>
  </r>
  <r>
    <x v="1"/>
    <x v="0"/>
    <x v="2"/>
    <n v="5583"/>
    <x v="0"/>
    <x v="0"/>
    <n v="7"/>
    <n v="7"/>
    <n v="20428"/>
    <n v="0.3"/>
    <n v="0.3"/>
    <n v="1"/>
  </r>
  <r>
    <x v="1"/>
    <x v="0"/>
    <x v="2"/>
    <n v="9950"/>
    <x v="1"/>
    <x v="0"/>
    <n v="15"/>
    <n v="10"/>
    <n v="20428"/>
    <n v="0.5"/>
    <n v="0.7"/>
    <n v="1.5"/>
  </r>
  <r>
    <x v="1"/>
    <x v="1"/>
    <x v="3"/>
    <n v="5583"/>
    <x v="0"/>
    <x v="0"/>
    <n v="14"/>
    <n v="12"/>
    <m/>
    <m/>
    <m/>
    <n v="1.2"/>
  </r>
  <r>
    <x v="1"/>
    <x v="1"/>
    <x v="3"/>
    <n v="9950"/>
    <x v="1"/>
    <x v="0"/>
    <n v="21"/>
    <n v="19"/>
    <m/>
    <m/>
    <m/>
    <n v="1.1000000000000001"/>
  </r>
  <r>
    <x v="1"/>
    <x v="1"/>
    <x v="0"/>
    <n v="5583"/>
    <x v="0"/>
    <x v="0"/>
    <n v="43"/>
    <n v="21"/>
    <n v="31643"/>
    <n v="0.7"/>
    <n v="1.4"/>
    <n v="2"/>
  </r>
  <r>
    <x v="1"/>
    <x v="1"/>
    <x v="0"/>
    <n v="9950"/>
    <x v="1"/>
    <x v="0"/>
    <n v="25"/>
    <n v="19"/>
    <n v="31643"/>
    <n v="0.6"/>
    <n v="0.8"/>
    <n v="1.3"/>
  </r>
  <r>
    <x v="1"/>
    <x v="1"/>
    <x v="0"/>
    <n v="9994"/>
    <x v="2"/>
    <x v="0"/>
    <n v="2"/>
    <n v="2"/>
    <n v="31643"/>
    <n v="0.1"/>
    <n v="0.1"/>
    <n v="1"/>
  </r>
  <r>
    <x v="1"/>
    <x v="1"/>
    <x v="1"/>
    <n v="5583"/>
    <x v="0"/>
    <x v="0"/>
    <n v="52"/>
    <n v="22"/>
    <n v="24805"/>
    <n v="0.9"/>
    <n v="2.1"/>
    <n v="2.4"/>
  </r>
  <r>
    <x v="1"/>
    <x v="1"/>
    <x v="1"/>
    <n v="9950"/>
    <x v="1"/>
    <x v="0"/>
    <n v="27"/>
    <n v="22"/>
    <n v="24805"/>
    <n v="0.9"/>
    <n v="1.1000000000000001"/>
    <n v="1.2"/>
  </r>
  <r>
    <x v="1"/>
    <x v="1"/>
    <x v="1"/>
    <n v="9994"/>
    <x v="2"/>
    <x v="0"/>
    <n v="3"/>
    <n v="3"/>
    <n v="24805"/>
    <n v="0.1"/>
    <n v="0.1"/>
    <n v="1"/>
  </r>
  <r>
    <x v="1"/>
    <x v="1"/>
    <x v="2"/>
    <n v="5583"/>
    <x v="0"/>
    <x v="0"/>
    <n v="18"/>
    <n v="14"/>
    <n v="21556"/>
    <n v="0.6"/>
    <n v="0.8"/>
    <n v="1.3"/>
  </r>
  <r>
    <x v="1"/>
    <x v="1"/>
    <x v="2"/>
    <n v="9950"/>
    <x v="1"/>
    <x v="0"/>
    <n v="30"/>
    <n v="17"/>
    <n v="21556"/>
    <n v="0.8"/>
    <n v="1.4"/>
    <n v="1.8"/>
  </r>
  <r>
    <x v="1"/>
    <x v="0"/>
    <x v="3"/>
    <n v="99567"/>
    <x v="3"/>
    <x v="0"/>
    <n v="2"/>
    <n v="1"/>
    <m/>
    <m/>
    <m/>
    <n v="2"/>
  </r>
  <r>
    <x v="1"/>
    <x v="0"/>
    <x v="0"/>
    <n v="99567"/>
    <x v="3"/>
    <x v="0"/>
    <n v="3"/>
    <n v="3"/>
    <n v="30515"/>
    <n v="0.1"/>
    <n v="0.1"/>
    <n v="1"/>
  </r>
  <r>
    <x v="1"/>
    <x v="0"/>
    <x v="1"/>
    <n v="99567"/>
    <x v="3"/>
    <x v="0"/>
    <n v="9"/>
    <n v="4"/>
    <n v="23682"/>
    <n v="0.2"/>
    <n v="0.4"/>
    <n v="2.2000000000000002"/>
  </r>
  <r>
    <x v="1"/>
    <x v="0"/>
    <x v="2"/>
    <n v="99567"/>
    <x v="3"/>
    <x v="0"/>
    <n v="4"/>
    <n v="4"/>
    <n v="20428"/>
    <n v="0.2"/>
    <n v="0.2"/>
    <n v="1"/>
  </r>
  <r>
    <x v="1"/>
    <x v="1"/>
    <x v="3"/>
    <n v="99567"/>
    <x v="3"/>
    <x v="0"/>
    <n v="5"/>
    <n v="3"/>
    <m/>
    <m/>
    <m/>
    <n v="1.7"/>
  </r>
  <r>
    <x v="1"/>
    <x v="1"/>
    <x v="0"/>
    <n v="99567"/>
    <x v="3"/>
    <x v="0"/>
    <n v="16"/>
    <n v="10"/>
    <n v="31643"/>
    <n v="0.3"/>
    <n v="0.5"/>
    <n v="1.6"/>
  </r>
  <r>
    <x v="1"/>
    <x v="1"/>
    <x v="1"/>
    <n v="99567"/>
    <x v="3"/>
    <x v="0"/>
    <n v="15"/>
    <n v="13"/>
    <n v="24805"/>
    <n v="0.5"/>
    <n v="0.6"/>
    <n v="1.2"/>
  </r>
  <r>
    <x v="1"/>
    <x v="1"/>
    <x v="2"/>
    <n v="99567"/>
    <x v="3"/>
    <x v="0"/>
    <n v="7"/>
    <n v="6"/>
    <n v="21556"/>
    <n v="0.3"/>
    <n v="0.3"/>
    <n v="1.2"/>
  </r>
  <r>
    <x v="1"/>
    <x v="0"/>
    <x v="4"/>
    <n v="5583"/>
    <x v="0"/>
    <x v="0"/>
    <n v="97"/>
    <n v="77"/>
    <n v="325290"/>
    <n v="0.2"/>
    <n v="0.3"/>
    <n v="1.3"/>
  </r>
  <r>
    <x v="1"/>
    <x v="0"/>
    <x v="4"/>
    <n v="9950"/>
    <x v="1"/>
    <x v="0"/>
    <n v="103"/>
    <n v="74"/>
    <n v="325290"/>
    <n v="0.2"/>
    <n v="0.3"/>
    <n v="1.4"/>
  </r>
  <r>
    <x v="1"/>
    <x v="0"/>
    <x v="4"/>
    <n v="9994"/>
    <x v="2"/>
    <x v="0"/>
    <n v="3"/>
    <n v="3"/>
    <n v="325290"/>
    <n v="0"/>
    <n v="0"/>
    <n v="1"/>
  </r>
  <r>
    <x v="1"/>
    <x v="0"/>
    <x v="5"/>
    <n v="5583"/>
    <x v="0"/>
    <x v="0"/>
    <n v="117"/>
    <n v="85"/>
    <n v="345667"/>
    <n v="0.2"/>
    <n v="0.3"/>
    <n v="1.4"/>
  </r>
  <r>
    <x v="1"/>
    <x v="0"/>
    <x v="5"/>
    <n v="9950"/>
    <x v="1"/>
    <x v="0"/>
    <n v="127"/>
    <n v="102"/>
    <n v="345667"/>
    <n v="0.3"/>
    <n v="0.4"/>
    <n v="1.2"/>
  </r>
  <r>
    <x v="1"/>
    <x v="0"/>
    <x v="5"/>
    <n v="9994"/>
    <x v="2"/>
    <x v="0"/>
    <n v="5"/>
    <n v="5"/>
    <n v="345667"/>
    <n v="0"/>
    <n v="0"/>
    <n v="1"/>
  </r>
  <r>
    <x v="1"/>
    <x v="0"/>
    <x v="6"/>
    <n v="5583"/>
    <x v="0"/>
    <x v="0"/>
    <n v="165"/>
    <n v="115"/>
    <n v="358271"/>
    <n v="0.3"/>
    <n v="0.5"/>
    <n v="1.4"/>
  </r>
  <r>
    <x v="1"/>
    <x v="0"/>
    <x v="6"/>
    <n v="9950"/>
    <x v="1"/>
    <x v="0"/>
    <n v="171"/>
    <n v="143"/>
    <n v="358271"/>
    <n v="0.4"/>
    <n v="0.5"/>
    <n v="1.2"/>
  </r>
  <r>
    <x v="1"/>
    <x v="0"/>
    <x v="6"/>
    <n v="9994"/>
    <x v="2"/>
    <x v="0"/>
    <n v="9"/>
    <n v="9"/>
    <n v="358271"/>
    <n v="0"/>
    <n v="0"/>
    <n v="1"/>
  </r>
  <r>
    <x v="1"/>
    <x v="0"/>
    <x v="3"/>
    <n v="5583"/>
    <x v="0"/>
    <x v="0"/>
    <n v="185"/>
    <n v="138"/>
    <n v="373820"/>
    <n v="0.4"/>
    <n v="0.5"/>
    <n v="1.3"/>
  </r>
  <r>
    <x v="1"/>
    <x v="0"/>
    <x v="3"/>
    <n v="9950"/>
    <x v="1"/>
    <x v="0"/>
    <n v="236"/>
    <n v="177"/>
    <n v="373820"/>
    <n v="0.5"/>
    <n v="0.6"/>
    <n v="1.3"/>
  </r>
  <r>
    <x v="1"/>
    <x v="0"/>
    <x v="3"/>
    <n v="9994"/>
    <x v="2"/>
    <x v="0"/>
    <n v="8"/>
    <n v="8"/>
    <n v="373820"/>
    <n v="0"/>
    <n v="0"/>
    <n v="1"/>
  </r>
  <r>
    <x v="1"/>
    <x v="0"/>
    <x v="0"/>
    <n v="5583"/>
    <x v="0"/>
    <x v="0"/>
    <n v="153"/>
    <n v="115"/>
    <n v="382053"/>
    <n v="0.3"/>
    <n v="0.4"/>
    <n v="1.3"/>
  </r>
  <r>
    <x v="1"/>
    <x v="0"/>
    <x v="0"/>
    <n v="9950"/>
    <x v="1"/>
    <x v="0"/>
    <n v="244"/>
    <n v="194"/>
    <n v="382053"/>
    <n v="0.5"/>
    <n v="0.6"/>
    <n v="1.3"/>
  </r>
  <r>
    <x v="1"/>
    <x v="0"/>
    <x v="0"/>
    <n v="9994"/>
    <x v="2"/>
    <x v="0"/>
    <n v="2"/>
    <n v="2"/>
    <n v="382053"/>
    <n v="0"/>
    <n v="0"/>
    <n v="1"/>
  </r>
  <r>
    <x v="1"/>
    <x v="0"/>
    <x v="1"/>
    <n v="5583"/>
    <x v="0"/>
    <x v="0"/>
    <n v="222"/>
    <n v="135"/>
    <n v="384574"/>
    <n v="0.4"/>
    <n v="0.6"/>
    <n v="1.6"/>
  </r>
  <r>
    <x v="1"/>
    <x v="0"/>
    <x v="1"/>
    <n v="9950"/>
    <x v="1"/>
    <x v="0"/>
    <n v="284"/>
    <n v="200"/>
    <n v="384574"/>
    <n v="0.5"/>
    <n v="0.7"/>
    <n v="1.4"/>
  </r>
  <r>
    <x v="1"/>
    <x v="0"/>
    <x v="1"/>
    <n v="9994"/>
    <x v="2"/>
    <x v="0"/>
    <n v="6"/>
    <n v="6"/>
    <n v="384574"/>
    <n v="0"/>
    <n v="0"/>
    <n v="1"/>
  </r>
  <r>
    <x v="1"/>
    <x v="0"/>
    <x v="2"/>
    <n v="5583"/>
    <x v="0"/>
    <x v="0"/>
    <n v="237"/>
    <n v="130"/>
    <n v="394994"/>
    <n v="0.3"/>
    <n v="0.6"/>
    <n v="1.8"/>
  </r>
  <r>
    <x v="1"/>
    <x v="0"/>
    <x v="2"/>
    <n v="9950"/>
    <x v="1"/>
    <x v="0"/>
    <n v="279"/>
    <n v="202"/>
    <n v="394994"/>
    <n v="0.5"/>
    <n v="0.7"/>
    <n v="1.4"/>
  </r>
  <r>
    <x v="1"/>
    <x v="0"/>
    <x v="2"/>
    <n v="9994"/>
    <x v="2"/>
    <x v="0"/>
    <n v="1"/>
    <n v="1"/>
    <n v="394994"/>
    <n v="0"/>
    <n v="0"/>
    <n v="1"/>
  </r>
  <r>
    <x v="1"/>
    <x v="1"/>
    <x v="4"/>
    <n v="5583"/>
    <x v="0"/>
    <x v="0"/>
    <n v="208"/>
    <n v="125"/>
    <n v="341209"/>
    <n v="0.4"/>
    <n v="0.6"/>
    <n v="1.7"/>
  </r>
  <r>
    <x v="1"/>
    <x v="1"/>
    <x v="4"/>
    <n v="9950"/>
    <x v="1"/>
    <x v="0"/>
    <n v="189"/>
    <n v="115"/>
    <n v="341209"/>
    <n v="0.3"/>
    <n v="0.6"/>
    <n v="1.6"/>
  </r>
  <r>
    <x v="1"/>
    <x v="1"/>
    <x v="4"/>
    <n v="9994"/>
    <x v="2"/>
    <x v="0"/>
    <n v="5"/>
    <n v="5"/>
    <n v="341209"/>
    <n v="0"/>
    <n v="0"/>
    <n v="1"/>
  </r>
  <r>
    <x v="1"/>
    <x v="1"/>
    <x v="5"/>
    <n v="5583"/>
    <x v="0"/>
    <x v="0"/>
    <n v="206"/>
    <n v="144"/>
    <n v="361526"/>
    <n v="0.4"/>
    <n v="0.6"/>
    <n v="1.4"/>
  </r>
  <r>
    <x v="1"/>
    <x v="1"/>
    <x v="5"/>
    <n v="9950"/>
    <x v="1"/>
    <x v="0"/>
    <n v="229"/>
    <n v="174"/>
    <n v="361526"/>
    <n v="0.5"/>
    <n v="0.6"/>
    <n v="1.3"/>
  </r>
  <r>
    <x v="1"/>
    <x v="1"/>
    <x v="5"/>
    <n v="9994"/>
    <x v="2"/>
    <x v="0"/>
    <n v="13"/>
    <n v="8"/>
    <n v="361526"/>
    <n v="0"/>
    <n v="0"/>
    <n v="1.6"/>
  </r>
  <r>
    <x v="1"/>
    <x v="1"/>
    <x v="6"/>
    <n v="5583"/>
    <x v="0"/>
    <x v="0"/>
    <n v="217"/>
    <n v="154"/>
    <n v="373601"/>
    <n v="0.4"/>
    <n v="0.6"/>
    <n v="1.4"/>
  </r>
  <r>
    <x v="1"/>
    <x v="1"/>
    <x v="6"/>
    <n v="9950"/>
    <x v="1"/>
    <x v="0"/>
    <n v="273"/>
    <n v="216"/>
    <n v="373601"/>
    <n v="0.6"/>
    <n v="0.7"/>
    <n v="1.3"/>
  </r>
  <r>
    <x v="1"/>
    <x v="1"/>
    <x v="6"/>
    <n v="9994"/>
    <x v="2"/>
    <x v="0"/>
    <n v="8"/>
    <n v="7"/>
    <n v="373601"/>
    <n v="0"/>
    <n v="0"/>
    <n v="1.1000000000000001"/>
  </r>
  <r>
    <x v="1"/>
    <x v="1"/>
    <x v="3"/>
    <n v="5583"/>
    <x v="0"/>
    <x v="0"/>
    <n v="278"/>
    <n v="183"/>
    <n v="391336"/>
    <n v="0.5"/>
    <n v="0.7"/>
    <n v="1.5"/>
  </r>
  <r>
    <x v="1"/>
    <x v="1"/>
    <x v="3"/>
    <n v="9950"/>
    <x v="1"/>
    <x v="0"/>
    <n v="397"/>
    <n v="279"/>
    <n v="391336"/>
    <n v="0.7"/>
    <n v="1"/>
    <n v="1.4"/>
  </r>
  <r>
    <x v="1"/>
    <x v="1"/>
    <x v="3"/>
    <n v="9994"/>
    <x v="2"/>
    <x v="0"/>
    <n v="5"/>
    <n v="5"/>
    <n v="391336"/>
    <n v="0"/>
    <n v="0"/>
    <n v="1"/>
  </r>
  <r>
    <x v="1"/>
    <x v="1"/>
    <x v="0"/>
    <n v="5583"/>
    <x v="0"/>
    <x v="0"/>
    <n v="374"/>
    <n v="231"/>
    <n v="401325"/>
    <n v="0.6"/>
    <n v="0.9"/>
    <n v="1.6"/>
  </r>
  <r>
    <x v="1"/>
    <x v="1"/>
    <x v="0"/>
    <n v="9950"/>
    <x v="1"/>
    <x v="0"/>
    <n v="409"/>
    <n v="315"/>
    <n v="401325"/>
    <n v="0.8"/>
    <n v="1"/>
    <n v="1.3"/>
  </r>
  <r>
    <x v="1"/>
    <x v="1"/>
    <x v="0"/>
    <n v="9994"/>
    <x v="2"/>
    <x v="0"/>
    <n v="11"/>
    <n v="11"/>
    <n v="401325"/>
    <n v="0"/>
    <n v="0"/>
    <n v="1"/>
  </r>
  <r>
    <x v="1"/>
    <x v="1"/>
    <x v="1"/>
    <n v="5583"/>
    <x v="0"/>
    <x v="0"/>
    <n v="459"/>
    <n v="225"/>
    <n v="403711"/>
    <n v="0.6"/>
    <n v="1.1000000000000001"/>
    <n v="2"/>
  </r>
  <r>
    <x v="1"/>
    <x v="1"/>
    <x v="1"/>
    <n v="9950"/>
    <x v="1"/>
    <x v="0"/>
    <n v="461"/>
    <n v="350"/>
    <n v="403711"/>
    <n v="0.9"/>
    <n v="1.1000000000000001"/>
    <n v="1.3"/>
  </r>
  <r>
    <x v="1"/>
    <x v="1"/>
    <x v="1"/>
    <n v="9994"/>
    <x v="2"/>
    <x v="0"/>
    <n v="7"/>
    <n v="7"/>
    <n v="403711"/>
    <n v="0"/>
    <n v="0"/>
    <n v="1"/>
  </r>
  <r>
    <x v="1"/>
    <x v="1"/>
    <x v="2"/>
    <n v="5583"/>
    <x v="0"/>
    <x v="0"/>
    <n v="387"/>
    <n v="202"/>
    <n v="416372"/>
    <n v="0.5"/>
    <n v="0.9"/>
    <n v="1.9"/>
  </r>
  <r>
    <x v="1"/>
    <x v="1"/>
    <x v="2"/>
    <n v="9950"/>
    <x v="1"/>
    <x v="0"/>
    <n v="436"/>
    <n v="339"/>
    <n v="416372"/>
    <n v="0.8"/>
    <n v="1"/>
    <n v="1.3"/>
  </r>
  <r>
    <x v="1"/>
    <x v="1"/>
    <x v="2"/>
    <n v="9994"/>
    <x v="2"/>
    <x v="0"/>
    <n v="4"/>
    <n v="4"/>
    <n v="416372"/>
    <n v="0"/>
    <n v="0"/>
    <n v="1"/>
  </r>
  <r>
    <x v="2"/>
    <x v="0"/>
    <x v="0"/>
    <n v="5583"/>
    <x v="0"/>
    <x v="0"/>
    <n v="14"/>
    <n v="7"/>
    <n v="13097"/>
    <n v="0.5"/>
    <n v="1.1000000000000001"/>
    <n v="2"/>
  </r>
  <r>
    <x v="2"/>
    <x v="0"/>
    <x v="0"/>
    <n v="9950"/>
    <x v="1"/>
    <x v="0"/>
    <n v="12"/>
    <n v="10"/>
    <n v="13097"/>
    <n v="0.8"/>
    <n v="0.9"/>
    <n v="1.2"/>
  </r>
  <r>
    <x v="2"/>
    <x v="0"/>
    <x v="1"/>
    <n v="5583"/>
    <x v="0"/>
    <x v="0"/>
    <n v="4"/>
    <n v="4"/>
    <n v="20443"/>
    <n v="0.2"/>
    <n v="0.2"/>
    <n v="1"/>
  </r>
  <r>
    <x v="2"/>
    <x v="0"/>
    <x v="1"/>
    <n v="9950"/>
    <x v="1"/>
    <x v="0"/>
    <n v="3"/>
    <n v="3"/>
    <n v="20443"/>
    <n v="0.1"/>
    <n v="0.1"/>
    <n v="1"/>
  </r>
  <r>
    <x v="2"/>
    <x v="0"/>
    <x v="2"/>
    <n v="5583"/>
    <x v="0"/>
    <x v="0"/>
    <n v="9"/>
    <n v="7"/>
    <n v="17246"/>
    <n v="0.4"/>
    <n v="0.5"/>
    <n v="1.3"/>
  </r>
  <r>
    <x v="2"/>
    <x v="0"/>
    <x v="2"/>
    <n v="9950"/>
    <x v="1"/>
    <x v="0"/>
    <n v="9"/>
    <n v="8"/>
    <n v="17246"/>
    <n v="0.5"/>
    <n v="0.5"/>
    <n v="1.1000000000000001"/>
  </r>
  <r>
    <x v="2"/>
    <x v="0"/>
    <x v="2"/>
    <n v="9994"/>
    <x v="2"/>
    <x v="0"/>
    <n v="3"/>
    <n v="1"/>
    <n v="17246"/>
    <n v="0.1"/>
    <n v="0.2"/>
    <n v="3"/>
  </r>
  <r>
    <x v="2"/>
    <x v="1"/>
    <x v="0"/>
    <n v="5583"/>
    <x v="0"/>
    <x v="0"/>
    <n v="27"/>
    <n v="12"/>
    <n v="13591"/>
    <n v="0.9"/>
    <n v="2"/>
    <n v="2.2000000000000002"/>
  </r>
  <r>
    <x v="2"/>
    <x v="1"/>
    <x v="0"/>
    <n v="9950"/>
    <x v="1"/>
    <x v="0"/>
    <n v="27"/>
    <n v="22"/>
    <n v="13591"/>
    <n v="1.6"/>
    <n v="2"/>
    <n v="1.2"/>
  </r>
  <r>
    <x v="2"/>
    <x v="1"/>
    <x v="0"/>
    <n v="9994"/>
    <x v="2"/>
    <x v="0"/>
    <n v="1"/>
    <n v="1"/>
    <n v="13591"/>
    <n v="0.1"/>
    <n v="0.1"/>
    <n v="1"/>
  </r>
  <r>
    <x v="2"/>
    <x v="1"/>
    <x v="1"/>
    <n v="5583"/>
    <x v="0"/>
    <x v="0"/>
    <n v="4"/>
    <n v="4"/>
    <n v="21549"/>
    <n v="0.2"/>
    <n v="0.2"/>
    <n v="1"/>
  </r>
  <r>
    <x v="2"/>
    <x v="1"/>
    <x v="1"/>
    <n v="9950"/>
    <x v="1"/>
    <x v="0"/>
    <n v="9"/>
    <n v="7"/>
    <n v="21549"/>
    <n v="0.3"/>
    <n v="0.4"/>
    <n v="1.3"/>
  </r>
  <r>
    <x v="2"/>
    <x v="1"/>
    <x v="2"/>
    <n v="5583"/>
    <x v="0"/>
    <x v="0"/>
    <n v="16"/>
    <n v="11"/>
    <n v="18402"/>
    <n v="0.6"/>
    <n v="0.9"/>
    <n v="1.5"/>
  </r>
  <r>
    <x v="2"/>
    <x v="1"/>
    <x v="2"/>
    <n v="9950"/>
    <x v="1"/>
    <x v="0"/>
    <n v="19"/>
    <n v="15"/>
    <n v="18402"/>
    <n v="0.8"/>
    <n v="1"/>
    <n v="1.3"/>
  </r>
  <r>
    <x v="2"/>
    <x v="0"/>
    <x v="1"/>
    <n v="99567"/>
    <x v="3"/>
    <x v="0"/>
    <n v="2"/>
    <n v="2"/>
    <n v="20443"/>
    <n v="0.1"/>
    <n v="0.1"/>
    <n v="1"/>
  </r>
  <r>
    <x v="2"/>
    <x v="0"/>
    <x v="2"/>
    <n v="99567"/>
    <x v="3"/>
    <x v="0"/>
    <n v="1"/>
    <n v="1"/>
    <n v="17246"/>
    <n v="0.1"/>
    <n v="0.1"/>
    <n v="1"/>
  </r>
  <r>
    <x v="2"/>
    <x v="1"/>
    <x v="0"/>
    <n v="99567"/>
    <x v="3"/>
    <x v="0"/>
    <n v="5"/>
    <n v="3"/>
    <n v="13591"/>
    <n v="0.2"/>
    <n v="0.4"/>
    <n v="1.7"/>
  </r>
  <r>
    <x v="2"/>
    <x v="1"/>
    <x v="1"/>
    <n v="99567"/>
    <x v="3"/>
    <x v="0"/>
    <n v="1"/>
    <n v="1"/>
    <n v="21549"/>
    <n v="0"/>
    <n v="0"/>
    <n v="1"/>
  </r>
  <r>
    <x v="2"/>
    <x v="1"/>
    <x v="2"/>
    <n v="99567"/>
    <x v="3"/>
    <x v="0"/>
    <n v="4"/>
    <n v="4"/>
    <n v="18402"/>
    <n v="0.2"/>
    <n v="0.2"/>
    <n v="1"/>
  </r>
  <r>
    <x v="2"/>
    <x v="0"/>
    <x v="3"/>
    <n v="5583"/>
    <x v="0"/>
    <x v="0"/>
    <n v="13"/>
    <n v="11"/>
    <m/>
    <m/>
    <m/>
    <n v="1.2"/>
  </r>
  <r>
    <x v="2"/>
    <x v="0"/>
    <x v="3"/>
    <n v="9950"/>
    <x v="1"/>
    <x v="0"/>
    <n v="37"/>
    <n v="20"/>
    <m/>
    <m/>
    <m/>
    <n v="1.8"/>
  </r>
  <r>
    <x v="2"/>
    <x v="0"/>
    <x v="3"/>
    <n v="9994"/>
    <x v="2"/>
    <x v="0"/>
    <n v="3"/>
    <n v="2"/>
    <m/>
    <m/>
    <m/>
    <n v="1.5"/>
  </r>
  <r>
    <x v="2"/>
    <x v="0"/>
    <x v="0"/>
    <n v="5583"/>
    <x v="0"/>
    <x v="0"/>
    <n v="27"/>
    <n v="23"/>
    <n v="54779"/>
    <n v="0.4"/>
    <n v="0.5"/>
    <n v="1.2"/>
  </r>
  <r>
    <x v="2"/>
    <x v="0"/>
    <x v="0"/>
    <n v="9950"/>
    <x v="1"/>
    <x v="0"/>
    <n v="32"/>
    <n v="22"/>
    <n v="54779"/>
    <n v="0.4"/>
    <n v="0.6"/>
    <n v="1.5"/>
  </r>
  <r>
    <x v="2"/>
    <x v="0"/>
    <x v="0"/>
    <n v="9994"/>
    <x v="2"/>
    <x v="0"/>
    <n v="1"/>
    <n v="1"/>
    <n v="54779"/>
    <n v="0"/>
    <n v="0"/>
    <n v="1"/>
  </r>
  <r>
    <x v="2"/>
    <x v="0"/>
    <x v="1"/>
    <n v="5583"/>
    <x v="0"/>
    <x v="0"/>
    <n v="10"/>
    <n v="9"/>
    <n v="43399"/>
    <n v="0.2"/>
    <n v="0.2"/>
    <n v="1.1000000000000001"/>
  </r>
  <r>
    <x v="2"/>
    <x v="0"/>
    <x v="1"/>
    <n v="9950"/>
    <x v="1"/>
    <x v="0"/>
    <n v="38"/>
    <n v="22"/>
    <n v="43399"/>
    <n v="0.5"/>
    <n v="0.9"/>
    <n v="1.7"/>
  </r>
  <r>
    <x v="2"/>
    <x v="0"/>
    <x v="1"/>
    <n v="9994"/>
    <x v="2"/>
    <x v="0"/>
    <n v="2"/>
    <n v="1"/>
    <n v="43399"/>
    <n v="0"/>
    <n v="0"/>
    <n v="2"/>
  </r>
  <r>
    <x v="2"/>
    <x v="0"/>
    <x v="2"/>
    <n v="5583"/>
    <x v="0"/>
    <x v="0"/>
    <n v="12"/>
    <n v="11"/>
    <n v="37727"/>
    <n v="0.3"/>
    <n v="0.3"/>
    <n v="1.1000000000000001"/>
  </r>
  <r>
    <x v="2"/>
    <x v="0"/>
    <x v="2"/>
    <n v="9950"/>
    <x v="1"/>
    <x v="0"/>
    <n v="25"/>
    <n v="19"/>
    <n v="37727"/>
    <n v="0.5"/>
    <n v="0.7"/>
    <n v="1.3"/>
  </r>
  <r>
    <x v="2"/>
    <x v="0"/>
    <x v="2"/>
    <n v="9994"/>
    <x v="2"/>
    <x v="0"/>
    <n v="2"/>
    <n v="2"/>
    <n v="37727"/>
    <n v="0.1"/>
    <n v="0.1"/>
    <n v="1"/>
  </r>
  <r>
    <x v="2"/>
    <x v="1"/>
    <x v="3"/>
    <n v="5583"/>
    <x v="0"/>
    <x v="0"/>
    <n v="8"/>
    <n v="7"/>
    <m/>
    <m/>
    <m/>
    <n v="1.1000000000000001"/>
  </r>
  <r>
    <x v="2"/>
    <x v="1"/>
    <x v="3"/>
    <n v="9950"/>
    <x v="1"/>
    <x v="0"/>
    <n v="30"/>
    <n v="24"/>
    <m/>
    <m/>
    <m/>
    <n v="1.2"/>
  </r>
  <r>
    <x v="2"/>
    <x v="1"/>
    <x v="0"/>
    <n v="5583"/>
    <x v="0"/>
    <x v="0"/>
    <n v="23"/>
    <n v="17"/>
    <n v="57072"/>
    <n v="0.3"/>
    <n v="0.4"/>
    <n v="1.4"/>
  </r>
  <r>
    <x v="2"/>
    <x v="1"/>
    <x v="0"/>
    <n v="9950"/>
    <x v="1"/>
    <x v="0"/>
    <n v="64"/>
    <n v="42"/>
    <n v="57072"/>
    <n v="0.7"/>
    <n v="1.1000000000000001"/>
    <n v="1.5"/>
  </r>
  <r>
    <x v="2"/>
    <x v="1"/>
    <x v="1"/>
    <n v="5583"/>
    <x v="0"/>
    <x v="0"/>
    <n v="17"/>
    <n v="12"/>
    <n v="45424"/>
    <n v="0.3"/>
    <n v="0.4"/>
    <n v="1.4"/>
  </r>
  <r>
    <x v="2"/>
    <x v="1"/>
    <x v="1"/>
    <n v="9950"/>
    <x v="1"/>
    <x v="0"/>
    <n v="78"/>
    <n v="40"/>
    <n v="45424"/>
    <n v="0.9"/>
    <n v="1.7"/>
    <n v="2"/>
  </r>
  <r>
    <x v="2"/>
    <x v="1"/>
    <x v="1"/>
    <n v="9994"/>
    <x v="2"/>
    <x v="0"/>
    <n v="1"/>
    <n v="1"/>
    <n v="45424"/>
    <n v="0"/>
    <n v="0"/>
    <n v="1"/>
  </r>
  <r>
    <x v="2"/>
    <x v="1"/>
    <x v="2"/>
    <n v="5583"/>
    <x v="0"/>
    <x v="0"/>
    <n v="12"/>
    <n v="11"/>
    <n v="39584"/>
    <n v="0.3"/>
    <n v="0.3"/>
    <n v="1.1000000000000001"/>
  </r>
  <r>
    <x v="2"/>
    <x v="1"/>
    <x v="2"/>
    <n v="9950"/>
    <x v="1"/>
    <x v="0"/>
    <n v="52"/>
    <n v="26"/>
    <n v="39584"/>
    <n v="0.7"/>
    <n v="1.3"/>
    <n v="2"/>
  </r>
  <r>
    <x v="2"/>
    <x v="1"/>
    <x v="2"/>
    <n v="9994"/>
    <x v="2"/>
    <x v="0"/>
    <n v="1"/>
    <n v="1"/>
    <n v="39584"/>
    <n v="0"/>
    <n v="0"/>
    <n v="1"/>
  </r>
  <r>
    <x v="2"/>
    <x v="0"/>
    <x v="3"/>
    <n v="99567"/>
    <x v="3"/>
    <x v="0"/>
    <n v="1"/>
    <n v="1"/>
    <m/>
    <m/>
    <m/>
    <n v="1"/>
  </r>
  <r>
    <x v="2"/>
    <x v="0"/>
    <x v="0"/>
    <n v="99567"/>
    <x v="3"/>
    <x v="0"/>
    <n v="4"/>
    <n v="3"/>
    <n v="54779"/>
    <n v="0.1"/>
    <n v="0.1"/>
    <n v="1.3"/>
  </r>
  <r>
    <x v="2"/>
    <x v="0"/>
    <x v="1"/>
    <n v="99567"/>
    <x v="3"/>
    <x v="0"/>
    <n v="1"/>
    <n v="1"/>
    <n v="43399"/>
    <n v="0"/>
    <n v="0"/>
    <n v="1"/>
  </r>
  <r>
    <x v="2"/>
    <x v="0"/>
    <x v="2"/>
    <n v="99567"/>
    <x v="3"/>
    <x v="0"/>
    <n v="6"/>
    <n v="5"/>
    <n v="37727"/>
    <n v="0.1"/>
    <n v="0.2"/>
    <n v="1.2"/>
  </r>
  <r>
    <x v="2"/>
    <x v="1"/>
    <x v="3"/>
    <n v="99567"/>
    <x v="3"/>
    <x v="0"/>
    <n v="3"/>
    <n v="2"/>
    <m/>
    <m/>
    <m/>
    <n v="1.5"/>
  </r>
  <r>
    <x v="2"/>
    <x v="1"/>
    <x v="0"/>
    <n v="99567"/>
    <x v="3"/>
    <x v="0"/>
    <n v="5"/>
    <n v="4"/>
    <n v="57072"/>
    <n v="0.1"/>
    <n v="0.1"/>
    <n v="1.2"/>
  </r>
  <r>
    <x v="2"/>
    <x v="1"/>
    <x v="1"/>
    <n v="99567"/>
    <x v="3"/>
    <x v="0"/>
    <n v="5"/>
    <n v="5"/>
    <n v="45424"/>
    <n v="0.1"/>
    <n v="0.1"/>
    <n v="1"/>
  </r>
  <r>
    <x v="2"/>
    <x v="1"/>
    <x v="2"/>
    <n v="99567"/>
    <x v="3"/>
    <x v="0"/>
    <n v="7"/>
    <n v="5"/>
    <n v="39584"/>
    <n v="0.1"/>
    <n v="0.2"/>
    <n v="1.4"/>
  </r>
  <r>
    <x v="2"/>
    <x v="0"/>
    <x v="4"/>
    <n v="5583"/>
    <x v="0"/>
    <x v="0"/>
    <n v="57"/>
    <n v="51"/>
    <n v="588748"/>
    <n v="0.1"/>
    <n v="0.1"/>
    <n v="1.1000000000000001"/>
  </r>
  <r>
    <x v="2"/>
    <x v="0"/>
    <x v="4"/>
    <n v="9950"/>
    <x v="1"/>
    <x v="0"/>
    <n v="110"/>
    <n v="86"/>
    <n v="588748"/>
    <n v="0.1"/>
    <n v="0.2"/>
    <n v="1.3"/>
  </r>
  <r>
    <x v="2"/>
    <x v="0"/>
    <x v="4"/>
    <n v="9994"/>
    <x v="2"/>
    <x v="0"/>
    <n v="4"/>
    <n v="4"/>
    <n v="588748"/>
    <n v="0"/>
    <n v="0"/>
    <n v="1"/>
  </r>
  <r>
    <x v="2"/>
    <x v="0"/>
    <x v="5"/>
    <n v="5583"/>
    <x v="0"/>
    <x v="0"/>
    <n v="86"/>
    <n v="68"/>
    <n v="624778"/>
    <n v="0.1"/>
    <n v="0.1"/>
    <n v="1.3"/>
  </r>
  <r>
    <x v="2"/>
    <x v="0"/>
    <x v="5"/>
    <n v="9950"/>
    <x v="1"/>
    <x v="0"/>
    <n v="156"/>
    <n v="104"/>
    <n v="624778"/>
    <n v="0.2"/>
    <n v="0.2"/>
    <n v="1.5"/>
  </r>
  <r>
    <x v="2"/>
    <x v="0"/>
    <x v="5"/>
    <n v="9994"/>
    <x v="2"/>
    <x v="0"/>
    <n v="17"/>
    <n v="11"/>
    <n v="624778"/>
    <n v="0"/>
    <n v="0"/>
    <n v="1.5"/>
  </r>
  <r>
    <x v="2"/>
    <x v="0"/>
    <x v="6"/>
    <n v="5583"/>
    <x v="0"/>
    <x v="0"/>
    <n v="139"/>
    <n v="101"/>
    <n v="648256"/>
    <n v="0.2"/>
    <n v="0.2"/>
    <n v="1.4"/>
  </r>
  <r>
    <x v="2"/>
    <x v="0"/>
    <x v="6"/>
    <n v="9950"/>
    <x v="1"/>
    <x v="0"/>
    <n v="229"/>
    <n v="161"/>
    <n v="648256"/>
    <n v="0.2"/>
    <n v="0.4"/>
    <n v="1.4"/>
  </r>
  <r>
    <x v="2"/>
    <x v="0"/>
    <x v="6"/>
    <n v="9994"/>
    <x v="2"/>
    <x v="0"/>
    <n v="10"/>
    <n v="7"/>
    <n v="648256"/>
    <n v="0"/>
    <n v="0"/>
    <n v="1.4"/>
  </r>
  <r>
    <x v="2"/>
    <x v="0"/>
    <x v="3"/>
    <n v="5583"/>
    <x v="0"/>
    <x v="0"/>
    <n v="140"/>
    <n v="120"/>
    <n v="672199"/>
    <n v="0.2"/>
    <n v="0.2"/>
    <n v="1.2"/>
  </r>
  <r>
    <x v="2"/>
    <x v="0"/>
    <x v="3"/>
    <n v="9950"/>
    <x v="1"/>
    <x v="0"/>
    <n v="345"/>
    <n v="191"/>
    <n v="672199"/>
    <n v="0.3"/>
    <n v="0.5"/>
    <n v="1.8"/>
  </r>
  <r>
    <x v="2"/>
    <x v="0"/>
    <x v="3"/>
    <n v="9994"/>
    <x v="2"/>
    <x v="0"/>
    <n v="11"/>
    <n v="10"/>
    <n v="672199"/>
    <n v="0"/>
    <n v="0"/>
    <n v="1.1000000000000001"/>
  </r>
  <r>
    <x v="2"/>
    <x v="0"/>
    <x v="0"/>
    <n v="5583"/>
    <x v="0"/>
    <x v="0"/>
    <n v="156"/>
    <n v="121"/>
    <n v="686686"/>
    <n v="0.2"/>
    <n v="0.2"/>
    <n v="1.3"/>
  </r>
  <r>
    <x v="2"/>
    <x v="0"/>
    <x v="0"/>
    <n v="9950"/>
    <x v="1"/>
    <x v="0"/>
    <n v="332"/>
    <n v="235"/>
    <n v="686686"/>
    <n v="0.3"/>
    <n v="0.5"/>
    <n v="1.4"/>
  </r>
  <r>
    <x v="2"/>
    <x v="0"/>
    <x v="0"/>
    <n v="9994"/>
    <x v="2"/>
    <x v="0"/>
    <n v="8"/>
    <n v="6"/>
    <n v="686686"/>
    <n v="0"/>
    <n v="0"/>
    <n v="1.3"/>
  </r>
  <r>
    <x v="2"/>
    <x v="0"/>
    <x v="1"/>
    <n v="5583"/>
    <x v="0"/>
    <x v="0"/>
    <n v="193"/>
    <n v="137"/>
    <n v="694764"/>
    <n v="0.2"/>
    <n v="0.3"/>
    <n v="1.4"/>
  </r>
  <r>
    <x v="2"/>
    <x v="0"/>
    <x v="1"/>
    <n v="9950"/>
    <x v="1"/>
    <x v="0"/>
    <n v="389"/>
    <n v="261"/>
    <n v="694764"/>
    <n v="0.4"/>
    <n v="0.6"/>
    <n v="1.5"/>
  </r>
  <r>
    <x v="2"/>
    <x v="0"/>
    <x v="1"/>
    <n v="9994"/>
    <x v="2"/>
    <x v="0"/>
    <n v="13"/>
    <n v="11"/>
    <n v="694764"/>
    <n v="0"/>
    <n v="0"/>
    <n v="1.2"/>
  </r>
  <r>
    <x v="2"/>
    <x v="0"/>
    <x v="2"/>
    <n v="5583"/>
    <x v="0"/>
    <x v="0"/>
    <n v="195"/>
    <n v="144"/>
    <n v="715526"/>
    <n v="0.2"/>
    <n v="0.3"/>
    <n v="1.4"/>
  </r>
  <r>
    <x v="2"/>
    <x v="0"/>
    <x v="2"/>
    <n v="9950"/>
    <x v="1"/>
    <x v="0"/>
    <n v="357"/>
    <n v="260"/>
    <n v="715526"/>
    <n v="0.4"/>
    <n v="0.5"/>
    <n v="1.4"/>
  </r>
  <r>
    <x v="2"/>
    <x v="0"/>
    <x v="2"/>
    <n v="9994"/>
    <x v="2"/>
    <x v="0"/>
    <n v="7"/>
    <n v="7"/>
    <n v="715526"/>
    <n v="0"/>
    <n v="0"/>
    <n v="1"/>
  </r>
  <r>
    <x v="2"/>
    <x v="1"/>
    <x v="4"/>
    <n v="5583"/>
    <x v="0"/>
    <x v="0"/>
    <n v="128"/>
    <n v="101"/>
    <n v="617986"/>
    <n v="0.2"/>
    <n v="0.2"/>
    <n v="1.3"/>
  </r>
  <r>
    <x v="2"/>
    <x v="1"/>
    <x v="4"/>
    <n v="9950"/>
    <x v="1"/>
    <x v="0"/>
    <n v="218"/>
    <n v="150"/>
    <n v="617986"/>
    <n v="0.2"/>
    <n v="0.4"/>
    <n v="1.5"/>
  </r>
  <r>
    <x v="2"/>
    <x v="1"/>
    <x v="4"/>
    <n v="9994"/>
    <x v="2"/>
    <x v="0"/>
    <n v="19"/>
    <n v="18"/>
    <n v="617986"/>
    <n v="0"/>
    <n v="0"/>
    <n v="1.1000000000000001"/>
  </r>
  <r>
    <x v="2"/>
    <x v="1"/>
    <x v="5"/>
    <n v="5583"/>
    <x v="0"/>
    <x v="0"/>
    <n v="151"/>
    <n v="114"/>
    <n v="654306"/>
    <n v="0.2"/>
    <n v="0.2"/>
    <n v="1.3"/>
  </r>
  <r>
    <x v="2"/>
    <x v="1"/>
    <x v="5"/>
    <n v="9950"/>
    <x v="1"/>
    <x v="0"/>
    <n v="212"/>
    <n v="168"/>
    <n v="654306"/>
    <n v="0.3"/>
    <n v="0.3"/>
    <n v="1.3"/>
  </r>
  <r>
    <x v="2"/>
    <x v="1"/>
    <x v="5"/>
    <n v="9994"/>
    <x v="2"/>
    <x v="0"/>
    <n v="40"/>
    <n v="21"/>
    <n v="654306"/>
    <n v="0"/>
    <n v="0.1"/>
    <n v="1.9"/>
  </r>
  <r>
    <x v="2"/>
    <x v="1"/>
    <x v="6"/>
    <n v="5583"/>
    <x v="0"/>
    <x v="0"/>
    <n v="177"/>
    <n v="149"/>
    <n v="679673"/>
    <n v="0.2"/>
    <n v="0.3"/>
    <n v="1.2"/>
  </r>
  <r>
    <x v="2"/>
    <x v="1"/>
    <x v="6"/>
    <n v="9950"/>
    <x v="1"/>
    <x v="0"/>
    <n v="318"/>
    <n v="248"/>
    <n v="679673"/>
    <n v="0.4"/>
    <n v="0.5"/>
    <n v="1.3"/>
  </r>
  <r>
    <x v="2"/>
    <x v="1"/>
    <x v="6"/>
    <n v="9994"/>
    <x v="2"/>
    <x v="0"/>
    <n v="26"/>
    <n v="17"/>
    <n v="679673"/>
    <n v="0"/>
    <n v="0"/>
    <n v="1.5"/>
  </r>
  <r>
    <x v="2"/>
    <x v="1"/>
    <x v="3"/>
    <n v="5583"/>
    <x v="0"/>
    <x v="0"/>
    <n v="306"/>
    <n v="200"/>
    <n v="704828"/>
    <n v="0.3"/>
    <n v="0.4"/>
    <n v="1.5"/>
  </r>
  <r>
    <x v="2"/>
    <x v="1"/>
    <x v="3"/>
    <n v="9950"/>
    <x v="1"/>
    <x v="0"/>
    <n v="373"/>
    <n v="297"/>
    <n v="704828"/>
    <n v="0.4"/>
    <n v="0.5"/>
    <n v="1.3"/>
  </r>
  <r>
    <x v="2"/>
    <x v="1"/>
    <x v="3"/>
    <n v="9994"/>
    <x v="2"/>
    <x v="0"/>
    <n v="15"/>
    <n v="14"/>
    <n v="704828"/>
    <n v="0"/>
    <n v="0"/>
    <n v="1.1000000000000001"/>
  </r>
  <r>
    <x v="2"/>
    <x v="1"/>
    <x v="0"/>
    <n v="5583"/>
    <x v="0"/>
    <x v="0"/>
    <n v="270"/>
    <n v="178"/>
    <n v="719754"/>
    <n v="0.2"/>
    <n v="0.4"/>
    <n v="1.5"/>
  </r>
  <r>
    <x v="2"/>
    <x v="1"/>
    <x v="0"/>
    <n v="9950"/>
    <x v="1"/>
    <x v="0"/>
    <n v="526"/>
    <n v="388"/>
    <n v="719754"/>
    <n v="0.5"/>
    <n v="0.7"/>
    <n v="1.4"/>
  </r>
  <r>
    <x v="2"/>
    <x v="1"/>
    <x v="0"/>
    <n v="9994"/>
    <x v="2"/>
    <x v="0"/>
    <n v="25"/>
    <n v="23"/>
    <n v="719754"/>
    <n v="0"/>
    <n v="0"/>
    <n v="1.1000000000000001"/>
  </r>
  <r>
    <x v="2"/>
    <x v="1"/>
    <x v="1"/>
    <n v="5583"/>
    <x v="0"/>
    <x v="0"/>
    <n v="286"/>
    <n v="197"/>
    <n v="726364"/>
    <n v="0.3"/>
    <n v="0.4"/>
    <n v="1.5"/>
  </r>
  <r>
    <x v="2"/>
    <x v="1"/>
    <x v="1"/>
    <n v="9950"/>
    <x v="1"/>
    <x v="0"/>
    <n v="584"/>
    <n v="413"/>
    <n v="726364"/>
    <n v="0.6"/>
    <n v="0.8"/>
    <n v="1.4"/>
  </r>
  <r>
    <x v="2"/>
    <x v="1"/>
    <x v="1"/>
    <n v="9994"/>
    <x v="2"/>
    <x v="0"/>
    <n v="28"/>
    <n v="22"/>
    <n v="726364"/>
    <n v="0"/>
    <n v="0"/>
    <n v="1.3"/>
  </r>
  <r>
    <x v="2"/>
    <x v="1"/>
    <x v="2"/>
    <n v="5583"/>
    <x v="0"/>
    <x v="0"/>
    <n v="260"/>
    <n v="187"/>
    <n v="749038"/>
    <n v="0.2"/>
    <n v="0.3"/>
    <n v="1.4"/>
  </r>
  <r>
    <x v="2"/>
    <x v="1"/>
    <x v="2"/>
    <n v="9950"/>
    <x v="1"/>
    <x v="0"/>
    <n v="662"/>
    <n v="440"/>
    <n v="749038"/>
    <n v="0.6"/>
    <n v="0.9"/>
    <n v="1.5"/>
  </r>
  <r>
    <x v="2"/>
    <x v="1"/>
    <x v="2"/>
    <n v="9994"/>
    <x v="2"/>
    <x v="0"/>
    <n v="14"/>
    <n v="10"/>
    <n v="749038"/>
    <n v="0"/>
    <n v="0"/>
    <n v="1.4"/>
  </r>
  <r>
    <x v="3"/>
    <x v="0"/>
    <x v="0"/>
    <n v="5583"/>
    <x v="0"/>
    <x v="0"/>
    <n v="2"/>
    <n v="2"/>
    <n v="14562"/>
    <n v="0.1"/>
    <n v="0.1"/>
    <n v="1"/>
  </r>
  <r>
    <x v="3"/>
    <x v="0"/>
    <x v="0"/>
    <n v="9950"/>
    <x v="1"/>
    <x v="0"/>
    <n v="12"/>
    <n v="7"/>
    <n v="14562"/>
    <n v="0.5"/>
    <n v="0.8"/>
    <n v="1.7"/>
  </r>
  <r>
    <x v="3"/>
    <x v="0"/>
    <x v="1"/>
    <n v="5583"/>
    <x v="0"/>
    <x v="0"/>
    <n v="3"/>
    <n v="3"/>
    <n v="22034"/>
    <n v="0.1"/>
    <n v="0.1"/>
    <n v="1"/>
  </r>
  <r>
    <x v="3"/>
    <x v="0"/>
    <x v="1"/>
    <n v="9950"/>
    <x v="1"/>
    <x v="0"/>
    <n v="6"/>
    <n v="6"/>
    <n v="22034"/>
    <n v="0.3"/>
    <n v="0.3"/>
    <n v="1"/>
  </r>
  <r>
    <x v="3"/>
    <x v="0"/>
    <x v="2"/>
    <n v="5583"/>
    <x v="0"/>
    <x v="0"/>
    <n v="2"/>
    <n v="2"/>
    <n v="18618"/>
    <n v="0.1"/>
    <n v="0.1"/>
    <n v="1"/>
  </r>
  <r>
    <x v="3"/>
    <x v="0"/>
    <x v="2"/>
    <n v="9950"/>
    <x v="1"/>
    <x v="0"/>
    <n v="9"/>
    <n v="8"/>
    <n v="18618"/>
    <n v="0.4"/>
    <n v="0.5"/>
    <n v="1.1000000000000001"/>
  </r>
  <r>
    <x v="3"/>
    <x v="1"/>
    <x v="0"/>
    <n v="5583"/>
    <x v="0"/>
    <x v="0"/>
    <n v="5"/>
    <n v="5"/>
    <n v="14982"/>
    <n v="0.3"/>
    <n v="0.3"/>
    <n v="1"/>
  </r>
  <r>
    <x v="3"/>
    <x v="1"/>
    <x v="0"/>
    <n v="9950"/>
    <x v="1"/>
    <x v="0"/>
    <n v="25"/>
    <n v="14"/>
    <n v="14982"/>
    <n v="0.9"/>
    <n v="1.7"/>
    <n v="1.8"/>
  </r>
  <r>
    <x v="3"/>
    <x v="1"/>
    <x v="1"/>
    <n v="5583"/>
    <x v="0"/>
    <x v="0"/>
    <n v="3"/>
    <n v="3"/>
    <n v="22899"/>
    <n v="0.1"/>
    <n v="0.1"/>
    <n v="1"/>
  </r>
  <r>
    <x v="3"/>
    <x v="1"/>
    <x v="1"/>
    <n v="9950"/>
    <x v="1"/>
    <x v="0"/>
    <n v="12"/>
    <n v="6"/>
    <n v="22899"/>
    <n v="0.3"/>
    <n v="0.5"/>
    <n v="2"/>
  </r>
  <r>
    <x v="3"/>
    <x v="1"/>
    <x v="2"/>
    <n v="5583"/>
    <x v="0"/>
    <x v="0"/>
    <n v="10"/>
    <n v="10"/>
    <n v="19563"/>
    <n v="0.5"/>
    <n v="0.5"/>
    <n v="1"/>
  </r>
  <r>
    <x v="3"/>
    <x v="1"/>
    <x v="2"/>
    <n v="9950"/>
    <x v="1"/>
    <x v="0"/>
    <n v="11"/>
    <n v="9"/>
    <n v="19563"/>
    <n v="0.5"/>
    <n v="0.6"/>
    <n v="1.2"/>
  </r>
  <r>
    <x v="3"/>
    <x v="0"/>
    <x v="0"/>
    <n v="99567"/>
    <x v="3"/>
    <x v="0"/>
    <n v="4"/>
    <n v="2"/>
    <n v="14562"/>
    <n v="0.1"/>
    <n v="0.3"/>
    <n v="2"/>
  </r>
  <r>
    <x v="3"/>
    <x v="1"/>
    <x v="0"/>
    <n v="99567"/>
    <x v="3"/>
    <x v="0"/>
    <n v="3"/>
    <n v="2"/>
    <n v="14982"/>
    <n v="0.1"/>
    <n v="0.2"/>
    <n v="1.5"/>
  </r>
  <r>
    <x v="3"/>
    <x v="1"/>
    <x v="1"/>
    <n v="99567"/>
    <x v="3"/>
    <x v="0"/>
    <n v="2"/>
    <n v="1"/>
    <n v="22899"/>
    <n v="0"/>
    <n v="0.1"/>
    <n v="2"/>
  </r>
  <r>
    <x v="3"/>
    <x v="1"/>
    <x v="2"/>
    <n v="99567"/>
    <x v="3"/>
    <x v="0"/>
    <n v="4"/>
    <n v="3"/>
    <n v="19563"/>
    <n v="0.2"/>
    <n v="0.2"/>
    <n v="1.3"/>
  </r>
  <r>
    <x v="3"/>
    <x v="0"/>
    <x v="3"/>
    <n v="5583"/>
    <x v="0"/>
    <x v="0"/>
    <n v="4"/>
    <n v="4"/>
    <m/>
    <m/>
    <m/>
    <n v="1"/>
  </r>
  <r>
    <x v="3"/>
    <x v="0"/>
    <x v="3"/>
    <n v="9950"/>
    <x v="1"/>
    <x v="0"/>
    <n v="21"/>
    <n v="11"/>
    <m/>
    <m/>
    <m/>
    <n v="1.9"/>
  </r>
  <r>
    <x v="3"/>
    <x v="0"/>
    <x v="0"/>
    <n v="5583"/>
    <x v="0"/>
    <x v="0"/>
    <n v="17"/>
    <n v="13"/>
    <n v="58189"/>
    <n v="0.2"/>
    <n v="0.3"/>
    <n v="1.3"/>
  </r>
  <r>
    <x v="3"/>
    <x v="0"/>
    <x v="0"/>
    <n v="9950"/>
    <x v="1"/>
    <x v="0"/>
    <n v="28"/>
    <n v="21"/>
    <n v="58189"/>
    <n v="0.4"/>
    <n v="0.5"/>
    <n v="1.3"/>
  </r>
  <r>
    <x v="3"/>
    <x v="0"/>
    <x v="1"/>
    <n v="5583"/>
    <x v="0"/>
    <x v="0"/>
    <n v="5"/>
    <n v="5"/>
    <n v="47364"/>
    <n v="0.1"/>
    <n v="0.1"/>
    <n v="1"/>
  </r>
  <r>
    <x v="3"/>
    <x v="0"/>
    <x v="1"/>
    <n v="9950"/>
    <x v="1"/>
    <x v="0"/>
    <n v="30"/>
    <n v="19"/>
    <n v="47364"/>
    <n v="0.4"/>
    <n v="0.6"/>
    <n v="1.6"/>
  </r>
  <r>
    <x v="3"/>
    <x v="0"/>
    <x v="1"/>
    <n v="9994"/>
    <x v="2"/>
    <x v="0"/>
    <n v="1"/>
    <n v="1"/>
    <n v="47364"/>
    <n v="0"/>
    <n v="0"/>
    <n v="1"/>
  </r>
  <r>
    <x v="3"/>
    <x v="0"/>
    <x v="2"/>
    <n v="5583"/>
    <x v="0"/>
    <x v="0"/>
    <n v="9"/>
    <n v="8"/>
    <n v="41628"/>
    <n v="0.2"/>
    <n v="0.2"/>
    <n v="1.1000000000000001"/>
  </r>
  <r>
    <x v="3"/>
    <x v="0"/>
    <x v="2"/>
    <n v="9950"/>
    <x v="1"/>
    <x v="0"/>
    <n v="9"/>
    <n v="9"/>
    <n v="41628"/>
    <n v="0.2"/>
    <n v="0.2"/>
    <n v="1"/>
  </r>
  <r>
    <x v="3"/>
    <x v="0"/>
    <x v="2"/>
    <n v="9994"/>
    <x v="2"/>
    <x v="0"/>
    <n v="3"/>
    <n v="2"/>
    <n v="41628"/>
    <n v="0"/>
    <n v="0.1"/>
    <n v="1.5"/>
  </r>
  <r>
    <x v="3"/>
    <x v="1"/>
    <x v="3"/>
    <n v="5583"/>
    <x v="0"/>
    <x v="0"/>
    <n v="17"/>
    <n v="9"/>
    <m/>
    <m/>
    <m/>
    <n v="1.9"/>
  </r>
  <r>
    <x v="3"/>
    <x v="1"/>
    <x v="3"/>
    <n v="9950"/>
    <x v="1"/>
    <x v="0"/>
    <n v="25"/>
    <n v="14"/>
    <m/>
    <m/>
    <m/>
    <n v="1.8"/>
  </r>
  <r>
    <x v="3"/>
    <x v="1"/>
    <x v="0"/>
    <n v="5583"/>
    <x v="0"/>
    <x v="0"/>
    <n v="16"/>
    <n v="11"/>
    <n v="60987"/>
    <n v="0.2"/>
    <n v="0.3"/>
    <n v="1.5"/>
  </r>
  <r>
    <x v="3"/>
    <x v="1"/>
    <x v="0"/>
    <n v="9950"/>
    <x v="1"/>
    <x v="0"/>
    <n v="31"/>
    <n v="22"/>
    <n v="60987"/>
    <n v="0.4"/>
    <n v="0.5"/>
    <n v="1.4"/>
  </r>
  <r>
    <x v="3"/>
    <x v="1"/>
    <x v="0"/>
    <n v="9994"/>
    <x v="2"/>
    <x v="0"/>
    <n v="6"/>
    <n v="5"/>
    <n v="60987"/>
    <n v="0.1"/>
    <n v="0.1"/>
    <n v="1.2"/>
  </r>
  <r>
    <x v="3"/>
    <x v="1"/>
    <x v="1"/>
    <n v="5583"/>
    <x v="0"/>
    <x v="0"/>
    <n v="11"/>
    <n v="8"/>
    <n v="49952"/>
    <n v="0.2"/>
    <n v="0.2"/>
    <n v="1.4"/>
  </r>
  <r>
    <x v="3"/>
    <x v="1"/>
    <x v="1"/>
    <n v="9950"/>
    <x v="1"/>
    <x v="0"/>
    <n v="29"/>
    <n v="22"/>
    <n v="49952"/>
    <n v="0.4"/>
    <n v="0.6"/>
    <n v="1.3"/>
  </r>
  <r>
    <x v="3"/>
    <x v="1"/>
    <x v="1"/>
    <n v="9994"/>
    <x v="2"/>
    <x v="0"/>
    <n v="2"/>
    <n v="1"/>
    <n v="49952"/>
    <n v="0"/>
    <n v="0"/>
    <n v="2"/>
  </r>
  <r>
    <x v="3"/>
    <x v="1"/>
    <x v="2"/>
    <n v="5583"/>
    <x v="0"/>
    <x v="0"/>
    <n v="7"/>
    <n v="7"/>
    <n v="44037"/>
    <n v="0.2"/>
    <n v="0.2"/>
    <n v="1"/>
  </r>
  <r>
    <x v="3"/>
    <x v="1"/>
    <x v="2"/>
    <n v="9950"/>
    <x v="1"/>
    <x v="0"/>
    <n v="46"/>
    <n v="20"/>
    <n v="44037"/>
    <n v="0.5"/>
    <n v="1"/>
    <n v="2.2999999999999998"/>
  </r>
  <r>
    <x v="3"/>
    <x v="1"/>
    <x v="2"/>
    <n v="9994"/>
    <x v="2"/>
    <x v="0"/>
    <n v="1"/>
    <n v="1"/>
    <n v="44037"/>
    <n v="0"/>
    <n v="0"/>
    <n v="1"/>
  </r>
  <r>
    <x v="3"/>
    <x v="0"/>
    <x v="3"/>
    <n v="99567"/>
    <x v="3"/>
    <x v="0"/>
    <n v="1"/>
    <n v="1"/>
    <m/>
    <m/>
    <m/>
    <n v="1"/>
  </r>
  <r>
    <x v="3"/>
    <x v="0"/>
    <x v="0"/>
    <n v="99567"/>
    <x v="3"/>
    <x v="0"/>
    <n v="2"/>
    <n v="1"/>
    <n v="58189"/>
    <n v="0"/>
    <n v="0"/>
    <n v="2"/>
  </r>
  <r>
    <x v="3"/>
    <x v="0"/>
    <x v="2"/>
    <n v="99567"/>
    <x v="3"/>
    <x v="0"/>
    <n v="1"/>
    <n v="1"/>
    <n v="41628"/>
    <n v="0"/>
    <n v="0"/>
    <n v="1"/>
  </r>
  <r>
    <x v="3"/>
    <x v="1"/>
    <x v="1"/>
    <n v="99567"/>
    <x v="3"/>
    <x v="0"/>
    <n v="3"/>
    <n v="3"/>
    <n v="49952"/>
    <n v="0.1"/>
    <n v="0.1"/>
    <n v="1"/>
  </r>
  <r>
    <x v="3"/>
    <x v="1"/>
    <x v="2"/>
    <n v="99567"/>
    <x v="3"/>
    <x v="0"/>
    <n v="1"/>
    <n v="1"/>
    <n v="44037"/>
    <n v="0"/>
    <n v="0"/>
    <n v="1"/>
  </r>
  <r>
    <x v="3"/>
    <x v="0"/>
    <x v="4"/>
    <n v="5583"/>
    <x v="0"/>
    <x v="0"/>
    <n v="44"/>
    <n v="38"/>
    <n v="669194"/>
    <n v="0.1"/>
    <n v="0.1"/>
    <n v="1.2"/>
  </r>
  <r>
    <x v="3"/>
    <x v="0"/>
    <x v="4"/>
    <n v="9950"/>
    <x v="1"/>
    <x v="0"/>
    <n v="183"/>
    <n v="90"/>
    <n v="669194"/>
    <n v="0.1"/>
    <n v="0.3"/>
    <n v="2"/>
  </r>
  <r>
    <x v="3"/>
    <x v="0"/>
    <x v="4"/>
    <n v="9994"/>
    <x v="2"/>
    <x v="0"/>
    <n v="15"/>
    <n v="11"/>
    <n v="669194"/>
    <n v="0"/>
    <n v="0"/>
    <n v="1.4"/>
  </r>
  <r>
    <x v="3"/>
    <x v="0"/>
    <x v="5"/>
    <n v="5583"/>
    <x v="0"/>
    <x v="0"/>
    <n v="77"/>
    <n v="58"/>
    <n v="705453"/>
    <n v="0.1"/>
    <n v="0.1"/>
    <n v="1.3"/>
  </r>
  <r>
    <x v="3"/>
    <x v="0"/>
    <x v="5"/>
    <n v="9950"/>
    <x v="1"/>
    <x v="0"/>
    <n v="174"/>
    <n v="104"/>
    <n v="705453"/>
    <n v="0.1"/>
    <n v="0.2"/>
    <n v="1.7"/>
  </r>
  <r>
    <x v="3"/>
    <x v="0"/>
    <x v="5"/>
    <n v="9994"/>
    <x v="2"/>
    <x v="0"/>
    <n v="11"/>
    <n v="4"/>
    <n v="705453"/>
    <n v="0"/>
    <n v="0"/>
    <n v="2.8"/>
  </r>
  <r>
    <x v="3"/>
    <x v="0"/>
    <x v="6"/>
    <n v="5583"/>
    <x v="0"/>
    <x v="0"/>
    <n v="100"/>
    <n v="65"/>
    <n v="723732"/>
    <n v="0.1"/>
    <n v="0.1"/>
    <n v="1.5"/>
  </r>
  <r>
    <x v="3"/>
    <x v="0"/>
    <x v="6"/>
    <n v="9950"/>
    <x v="1"/>
    <x v="0"/>
    <n v="258"/>
    <n v="150"/>
    <n v="723732"/>
    <n v="0.2"/>
    <n v="0.4"/>
    <n v="1.7"/>
  </r>
  <r>
    <x v="3"/>
    <x v="0"/>
    <x v="6"/>
    <n v="9994"/>
    <x v="2"/>
    <x v="0"/>
    <n v="23"/>
    <n v="14"/>
    <n v="723732"/>
    <n v="0"/>
    <n v="0"/>
    <n v="1.6"/>
  </r>
  <r>
    <x v="3"/>
    <x v="0"/>
    <x v="3"/>
    <n v="5583"/>
    <x v="0"/>
    <x v="0"/>
    <n v="83"/>
    <n v="70"/>
    <n v="741926"/>
    <n v="0.1"/>
    <n v="0.1"/>
    <n v="1.2"/>
  </r>
  <r>
    <x v="3"/>
    <x v="0"/>
    <x v="3"/>
    <n v="9950"/>
    <x v="1"/>
    <x v="0"/>
    <n v="246"/>
    <n v="169"/>
    <n v="741926"/>
    <n v="0.2"/>
    <n v="0.3"/>
    <n v="1.5"/>
  </r>
  <r>
    <x v="3"/>
    <x v="0"/>
    <x v="3"/>
    <n v="9994"/>
    <x v="2"/>
    <x v="0"/>
    <n v="15"/>
    <n v="13"/>
    <n v="741926"/>
    <n v="0"/>
    <n v="0"/>
    <n v="1.2"/>
  </r>
  <r>
    <x v="3"/>
    <x v="0"/>
    <x v="0"/>
    <n v="5583"/>
    <x v="0"/>
    <x v="0"/>
    <n v="88"/>
    <n v="76"/>
    <n v="754681"/>
    <n v="0.1"/>
    <n v="0.1"/>
    <n v="1.2"/>
  </r>
  <r>
    <x v="3"/>
    <x v="0"/>
    <x v="0"/>
    <n v="9950"/>
    <x v="1"/>
    <x v="0"/>
    <n v="300"/>
    <n v="176"/>
    <n v="754681"/>
    <n v="0.2"/>
    <n v="0.4"/>
    <n v="1.7"/>
  </r>
  <r>
    <x v="3"/>
    <x v="0"/>
    <x v="0"/>
    <n v="9994"/>
    <x v="2"/>
    <x v="0"/>
    <n v="7"/>
    <n v="6"/>
    <n v="754681"/>
    <n v="0"/>
    <n v="0"/>
    <n v="1.2"/>
  </r>
  <r>
    <x v="3"/>
    <x v="0"/>
    <x v="1"/>
    <n v="5583"/>
    <x v="0"/>
    <x v="0"/>
    <n v="105"/>
    <n v="80"/>
    <n v="759655"/>
    <n v="0.1"/>
    <n v="0.1"/>
    <n v="1.3"/>
  </r>
  <r>
    <x v="3"/>
    <x v="0"/>
    <x v="1"/>
    <n v="9950"/>
    <x v="1"/>
    <x v="0"/>
    <n v="361"/>
    <n v="213"/>
    <n v="759655"/>
    <n v="0.3"/>
    <n v="0.5"/>
    <n v="1.7"/>
  </r>
  <r>
    <x v="3"/>
    <x v="0"/>
    <x v="1"/>
    <n v="9994"/>
    <x v="2"/>
    <x v="0"/>
    <n v="17"/>
    <n v="16"/>
    <n v="759655"/>
    <n v="0"/>
    <n v="0"/>
    <n v="1.1000000000000001"/>
  </r>
  <r>
    <x v="3"/>
    <x v="0"/>
    <x v="2"/>
    <n v="5583"/>
    <x v="0"/>
    <x v="0"/>
    <n v="121"/>
    <n v="89"/>
    <n v="779037"/>
    <n v="0.1"/>
    <n v="0.2"/>
    <n v="1.4"/>
  </r>
  <r>
    <x v="3"/>
    <x v="0"/>
    <x v="2"/>
    <n v="9950"/>
    <x v="1"/>
    <x v="0"/>
    <n v="376"/>
    <n v="216"/>
    <n v="779037"/>
    <n v="0.3"/>
    <n v="0.5"/>
    <n v="1.7"/>
  </r>
  <r>
    <x v="3"/>
    <x v="0"/>
    <x v="2"/>
    <n v="9994"/>
    <x v="2"/>
    <x v="0"/>
    <n v="16"/>
    <n v="11"/>
    <n v="779037"/>
    <n v="0"/>
    <n v="0"/>
    <n v="1.5"/>
  </r>
  <r>
    <x v="3"/>
    <x v="1"/>
    <x v="4"/>
    <n v="5583"/>
    <x v="0"/>
    <x v="0"/>
    <n v="69"/>
    <n v="57"/>
    <n v="700114"/>
    <n v="0.1"/>
    <n v="0.1"/>
    <n v="1.2"/>
  </r>
  <r>
    <x v="3"/>
    <x v="1"/>
    <x v="4"/>
    <n v="9950"/>
    <x v="1"/>
    <x v="0"/>
    <n v="248"/>
    <n v="130"/>
    <n v="700114"/>
    <n v="0.2"/>
    <n v="0.4"/>
    <n v="1.9"/>
  </r>
  <r>
    <x v="3"/>
    <x v="1"/>
    <x v="4"/>
    <n v="9994"/>
    <x v="2"/>
    <x v="0"/>
    <n v="42"/>
    <n v="13"/>
    <n v="700114"/>
    <n v="0"/>
    <n v="0.1"/>
    <n v="3.2"/>
  </r>
  <r>
    <x v="3"/>
    <x v="1"/>
    <x v="5"/>
    <n v="5583"/>
    <x v="0"/>
    <x v="0"/>
    <n v="81"/>
    <n v="66"/>
    <n v="738154"/>
    <n v="0.1"/>
    <n v="0.1"/>
    <n v="1.2"/>
  </r>
  <r>
    <x v="3"/>
    <x v="1"/>
    <x v="5"/>
    <n v="9950"/>
    <x v="1"/>
    <x v="0"/>
    <n v="244"/>
    <n v="143"/>
    <n v="738154"/>
    <n v="0.2"/>
    <n v="0.3"/>
    <n v="1.7"/>
  </r>
  <r>
    <x v="3"/>
    <x v="1"/>
    <x v="5"/>
    <n v="9994"/>
    <x v="2"/>
    <x v="0"/>
    <n v="62"/>
    <n v="25"/>
    <n v="738154"/>
    <n v="0"/>
    <n v="0.1"/>
    <n v="2.5"/>
  </r>
  <r>
    <x v="3"/>
    <x v="1"/>
    <x v="6"/>
    <n v="5583"/>
    <x v="0"/>
    <x v="0"/>
    <n v="110"/>
    <n v="90"/>
    <n v="757756"/>
    <n v="0.1"/>
    <n v="0.1"/>
    <n v="1.2"/>
  </r>
  <r>
    <x v="3"/>
    <x v="1"/>
    <x v="6"/>
    <n v="9950"/>
    <x v="1"/>
    <x v="0"/>
    <n v="317"/>
    <n v="208"/>
    <n v="757756"/>
    <n v="0.3"/>
    <n v="0.4"/>
    <n v="1.5"/>
  </r>
  <r>
    <x v="3"/>
    <x v="1"/>
    <x v="6"/>
    <n v="9994"/>
    <x v="2"/>
    <x v="0"/>
    <n v="35"/>
    <n v="19"/>
    <n v="757756"/>
    <n v="0"/>
    <n v="0"/>
    <n v="1.8"/>
  </r>
  <r>
    <x v="3"/>
    <x v="1"/>
    <x v="3"/>
    <n v="5583"/>
    <x v="0"/>
    <x v="0"/>
    <n v="133"/>
    <n v="113"/>
    <n v="776176"/>
    <n v="0.1"/>
    <n v="0.2"/>
    <n v="1.2"/>
  </r>
  <r>
    <x v="3"/>
    <x v="1"/>
    <x v="3"/>
    <n v="9950"/>
    <x v="1"/>
    <x v="0"/>
    <n v="363"/>
    <n v="247"/>
    <n v="776176"/>
    <n v="0.3"/>
    <n v="0.5"/>
    <n v="1.5"/>
  </r>
  <r>
    <x v="3"/>
    <x v="1"/>
    <x v="3"/>
    <n v="9994"/>
    <x v="2"/>
    <x v="0"/>
    <n v="21"/>
    <n v="16"/>
    <n v="776176"/>
    <n v="0"/>
    <n v="0"/>
    <n v="1.3"/>
  </r>
  <r>
    <x v="3"/>
    <x v="1"/>
    <x v="0"/>
    <n v="5583"/>
    <x v="0"/>
    <x v="0"/>
    <n v="142"/>
    <n v="93"/>
    <n v="789193"/>
    <n v="0.1"/>
    <n v="0.2"/>
    <n v="1.5"/>
  </r>
  <r>
    <x v="3"/>
    <x v="1"/>
    <x v="0"/>
    <n v="9950"/>
    <x v="1"/>
    <x v="0"/>
    <n v="407"/>
    <n v="257"/>
    <n v="789193"/>
    <n v="0.3"/>
    <n v="0.5"/>
    <n v="1.6"/>
  </r>
  <r>
    <x v="3"/>
    <x v="1"/>
    <x v="0"/>
    <n v="9994"/>
    <x v="2"/>
    <x v="0"/>
    <n v="13"/>
    <n v="11"/>
    <n v="789193"/>
    <n v="0"/>
    <n v="0"/>
    <n v="1.2"/>
  </r>
  <r>
    <x v="3"/>
    <x v="1"/>
    <x v="1"/>
    <n v="5583"/>
    <x v="0"/>
    <x v="0"/>
    <n v="225"/>
    <n v="128"/>
    <n v="794603"/>
    <n v="0.2"/>
    <n v="0.3"/>
    <n v="1.8"/>
  </r>
  <r>
    <x v="3"/>
    <x v="1"/>
    <x v="1"/>
    <n v="9950"/>
    <x v="1"/>
    <x v="0"/>
    <n v="472"/>
    <n v="306"/>
    <n v="794603"/>
    <n v="0.4"/>
    <n v="0.6"/>
    <n v="1.5"/>
  </r>
  <r>
    <x v="3"/>
    <x v="1"/>
    <x v="1"/>
    <n v="9994"/>
    <x v="2"/>
    <x v="0"/>
    <n v="26"/>
    <n v="21"/>
    <n v="794603"/>
    <n v="0"/>
    <n v="0"/>
    <n v="1.2"/>
  </r>
  <r>
    <x v="3"/>
    <x v="1"/>
    <x v="2"/>
    <n v="5583"/>
    <x v="0"/>
    <x v="0"/>
    <n v="154"/>
    <n v="111"/>
    <n v="817051"/>
    <n v="0.1"/>
    <n v="0.2"/>
    <n v="1.4"/>
  </r>
  <r>
    <x v="3"/>
    <x v="1"/>
    <x v="2"/>
    <n v="9950"/>
    <x v="1"/>
    <x v="0"/>
    <n v="404"/>
    <n v="266"/>
    <n v="817051"/>
    <n v="0.3"/>
    <n v="0.5"/>
    <n v="1.5"/>
  </r>
  <r>
    <x v="3"/>
    <x v="1"/>
    <x v="2"/>
    <n v="9994"/>
    <x v="2"/>
    <x v="0"/>
    <n v="13"/>
    <n v="10"/>
    <n v="817051"/>
    <n v="0"/>
    <n v="0"/>
    <n v="1.3"/>
  </r>
  <r>
    <x v="4"/>
    <x v="0"/>
    <x v="0"/>
    <n v="5583"/>
    <x v="0"/>
    <x v="0"/>
    <n v="3"/>
    <n v="3"/>
    <n v="13822"/>
    <n v="0.2"/>
    <n v="0.2"/>
    <n v="1"/>
  </r>
  <r>
    <x v="4"/>
    <x v="0"/>
    <x v="0"/>
    <n v="9950"/>
    <x v="1"/>
    <x v="0"/>
    <n v="9"/>
    <n v="8"/>
    <n v="13822"/>
    <n v="0.6"/>
    <n v="0.7"/>
    <n v="1.1000000000000001"/>
  </r>
  <r>
    <x v="4"/>
    <x v="0"/>
    <x v="0"/>
    <n v="9994"/>
    <x v="2"/>
    <x v="0"/>
    <n v="6"/>
    <n v="1"/>
    <n v="13822"/>
    <n v="0.1"/>
    <n v="0.4"/>
    <n v="6"/>
  </r>
  <r>
    <x v="4"/>
    <x v="0"/>
    <x v="1"/>
    <n v="5583"/>
    <x v="0"/>
    <x v="0"/>
    <n v="3"/>
    <n v="2"/>
    <n v="21359"/>
    <n v="0.1"/>
    <n v="0.1"/>
    <n v="1.5"/>
  </r>
  <r>
    <x v="4"/>
    <x v="0"/>
    <x v="1"/>
    <n v="9950"/>
    <x v="1"/>
    <x v="0"/>
    <n v="1"/>
    <n v="1"/>
    <n v="21359"/>
    <n v="0"/>
    <n v="0"/>
    <n v="1"/>
  </r>
  <r>
    <x v="4"/>
    <x v="0"/>
    <x v="2"/>
    <n v="9950"/>
    <x v="1"/>
    <x v="0"/>
    <n v="6"/>
    <n v="6"/>
    <n v="18721"/>
    <n v="0.3"/>
    <n v="0.3"/>
    <n v="1"/>
  </r>
  <r>
    <x v="4"/>
    <x v="1"/>
    <x v="0"/>
    <n v="5583"/>
    <x v="0"/>
    <x v="0"/>
    <n v="5"/>
    <n v="5"/>
    <n v="13957"/>
    <n v="0.4"/>
    <n v="0.4"/>
    <n v="1"/>
  </r>
  <r>
    <x v="4"/>
    <x v="1"/>
    <x v="0"/>
    <n v="9950"/>
    <x v="1"/>
    <x v="0"/>
    <n v="6"/>
    <n v="6"/>
    <n v="13957"/>
    <n v="0.4"/>
    <n v="0.4"/>
    <n v="1"/>
  </r>
  <r>
    <x v="4"/>
    <x v="1"/>
    <x v="1"/>
    <n v="5583"/>
    <x v="0"/>
    <x v="0"/>
    <n v="2"/>
    <n v="2"/>
    <n v="21402"/>
    <n v="0.1"/>
    <n v="0.1"/>
    <n v="1"/>
  </r>
  <r>
    <x v="4"/>
    <x v="1"/>
    <x v="1"/>
    <n v="9950"/>
    <x v="1"/>
    <x v="0"/>
    <n v="7"/>
    <n v="5"/>
    <n v="21402"/>
    <n v="0.2"/>
    <n v="0.3"/>
    <n v="1.4"/>
  </r>
  <r>
    <x v="4"/>
    <x v="1"/>
    <x v="2"/>
    <n v="5583"/>
    <x v="0"/>
    <x v="0"/>
    <n v="5"/>
    <n v="3"/>
    <n v="18620"/>
    <n v="0.2"/>
    <n v="0.3"/>
    <n v="1.7"/>
  </r>
  <r>
    <x v="4"/>
    <x v="1"/>
    <x v="2"/>
    <n v="9950"/>
    <x v="1"/>
    <x v="0"/>
    <n v="10"/>
    <n v="9"/>
    <n v="18620"/>
    <n v="0.5"/>
    <n v="0.5"/>
    <n v="1.1000000000000001"/>
  </r>
  <r>
    <x v="4"/>
    <x v="0"/>
    <x v="0"/>
    <n v="99567"/>
    <x v="3"/>
    <x v="0"/>
    <n v="2"/>
    <n v="2"/>
    <n v="13822"/>
    <n v="0.1"/>
    <n v="0.1"/>
    <n v="1"/>
  </r>
  <r>
    <x v="4"/>
    <x v="1"/>
    <x v="2"/>
    <n v="99567"/>
    <x v="3"/>
    <x v="0"/>
    <n v="2"/>
    <n v="1"/>
    <n v="18620"/>
    <n v="0.1"/>
    <n v="0.1"/>
    <n v="2"/>
  </r>
  <r>
    <x v="4"/>
    <x v="0"/>
    <x v="3"/>
    <n v="5583"/>
    <x v="0"/>
    <x v="0"/>
    <n v="1"/>
    <n v="1"/>
    <m/>
    <m/>
    <m/>
    <n v="1"/>
  </r>
  <r>
    <x v="4"/>
    <x v="0"/>
    <x v="3"/>
    <n v="9950"/>
    <x v="1"/>
    <x v="0"/>
    <n v="21"/>
    <n v="18"/>
    <m/>
    <m/>
    <m/>
    <n v="1.2"/>
  </r>
  <r>
    <x v="4"/>
    <x v="0"/>
    <x v="3"/>
    <n v="9994"/>
    <x v="2"/>
    <x v="0"/>
    <n v="2"/>
    <n v="1"/>
    <m/>
    <m/>
    <m/>
    <n v="2"/>
  </r>
  <r>
    <x v="4"/>
    <x v="0"/>
    <x v="0"/>
    <n v="5583"/>
    <x v="0"/>
    <x v="0"/>
    <n v="9"/>
    <n v="7"/>
    <n v="48700"/>
    <n v="0.1"/>
    <n v="0.2"/>
    <n v="1.3"/>
  </r>
  <r>
    <x v="4"/>
    <x v="0"/>
    <x v="0"/>
    <n v="9950"/>
    <x v="1"/>
    <x v="0"/>
    <n v="34"/>
    <n v="22"/>
    <n v="48700"/>
    <n v="0.5"/>
    <n v="0.7"/>
    <n v="1.5"/>
  </r>
  <r>
    <x v="4"/>
    <x v="0"/>
    <x v="0"/>
    <n v="9994"/>
    <x v="2"/>
    <x v="0"/>
    <n v="2"/>
    <n v="1"/>
    <n v="48700"/>
    <n v="0"/>
    <n v="0"/>
    <n v="2"/>
  </r>
  <r>
    <x v="4"/>
    <x v="0"/>
    <x v="1"/>
    <n v="5583"/>
    <x v="0"/>
    <x v="0"/>
    <n v="13"/>
    <n v="10"/>
    <n v="40394"/>
    <n v="0.2"/>
    <n v="0.3"/>
    <n v="1.3"/>
  </r>
  <r>
    <x v="4"/>
    <x v="0"/>
    <x v="1"/>
    <n v="9950"/>
    <x v="1"/>
    <x v="0"/>
    <n v="38"/>
    <n v="20"/>
    <n v="40394"/>
    <n v="0.5"/>
    <n v="0.9"/>
    <n v="1.9"/>
  </r>
  <r>
    <x v="4"/>
    <x v="0"/>
    <x v="1"/>
    <n v="9994"/>
    <x v="2"/>
    <x v="0"/>
    <n v="2"/>
    <n v="2"/>
    <n v="40394"/>
    <n v="0"/>
    <n v="0"/>
    <n v="1"/>
  </r>
  <r>
    <x v="4"/>
    <x v="0"/>
    <x v="2"/>
    <n v="5583"/>
    <x v="0"/>
    <x v="0"/>
    <n v="5"/>
    <n v="4"/>
    <n v="35974"/>
    <n v="0.1"/>
    <n v="0.1"/>
    <n v="1.2"/>
  </r>
  <r>
    <x v="4"/>
    <x v="0"/>
    <x v="2"/>
    <n v="9950"/>
    <x v="1"/>
    <x v="0"/>
    <n v="22"/>
    <n v="17"/>
    <n v="35974"/>
    <n v="0.5"/>
    <n v="0.6"/>
    <n v="1.3"/>
  </r>
  <r>
    <x v="4"/>
    <x v="1"/>
    <x v="3"/>
    <n v="5583"/>
    <x v="0"/>
    <x v="0"/>
    <n v="4"/>
    <n v="3"/>
    <m/>
    <m/>
    <m/>
    <n v="1.3"/>
  </r>
  <r>
    <x v="4"/>
    <x v="1"/>
    <x v="3"/>
    <n v="9950"/>
    <x v="1"/>
    <x v="0"/>
    <n v="14"/>
    <n v="11"/>
    <m/>
    <m/>
    <m/>
    <n v="1.3"/>
  </r>
  <r>
    <x v="4"/>
    <x v="1"/>
    <x v="3"/>
    <n v="9994"/>
    <x v="2"/>
    <x v="0"/>
    <n v="2"/>
    <n v="2"/>
    <m/>
    <m/>
    <m/>
    <n v="1"/>
  </r>
  <r>
    <x v="4"/>
    <x v="1"/>
    <x v="0"/>
    <n v="5583"/>
    <x v="0"/>
    <x v="0"/>
    <n v="19"/>
    <n v="7"/>
    <n v="50578"/>
    <n v="0.1"/>
    <n v="0.4"/>
    <n v="2.7"/>
  </r>
  <r>
    <x v="4"/>
    <x v="1"/>
    <x v="0"/>
    <n v="9950"/>
    <x v="1"/>
    <x v="0"/>
    <n v="33"/>
    <n v="17"/>
    <n v="50578"/>
    <n v="0.3"/>
    <n v="0.7"/>
    <n v="1.9"/>
  </r>
  <r>
    <x v="4"/>
    <x v="1"/>
    <x v="0"/>
    <n v="9994"/>
    <x v="2"/>
    <x v="0"/>
    <n v="2"/>
    <n v="1"/>
    <n v="50578"/>
    <n v="0"/>
    <n v="0"/>
    <n v="2"/>
  </r>
  <r>
    <x v="4"/>
    <x v="1"/>
    <x v="1"/>
    <n v="5583"/>
    <x v="0"/>
    <x v="0"/>
    <n v="4"/>
    <n v="3"/>
    <n v="41875"/>
    <n v="0.1"/>
    <n v="0.1"/>
    <n v="1.3"/>
  </r>
  <r>
    <x v="4"/>
    <x v="1"/>
    <x v="1"/>
    <n v="9950"/>
    <x v="1"/>
    <x v="0"/>
    <n v="27"/>
    <n v="18"/>
    <n v="41875"/>
    <n v="0.4"/>
    <n v="0.6"/>
    <n v="1.5"/>
  </r>
  <r>
    <x v="4"/>
    <x v="1"/>
    <x v="1"/>
    <n v="9994"/>
    <x v="2"/>
    <x v="0"/>
    <n v="1"/>
    <n v="1"/>
    <n v="41875"/>
    <n v="0"/>
    <n v="0"/>
    <n v="1"/>
  </r>
  <r>
    <x v="4"/>
    <x v="1"/>
    <x v="2"/>
    <n v="5583"/>
    <x v="0"/>
    <x v="0"/>
    <n v="3"/>
    <n v="3"/>
    <n v="37324"/>
    <n v="0.1"/>
    <n v="0.1"/>
    <n v="1"/>
  </r>
  <r>
    <x v="4"/>
    <x v="1"/>
    <x v="2"/>
    <n v="9950"/>
    <x v="1"/>
    <x v="0"/>
    <n v="20"/>
    <n v="16"/>
    <n v="37324"/>
    <n v="0.4"/>
    <n v="0.5"/>
    <n v="1.2"/>
  </r>
  <r>
    <x v="4"/>
    <x v="0"/>
    <x v="3"/>
    <n v="99567"/>
    <x v="3"/>
    <x v="0"/>
    <n v="2"/>
    <n v="2"/>
    <m/>
    <m/>
    <m/>
    <n v="1"/>
  </r>
  <r>
    <x v="4"/>
    <x v="0"/>
    <x v="0"/>
    <n v="99567"/>
    <x v="3"/>
    <x v="0"/>
    <n v="2"/>
    <n v="1"/>
    <n v="48700"/>
    <n v="0"/>
    <n v="0"/>
    <n v="2"/>
  </r>
  <r>
    <x v="4"/>
    <x v="0"/>
    <x v="2"/>
    <n v="99567"/>
    <x v="3"/>
    <x v="0"/>
    <n v="1"/>
    <n v="1"/>
    <n v="35974"/>
    <n v="0"/>
    <n v="0"/>
    <n v="1"/>
  </r>
  <r>
    <x v="4"/>
    <x v="1"/>
    <x v="1"/>
    <n v="99567"/>
    <x v="3"/>
    <x v="0"/>
    <n v="1"/>
    <n v="1"/>
    <n v="41875"/>
    <n v="0"/>
    <n v="0"/>
    <n v="1"/>
  </r>
  <r>
    <x v="4"/>
    <x v="0"/>
    <x v="4"/>
    <n v="5583"/>
    <x v="0"/>
    <x v="0"/>
    <n v="53"/>
    <n v="42"/>
    <n v="532412"/>
    <n v="0.1"/>
    <n v="0.1"/>
    <n v="1.3"/>
  </r>
  <r>
    <x v="4"/>
    <x v="0"/>
    <x v="4"/>
    <n v="9950"/>
    <x v="1"/>
    <x v="0"/>
    <n v="126"/>
    <n v="96"/>
    <n v="532412"/>
    <n v="0.2"/>
    <n v="0.2"/>
    <n v="1.3"/>
  </r>
  <r>
    <x v="4"/>
    <x v="0"/>
    <x v="4"/>
    <n v="9994"/>
    <x v="2"/>
    <x v="0"/>
    <n v="25"/>
    <n v="10"/>
    <n v="532412"/>
    <n v="0"/>
    <n v="0"/>
    <n v="2.5"/>
  </r>
  <r>
    <x v="4"/>
    <x v="0"/>
    <x v="5"/>
    <n v="5583"/>
    <x v="0"/>
    <x v="0"/>
    <n v="47"/>
    <n v="41"/>
    <n v="580479"/>
    <n v="0.1"/>
    <n v="0.1"/>
    <n v="1.1000000000000001"/>
  </r>
  <r>
    <x v="4"/>
    <x v="0"/>
    <x v="5"/>
    <n v="9950"/>
    <x v="1"/>
    <x v="0"/>
    <n v="208"/>
    <n v="142"/>
    <n v="580479"/>
    <n v="0.2"/>
    <n v="0.4"/>
    <n v="1.5"/>
  </r>
  <r>
    <x v="4"/>
    <x v="0"/>
    <x v="5"/>
    <n v="9994"/>
    <x v="2"/>
    <x v="0"/>
    <n v="28"/>
    <n v="12"/>
    <n v="580479"/>
    <n v="0"/>
    <n v="0"/>
    <n v="2.2999999999999998"/>
  </r>
  <r>
    <x v="4"/>
    <x v="0"/>
    <x v="6"/>
    <n v="5583"/>
    <x v="0"/>
    <x v="0"/>
    <n v="53"/>
    <n v="47"/>
    <n v="617346"/>
    <n v="0.1"/>
    <n v="0.1"/>
    <n v="1.1000000000000001"/>
  </r>
  <r>
    <x v="4"/>
    <x v="0"/>
    <x v="6"/>
    <n v="9950"/>
    <x v="1"/>
    <x v="0"/>
    <n v="277"/>
    <n v="160"/>
    <n v="617346"/>
    <n v="0.3"/>
    <n v="0.4"/>
    <n v="1.7"/>
  </r>
  <r>
    <x v="4"/>
    <x v="0"/>
    <x v="6"/>
    <n v="9994"/>
    <x v="2"/>
    <x v="0"/>
    <n v="15"/>
    <n v="12"/>
    <n v="617346"/>
    <n v="0"/>
    <n v="0"/>
    <n v="1.2"/>
  </r>
  <r>
    <x v="4"/>
    <x v="0"/>
    <x v="3"/>
    <n v="5583"/>
    <x v="0"/>
    <x v="0"/>
    <n v="117"/>
    <n v="74"/>
    <n v="647763"/>
    <n v="0.1"/>
    <n v="0.2"/>
    <n v="1.6"/>
  </r>
  <r>
    <x v="4"/>
    <x v="0"/>
    <x v="3"/>
    <n v="9950"/>
    <x v="1"/>
    <x v="0"/>
    <n v="276"/>
    <n v="188"/>
    <n v="647763"/>
    <n v="0.3"/>
    <n v="0.4"/>
    <n v="1.5"/>
  </r>
  <r>
    <x v="4"/>
    <x v="0"/>
    <x v="3"/>
    <n v="9994"/>
    <x v="2"/>
    <x v="0"/>
    <n v="13"/>
    <n v="12"/>
    <n v="647763"/>
    <n v="0"/>
    <n v="0"/>
    <n v="1.1000000000000001"/>
  </r>
  <r>
    <x v="4"/>
    <x v="0"/>
    <x v="0"/>
    <n v="5583"/>
    <x v="0"/>
    <x v="0"/>
    <n v="67"/>
    <n v="56"/>
    <n v="668364"/>
    <n v="0.1"/>
    <n v="0.1"/>
    <n v="1.2"/>
  </r>
  <r>
    <x v="4"/>
    <x v="0"/>
    <x v="0"/>
    <n v="9950"/>
    <x v="1"/>
    <x v="0"/>
    <n v="290"/>
    <n v="213"/>
    <n v="668364"/>
    <n v="0.3"/>
    <n v="0.4"/>
    <n v="1.4"/>
  </r>
  <r>
    <x v="4"/>
    <x v="0"/>
    <x v="0"/>
    <n v="9994"/>
    <x v="2"/>
    <x v="0"/>
    <n v="13"/>
    <n v="12"/>
    <n v="668364"/>
    <n v="0"/>
    <n v="0"/>
    <n v="1.1000000000000001"/>
  </r>
  <r>
    <x v="4"/>
    <x v="0"/>
    <x v="1"/>
    <n v="5583"/>
    <x v="0"/>
    <x v="0"/>
    <n v="134"/>
    <n v="93"/>
    <n v="673683"/>
    <n v="0.1"/>
    <n v="0.2"/>
    <n v="1.4"/>
  </r>
  <r>
    <x v="4"/>
    <x v="0"/>
    <x v="1"/>
    <n v="9950"/>
    <x v="1"/>
    <x v="0"/>
    <n v="362"/>
    <n v="225"/>
    <n v="673683"/>
    <n v="0.3"/>
    <n v="0.5"/>
    <n v="1.6"/>
  </r>
  <r>
    <x v="4"/>
    <x v="0"/>
    <x v="1"/>
    <n v="9994"/>
    <x v="2"/>
    <x v="0"/>
    <n v="9"/>
    <n v="8"/>
    <n v="673683"/>
    <n v="0"/>
    <n v="0"/>
    <n v="1.1000000000000001"/>
  </r>
  <r>
    <x v="4"/>
    <x v="0"/>
    <x v="2"/>
    <n v="5583"/>
    <x v="0"/>
    <x v="0"/>
    <n v="103"/>
    <n v="76"/>
    <n v="683244"/>
    <n v="0.1"/>
    <n v="0.2"/>
    <n v="1.4"/>
  </r>
  <r>
    <x v="4"/>
    <x v="0"/>
    <x v="2"/>
    <n v="9950"/>
    <x v="1"/>
    <x v="0"/>
    <n v="342"/>
    <n v="227"/>
    <n v="683244"/>
    <n v="0.3"/>
    <n v="0.5"/>
    <n v="1.5"/>
  </r>
  <r>
    <x v="4"/>
    <x v="0"/>
    <x v="2"/>
    <n v="9994"/>
    <x v="2"/>
    <x v="0"/>
    <n v="13"/>
    <n v="9"/>
    <n v="683244"/>
    <n v="0"/>
    <n v="0"/>
    <n v="1.4"/>
  </r>
  <r>
    <x v="4"/>
    <x v="1"/>
    <x v="4"/>
    <n v="5583"/>
    <x v="0"/>
    <x v="0"/>
    <n v="50"/>
    <n v="32"/>
    <n v="559267"/>
    <n v="0.1"/>
    <n v="0.1"/>
    <n v="1.6"/>
  </r>
  <r>
    <x v="4"/>
    <x v="1"/>
    <x v="4"/>
    <n v="9950"/>
    <x v="1"/>
    <x v="0"/>
    <n v="209"/>
    <n v="116"/>
    <n v="559267"/>
    <n v="0.2"/>
    <n v="0.4"/>
    <n v="1.8"/>
  </r>
  <r>
    <x v="4"/>
    <x v="1"/>
    <x v="4"/>
    <n v="9994"/>
    <x v="2"/>
    <x v="0"/>
    <n v="14"/>
    <n v="8"/>
    <n v="559267"/>
    <n v="0"/>
    <n v="0"/>
    <n v="1.8"/>
  </r>
  <r>
    <x v="4"/>
    <x v="1"/>
    <x v="5"/>
    <n v="5583"/>
    <x v="0"/>
    <x v="0"/>
    <n v="59"/>
    <n v="45"/>
    <n v="607830"/>
    <n v="0.1"/>
    <n v="0.1"/>
    <n v="1.3"/>
  </r>
  <r>
    <x v="4"/>
    <x v="1"/>
    <x v="5"/>
    <n v="9950"/>
    <x v="1"/>
    <x v="0"/>
    <n v="187"/>
    <n v="98"/>
    <n v="607830"/>
    <n v="0.2"/>
    <n v="0.3"/>
    <n v="1.9"/>
  </r>
  <r>
    <x v="4"/>
    <x v="1"/>
    <x v="5"/>
    <n v="9994"/>
    <x v="2"/>
    <x v="0"/>
    <n v="29"/>
    <n v="11"/>
    <n v="607830"/>
    <n v="0"/>
    <n v="0"/>
    <n v="2.6"/>
  </r>
  <r>
    <x v="4"/>
    <x v="1"/>
    <x v="6"/>
    <n v="5583"/>
    <x v="0"/>
    <x v="0"/>
    <n v="58"/>
    <n v="45"/>
    <n v="646834"/>
    <n v="0.1"/>
    <n v="0.1"/>
    <n v="1.3"/>
  </r>
  <r>
    <x v="4"/>
    <x v="1"/>
    <x v="6"/>
    <n v="9950"/>
    <x v="1"/>
    <x v="0"/>
    <n v="223"/>
    <n v="134"/>
    <n v="646834"/>
    <n v="0.2"/>
    <n v="0.3"/>
    <n v="1.7"/>
  </r>
  <r>
    <x v="4"/>
    <x v="1"/>
    <x v="6"/>
    <n v="9994"/>
    <x v="2"/>
    <x v="0"/>
    <n v="24"/>
    <n v="10"/>
    <n v="646834"/>
    <n v="0"/>
    <n v="0"/>
    <n v="2.4"/>
  </r>
  <r>
    <x v="4"/>
    <x v="1"/>
    <x v="3"/>
    <n v="5583"/>
    <x v="0"/>
    <x v="0"/>
    <n v="56"/>
    <n v="45"/>
    <n v="678954"/>
    <n v="0.1"/>
    <n v="0.1"/>
    <n v="1.2"/>
  </r>
  <r>
    <x v="4"/>
    <x v="1"/>
    <x v="3"/>
    <n v="9950"/>
    <x v="1"/>
    <x v="0"/>
    <n v="215"/>
    <n v="155"/>
    <n v="678954"/>
    <n v="0.2"/>
    <n v="0.3"/>
    <n v="1.4"/>
  </r>
  <r>
    <x v="4"/>
    <x v="1"/>
    <x v="3"/>
    <n v="9994"/>
    <x v="2"/>
    <x v="0"/>
    <n v="15"/>
    <n v="15"/>
    <n v="678954"/>
    <n v="0"/>
    <n v="0"/>
    <n v="1"/>
  </r>
  <r>
    <x v="4"/>
    <x v="1"/>
    <x v="0"/>
    <n v="5583"/>
    <x v="0"/>
    <x v="0"/>
    <n v="69"/>
    <n v="52"/>
    <n v="699954"/>
    <n v="0.1"/>
    <n v="0.1"/>
    <n v="1.3"/>
  </r>
  <r>
    <x v="4"/>
    <x v="1"/>
    <x v="0"/>
    <n v="9950"/>
    <x v="1"/>
    <x v="0"/>
    <n v="294"/>
    <n v="173"/>
    <n v="699954"/>
    <n v="0.2"/>
    <n v="0.4"/>
    <n v="1.7"/>
  </r>
  <r>
    <x v="4"/>
    <x v="1"/>
    <x v="0"/>
    <n v="9994"/>
    <x v="2"/>
    <x v="0"/>
    <n v="11"/>
    <n v="10"/>
    <n v="699954"/>
    <n v="0"/>
    <n v="0"/>
    <n v="1.1000000000000001"/>
  </r>
  <r>
    <x v="4"/>
    <x v="1"/>
    <x v="1"/>
    <n v="5583"/>
    <x v="0"/>
    <x v="0"/>
    <n v="89"/>
    <n v="69"/>
    <n v="705764"/>
    <n v="0.1"/>
    <n v="0.1"/>
    <n v="1.3"/>
  </r>
  <r>
    <x v="4"/>
    <x v="1"/>
    <x v="1"/>
    <n v="9950"/>
    <x v="1"/>
    <x v="0"/>
    <n v="288"/>
    <n v="190"/>
    <n v="705764"/>
    <n v="0.3"/>
    <n v="0.4"/>
    <n v="1.5"/>
  </r>
  <r>
    <x v="4"/>
    <x v="1"/>
    <x v="1"/>
    <n v="9994"/>
    <x v="2"/>
    <x v="0"/>
    <n v="16"/>
    <n v="13"/>
    <n v="705764"/>
    <n v="0"/>
    <n v="0"/>
    <n v="1.2"/>
  </r>
  <r>
    <x v="4"/>
    <x v="1"/>
    <x v="2"/>
    <n v="5583"/>
    <x v="0"/>
    <x v="0"/>
    <n v="73"/>
    <n v="52"/>
    <n v="714811"/>
    <n v="0.1"/>
    <n v="0.1"/>
    <n v="1.4"/>
  </r>
  <r>
    <x v="4"/>
    <x v="1"/>
    <x v="2"/>
    <n v="9950"/>
    <x v="1"/>
    <x v="0"/>
    <n v="308"/>
    <n v="206"/>
    <n v="714811"/>
    <n v="0.3"/>
    <n v="0.4"/>
    <n v="1.5"/>
  </r>
  <r>
    <x v="4"/>
    <x v="1"/>
    <x v="2"/>
    <n v="9994"/>
    <x v="2"/>
    <x v="0"/>
    <n v="15"/>
    <n v="10"/>
    <n v="714811"/>
    <n v="0"/>
    <n v="0"/>
    <n v="1.5"/>
  </r>
  <r>
    <x v="5"/>
    <x v="0"/>
    <x v="0"/>
    <n v="9950"/>
    <x v="1"/>
    <x v="0"/>
    <n v="8"/>
    <n v="6"/>
    <n v="13430"/>
    <n v="0.4"/>
    <n v="0.6"/>
    <n v="1.3"/>
  </r>
  <r>
    <x v="5"/>
    <x v="0"/>
    <x v="1"/>
    <n v="5583"/>
    <x v="0"/>
    <x v="0"/>
    <n v="1"/>
    <n v="1"/>
    <n v="23840"/>
    <n v="0"/>
    <n v="0"/>
    <n v="1"/>
  </r>
  <r>
    <x v="5"/>
    <x v="0"/>
    <x v="1"/>
    <n v="9950"/>
    <x v="1"/>
    <x v="0"/>
    <n v="5"/>
    <n v="2"/>
    <n v="23840"/>
    <n v="0.1"/>
    <n v="0.2"/>
    <n v="2.5"/>
  </r>
  <r>
    <x v="5"/>
    <x v="0"/>
    <x v="2"/>
    <n v="5583"/>
    <x v="0"/>
    <x v="0"/>
    <n v="2"/>
    <n v="2"/>
    <n v="22340"/>
    <n v="0.1"/>
    <n v="0.1"/>
    <n v="1"/>
  </r>
  <r>
    <x v="5"/>
    <x v="0"/>
    <x v="2"/>
    <n v="9950"/>
    <x v="1"/>
    <x v="0"/>
    <n v="5"/>
    <n v="4"/>
    <n v="22340"/>
    <n v="0.2"/>
    <n v="0.2"/>
    <n v="1.2"/>
  </r>
  <r>
    <x v="5"/>
    <x v="1"/>
    <x v="0"/>
    <n v="9950"/>
    <x v="1"/>
    <x v="0"/>
    <n v="3"/>
    <n v="3"/>
    <n v="12914"/>
    <n v="0.2"/>
    <n v="0.2"/>
    <n v="1"/>
  </r>
  <r>
    <x v="5"/>
    <x v="1"/>
    <x v="1"/>
    <n v="5583"/>
    <x v="0"/>
    <x v="0"/>
    <n v="1"/>
    <n v="1"/>
    <n v="22171"/>
    <n v="0"/>
    <n v="0"/>
    <n v="1"/>
  </r>
  <r>
    <x v="5"/>
    <x v="1"/>
    <x v="1"/>
    <n v="9950"/>
    <x v="1"/>
    <x v="0"/>
    <n v="2"/>
    <n v="2"/>
    <n v="22171"/>
    <n v="0.1"/>
    <n v="0.1"/>
    <n v="1"/>
  </r>
  <r>
    <x v="5"/>
    <x v="1"/>
    <x v="2"/>
    <n v="5583"/>
    <x v="0"/>
    <x v="0"/>
    <n v="1"/>
    <n v="1"/>
    <n v="21113"/>
    <n v="0"/>
    <n v="0"/>
    <n v="1"/>
  </r>
  <r>
    <x v="5"/>
    <x v="1"/>
    <x v="2"/>
    <n v="9950"/>
    <x v="1"/>
    <x v="0"/>
    <n v="7"/>
    <n v="4"/>
    <n v="21113"/>
    <n v="0.2"/>
    <n v="0.3"/>
    <n v="1.8"/>
  </r>
  <r>
    <x v="5"/>
    <x v="0"/>
    <x v="3"/>
    <n v="5583"/>
    <x v="0"/>
    <x v="0"/>
    <n v="2"/>
    <n v="2"/>
    <m/>
    <m/>
    <m/>
    <n v="1"/>
  </r>
  <r>
    <x v="5"/>
    <x v="0"/>
    <x v="3"/>
    <n v="9950"/>
    <x v="1"/>
    <x v="0"/>
    <n v="21"/>
    <n v="11"/>
    <m/>
    <m/>
    <m/>
    <n v="1.9"/>
  </r>
  <r>
    <x v="5"/>
    <x v="0"/>
    <x v="0"/>
    <n v="5583"/>
    <x v="0"/>
    <x v="0"/>
    <n v="9"/>
    <n v="8"/>
    <n v="32505"/>
    <n v="0.2"/>
    <n v="0.3"/>
    <n v="1.1000000000000001"/>
  </r>
  <r>
    <x v="5"/>
    <x v="0"/>
    <x v="0"/>
    <n v="9950"/>
    <x v="1"/>
    <x v="0"/>
    <n v="25"/>
    <n v="20"/>
    <n v="32505"/>
    <n v="0.6"/>
    <n v="0.8"/>
    <n v="1.2"/>
  </r>
  <r>
    <x v="5"/>
    <x v="0"/>
    <x v="0"/>
    <n v="9994"/>
    <x v="2"/>
    <x v="0"/>
    <n v="5"/>
    <n v="3"/>
    <n v="32505"/>
    <n v="0.1"/>
    <n v="0.2"/>
    <n v="1.7"/>
  </r>
  <r>
    <x v="5"/>
    <x v="0"/>
    <x v="1"/>
    <n v="5583"/>
    <x v="0"/>
    <x v="0"/>
    <n v="11"/>
    <n v="7"/>
    <n v="26755"/>
    <n v="0.3"/>
    <n v="0.4"/>
    <n v="1.6"/>
  </r>
  <r>
    <x v="5"/>
    <x v="0"/>
    <x v="1"/>
    <n v="9950"/>
    <x v="1"/>
    <x v="0"/>
    <n v="24"/>
    <n v="15"/>
    <n v="26755"/>
    <n v="0.6"/>
    <n v="0.9"/>
    <n v="1.6"/>
  </r>
  <r>
    <x v="5"/>
    <x v="0"/>
    <x v="1"/>
    <n v="9994"/>
    <x v="2"/>
    <x v="0"/>
    <n v="1"/>
    <n v="1"/>
    <n v="26755"/>
    <n v="0"/>
    <n v="0"/>
    <n v="1"/>
  </r>
  <r>
    <x v="5"/>
    <x v="0"/>
    <x v="2"/>
    <n v="5583"/>
    <x v="0"/>
    <x v="0"/>
    <n v="3"/>
    <n v="3"/>
    <n v="24348"/>
    <n v="0.1"/>
    <n v="0.1"/>
    <n v="1"/>
  </r>
  <r>
    <x v="5"/>
    <x v="0"/>
    <x v="2"/>
    <n v="9950"/>
    <x v="1"/>
    <x v="0"/>
    <n v="20"/>
    <n v="15"/>
    <n v="24348"/>
    <n v="0.6"/>
    <n v="0.8"/>
    <n v="1.3"/>
  </r>
  <r>
    <x v="5"/>
    <x v="1"/>
    <x v="3"/>
    <n v="5583"/>
    <x v="0"/>
    <x v="0"/>
    <n v="5"/>
    <n v="3"/>
    <m/>
    <m/>
    <m/>
    <n v="1.7"/>
  </r>
  <r>
    <x v="5"/>
    <x v="1"/>
    <x v="3"/>
    <n v="9950"/>
    <x v="1"/>
    <x v="0"/>
    <n v="10"/>
    <n v="7"/>
    <m/>
    <m/>
    <m/>
    <n v="1.4"/>
  </r>
  <r>
    <x v="5"/>
    <x v="1"/>
    <x v="0"/>
    <n v="9950"/>
    <x v="1"/>
    <x v="0"/>
    <n v="16"/>
    <n v="8"/>
    <n v="33168"/>
    <n v="0.2"/>
    <n v="0.5"/>
    <n v="2"/>
  </r>
  <r>
    <x v="5"/>
    <x v="1"/>
    <x v="0"/>
    <n v="9994"/>
    <x v="2"/>
    <x v="0"/>
    <n v="1"/>
    <n v="1"/>
    <n v="33168"/>
    <n v="0"/>
    <n v="0"/>
    <n v="1"/>
  </r>
  <r>
    <x v="5"/>
    <x v="1"/>
    <x v="1"/>
    <n v="5583"/>
    <x v="0"/>
    <x v="0"/>
    <n v="3"/>
    <n v="2"/>
    <n v="27122"/>
    <n v="0.1"/>
    <n v="0.1"/>
    <n v="1.5"/>
  </r>
  <r>
    <x v="5"/>
    <x v="1"/>
    <x v="1"/>
    <n v="9950"/>
    <x v="1"/>
    <x v="0"/>
    <n v="13"/>
    <n v="9"/>
    <n v="27122"/>
    <n v="0.3"/>
    <n v="0.5"/>
    <n v="1.4"/>
  </r>
  <r>
    <x v="5"/>
    <x v="1"/>
    <x v="2"/>
    <n v="9950"/>
    <x v="1"/>
    <x v="0"/>
    <n v="3"/>
    <n v="3"/>
    <n v="24748"/>
    <n v="0.1"/>
    <n v="0.1"/>
    <n v="1"/>
  </r>
  <r>
    <x v="5"/>
    <x v="1"/>
    <x v="2"/>
    <n v="9994"/>
    <x v="2"/>
    <x v="0"/>
    <n v="1"/>
    <n v="1"/>
    <n v="24748"/>
    <n v="0"/>
    <n v="0"/>
    <n v="1"/>
  </r>
  <r>
    <x v="5"/>
    <x v="1"/>
    <x v="1"/>
    <n v="99567"/>
    <x v="3"/>
    <x v="0"/>
    <n v="1"/>
    <n v="1"/>
    <n v="27122"/>
    <n v="0"/>
    <n v="0"/>
    <n v="1"/>
  </r>
  <r>
    <x v="5"/>
    <x v="0"/>
    <x v="4"/>
    <n v="5583"/>
    <x v="0"/>
    <x v="0"/>
    <n v="29"/>
    <n v="22"/>
    <n v="331735"/>
    <n v="0.1"/>
    <n v="0.1"/>
    <n v="1.3"/>
  </r>
  <r>
    <x v="5"/>
    <x v="0"/>
    <x v="4"/>
    <n v="9950"/>
    <x v="1"/>
    <x v="0"/>
    <n v="70"/>
    <n v="54"/>
    <n v="331735"/>
    <n v="0.2"/>
    <n v="0.2"/>
    <n v="1.3"/>
  </r>
  <r>
    <x v="5"/>
    <x v="0"/>
    <x v="4"/>
    <n v="9994"/>
    <x v="2"/>
    <x v="0"/>
    <n v="5"/>
    <n v="4"/>
    <n v="331735"/>
    <n v="0"/>
    <n v="0"/>
    <n v="1.2"/>
  </r>
  <r>
    <x v="5"/>
    <x v="0"/>
    <x v="5"/>
    <n v="5583"/>
    <x v="0"/>
    <x v="0"/>
    <n v="34"/>
    <n v="24"/>
    <n v="367743"/>
    <n v="0.1"/>
    <n v="0.1"/>
    <n v="1.4"/>
  </r>
  <r>
    <x v="5"/>
    <x v="0"/>
    <x v="5"/>
    <n v="9950"/>
    <x v="1"/>
    <x v="0"/>
    <n v="102"/>
    <n v="80"/>
    <n v="367743"/>
    <n v="0.2"/>
    <n v="0.3"/>
    <n v="1.3"/>
  </r>
  <r>
    <x v="5"/>
    <x v="0"/>
    <x v="5"/>
    <n v="9994"/>
    <x v="2"/>
    <x v="0"/>
    <n v="2"/>
    <n v="2"/>
    <n v="367743"/>
    <n v="0"/>
    <n v="0"/>
    <n v="1"/>
  </r>
  <r>
    <x v="5"/>
    <x v="0"/>
    <x v="6"/>
    <n v="5583"/>
    <x v="0"/>
    <x v="0"/>
    <n v="50"/>
    <n v="41"/>
    <n v="390287"/>
    <n v="0.1"/>
    <n v="0.1"/>
    <n v="1.2"/>
  </r>
  <r>
    <x v="5"/>
    <x v="0"/>
    <x v="6"/>
    <n v="9950"/>
    <x v="1"/>
    <x v="0"/>
    <n v="148"/>
    <n v="101"/>
    <n v="390287"/>
    <n v="0.3"/>
    <n v="0.4"/>
    <n v="1.5"/>
  </r>
  <r>
    <x v="5"/>
    <x v="0"/>
    <x v="6"/>
    <n v="9994"/>
    <x v="2"/>
    <x v="0"/>
    <n v="8"/>
    <n v="6"/>
    <n v="390287"/>
    <n v="0"/>
    <n v="0"/>
    <n v="1.3"/>
  </r>
  <r>
    <x v="5"/>
    <x v="0"/>
    <x v="3"/>
    <n v="5583"/>
    <x v="0"/>
    <x v="0"/>
    <n v="44"/>
    <n v="42"/>
    <n v="403502"/>
    <n v="0.1"/>
    <n v="0.1"/>
    <n v="1"/>
  </r>
  <r>
    <x v="5"/>
    <x v="0"/>
    <x v="3"/>
    <n v="9950"/>
    <x v="1"/>
    <x v="0"/>
    <n v="181"/>
    <n v="125"/>
    <n v="403502"/>
    <n v="0.3"/>
    <n v="0.4"/>
    <n v="1.4"/>
  </r>
  <r>
    <x v="5"/>
    <x v="0"/>
    <x v="3"/>
    <n v="9994"/>
    <x v="2"/>
    <x v="0"/>
    <n v="3"/>
    <n v="2"/>
    <n v="403502"/>
    <n v="0"/>
    <n v="0"/>
    <n v="1.5"/>
  </r>
  <r>
    <x v="5"/>
    <x v="0"/>
    <x v="0"/>
    <n v="5583"/>
    <x v="0"/>
    <x v="0"/>
    <n v="49"/>
    <n v="43"/>
    <n v="414897"/>
    <n v="0.1"/>
    <n v="0.1"/>
    <n v="1.1000000000000001"/>
  </r>
  <r>
    <x v="5"/>
    <x v="0"/>
    <x v="0"/>
    <n v="9950"/>
    <x v="1"/>
    <x v="0"/>
    <n v="157"/>
    <n v="126"/>
    <n v="414897"/>
    <n v="0.3"/>
    <n v="0.4"/>
    <n v="1.2"/>
  </r>
  <r>
    <x v="5"/>
    <x v="0"/>
    <x v="0"/>
    <n v="9994"/>
    <x v="2"/>
    <x v="0"/>
    <n v="4"/>
    <n v="4"/>
    <n v="414897"/>
    <n v="0"/>
    <n v="0"/>
    <n v="1"/>
  </r>
  <r>
    <x v="5"/>
    <x v="0"/>
    <x v="1"/>
    <n v="5583"/>
    <x v="0"/>
    <x v="0"/>
    <n v="77"/>
    <n v="62"/>
    <n v="436878"/>
    <n v="0.1"/>
    <n v="0.2"/>
    <n v="1.2"/>
  </r>
  <r>
    <x v="5"/>
    <x v="0"/>
    <x v="1"/>
    <n v="9950"/>
    <x v="1"/>
    <x v="0"/>
    <n v="194"/>
    <n v="133"/>
    <n v="436878"/>
    <n v="0.3"/>
    <n v="0.4"/>
    <n v="1.5"/>
  </r>
  <r>
    <x v="5"/>
    <x v="0"/>
    <x v="1"/>
    <n v="9994"/>
    <x v="2"/>
    <x v="0"/>
    <n v="11"/>
    <n v="9"/>
    <n v="436878"/>
    <n v="0"/>
    <n v="0"/>
    <n v="1.2"/>
  </r>
  <r>
    <x v="5"/>
    <x v="0"/>
    <x v="2"/>
    <n v="5583"/>
    <x v="0"/>
    <x v="0"/>
    <n v="56"/>
    <n v="44"/>
    <n v="459030"/>
    <n v="0.1"/>
    <n v="0.1"/>
    <n v="1.3"/>
  </r>
  <r>
    <x v="5"/>
    <x v="0"/>
    <x v="2"/>
    <n v="9950"/>
    <x v="1"/>
    <x v="0"/>
    <n v="191"/>
    <n v="131"/>
    <n v="459030"/>
    <n v="0.3"/>
    <n v="0.4"/>
    <n v="1.5"/>
  </r>
  <r>
    <x v="5"/>
    <x v="0"/>
    <x v="2"/>
    <n v="9994"/>
    <x v="2"/>
    <x v="0"/>
    <n v="9"/>
    <n v="6"/>
    <n v="459030"/>
    <n v="0"/>
    <n v="0"/>
    <n v="1.5"/>
  </r>
  <r>
    <x v="5"/>
    <x v="1"/>
    <x v="4"/>
    <n v="5583"/>
    <x v="0"/>
    <x v="0"/>
    <n v="13"/>
    <n v="10"/>
    <n v="329296"/>
    <n v="0"/>
    <n v="0"/>
    <n v="1.3"/>
  </r>
  <r>
    <x v="5"/>
    <x v="1"/>
    <x v="4"/>
    <n v="9950"/>
    <x v="1"/>
    <x v="0"/>
    <n v="72"/>
    <n v="38"/>
    <n v="329296"/>
    <n v="0.1"/>
    <n v="0.2"/>
    <n v="1.9"/>
  </r>
  <r>
    <x v="5"/>
    <x v="1"/>
    <x v="5"/>
    <n v="5583"/>
    <x v="0"/>
    <x v="0"/>
    <n v="27"/>
    <n v="23"/>
    <n v="366885"/>
    <n v="0.1"/>
    <n v="0.1"/>
    <n v="1.2"/>
  </r>
  <r>
    <x v="5"/>
    <x v="1"/>
    <x v="5"/>
    <n v="9950"/>
    <x v="1"/>
    <x v="0"/>
    <n v="70"/>
    <n v="41"/>
    <n v="366885"/>
    <n v="0.1"/>
    <n v="0.2"/>
    <n v="1.7"/>
  </r>
  <r>
    <x v="5"/>
    <x v="1"/>
    <x v="5"/>
    <n v="9994"/>
    <x v="2"/>
    <x v="0"/>
    <n v="5"/>
    <n v="5"/>
    <n v="366885"/>
    <n v="0"/>
    <n v="0"/>
    <n v="1"/>
  </r>
  <r>
    <x v="5"/>
    <x v="1"/>
    <x v="6"/>
    <n v="5583"/>
    <x v="0"/>
    <x v="0"/>
    <n v="28"/>
    <n v="26"/>
    <n v="392131"/>
    <n v="0.1"/>
    <n v="0.1"/>
    <n v="1.1000000000000001"/>
  </r>
  <r>
    <x v="5"/>
    <x v="1"/>
    <x v="6"/>
    <n v="9950"/>
    <x v="1"/>
    <x v="0"/>
    <n v="65"/>
    <n v="50"/>
    <n v="392131"/>
    <n v="0.1"/>
    <n v="0.2"/>
    <n v="1.3"/>
  </r>
  <r>
    <x v="5"/>
    <x v="1"/>
    <x v="6"/>
    <n v="9994"/>
    <x v="2"/>
    <x v="0"/>
    <n v="3"/>
    <n v="3"/>
    <n v="392131"/>
    <n v="0"/>
    <n v="0"/>
    <n v="1"/>
  </r>
  <r>
    <x v="5"/>
    <x v="1"/>
    <x v="3"/>
    <n v="5583"/>
    <x v="0"/>
    <x v="0"/>
    <n v="30"/>
    <n v="28"/>
    <n v="408427"/>
    <n v="0.1"/>
    <n v="0.1"/>
    <n v="1.1000000000000001"/>
  </r>
  <r>
    <x v="5"/>
    <x v="1"/>
    <x v="3"/>
    <n v="9950"/>
    <x v="1"/>
    <x v="0"/>
    <n v="74"/>
    <n v="53"/>
    <n v="408427"/>
    <n v="0.1"/>
    <n v="0.2"/>
    <n v="1.4"/>
  </r>
  <r>
    <x v="5"/>
    <x v="1"/>
    <x v="3"/>
    <n v="9994"/>
    <x v="2"/>
    <x v="0"/>
    <n v="3"/>
    <n v="3"/>
    <n v="408427"/>
    <n v="0"/>
    <n v="0"/>
    <n v="1"/>
  </r>
  <r>
    <x v="5"/>
    <x v="1"/>
    <x v="0"/>
    <n v="5583"/>
    <x v="0"/>
    <x v="0"/>
    <n v="26"/>
    <n v="21"/>
    <n v="420220"/>
    <n v="0"/>
    <n v="0.1"/>
    <n v="1.2"/>
  </r>
  <r>
    <x v="5"/>
    <x v="1"/>
    <x v="0"/>
    <n v="9950"/>
    <x v="1"/>
    <x v="0"/>
    <n v="80"/>
    <n v="55"/>
    <n v="420220"/>
    <n v="0.1"/>
    <n v="0.2"/>
    <n v="1.5"/>
  </r>
  <r>
    <x v="5"/>
    <x v="1"/>
    <x v="0"/>
    <n v="9994"/>
    <x v="2"/>
    <x v="0"/>
    <n v="3"/>
    <n v="3"/>
    <n v="420220"/>
    <n v="0"/>
    <n v="0"/>
    <n v="1"/>
  </r>
  <r>
    <x v="5"/>
    <x v="1"/>
    <x v="1"/>
    <n v="5583"/>
    <x v="0"/>
    <x v="0"/>
    <n v="36"/>
    <n v="28"/>
    <n v="443392"/>
    <n v="0.1"/>
    <n v="0.1"/>
    <n v="1.3"/>
  </r>
  <r>
    <x v="5"/>
    <x v="1"/>
    <x v="1"/>
    <n v="9950"/>
    <x v="1"/>
    <x v="0"/>
    <n v="108"/>
    <n v="82"/>
    <n v="443392"/>
    <n v="0.2"/>
    <n v="0.2"/>
    <n v="1.3"/>
  </r>
  <r>
    <x v="5"/>
    <x v="1"/>
    <x v="1"/>
    <n v="9994"/>
    <x v="2"/>
    <x v="0"/>
    <n v="4"/>
    <n v="4"/>
    <n v="443392"/>
    <n v="0"/>
    <n v="0"/>
    <n v="1"/>
  </r>
  <r>
    <x v="5"/>
    <x v="1"/>
    <x v="2"/>
    <n v="5583"/>
    <x v="0"/>
    <x v="0"/>
    <n v="53"/>
    <n v="23"/>
    <n v="463980"/>
    <n v="0"/>
    <n v="0.1"/>
    <n v="2.2999999999999998"/>
  </r>
  <r>
    <x v="5"/>
    <x v="1"/>
    <x v="2"/>
    <n v="9950"/>
    <x v="1"/>
    <x v="0"/>
    <n v="110"/>
    <n v="74"/>
    <n v="463980"/>
    <n v="0.2"/>
    <n v="0.2"/>
    <n v="1.5"/>
  </r>
  <r>
    <x v="6"/>
    <x v="0"/>
    <x v="0"/>
    <n v="5583"/>
    <x v="0"/>
    <x v="0"/>
    <n v="14"/>
    <n v="14"/>
    <n v="86630"/>
    <n v="0.2"/>
    <n v="0.2"/>
    <n v="1"/>
  </r>
  <r>
    <x v="6"/>
    <x v="0"/>
    <x v="0"/>
    <n v="9950"/>
    <x v="1"/>
    <x v="0"/>
    <n v="88"/>
    <n v="54"/>
    <n v="86630"/>
    <n v="0.6"/>
    <n v="1"/>
    <n v="1.6"/>
  </r>
  <r>
    <x v="6"/>
    <x v="0"/>
    <x v="0"/>
    <n v="9994"/>
    <x v="2"/>
    <x v="0"/>
    <n v="9"/>
    <n v="5"/>
    <n v="86630"/>
    <n v="0.1"/>
    <n v="0.1"/>
    <n v="1.8"/>
  </r>
  <r>
    <x v="6"/>
    <x v="0"/>
    <x v="1"/>
    <n v="5583"/>
    <x v="0"/>
    <x v="0"/>
    <n v="21"/>
    <n v="16"/>
    <n v="146488"/>
    <n v="0.1"/>
    <n v="0.1"/>
    <n v="1.3"/>
  </r>
  <r>
    <x v="6"/>
    <x v="0"/>
    <x v="1"/>
    <n v="9950"/>
    <x v="1"/>
    <x v="0"/>
    <n v="78"/>
    <n v="42"/>
    <n v="146488"/>
    <n v="0.3"/>
    <n v="0.5"/>
    <n v="1.9"/>
  </r>
  <r>
    <x v="6"/>
    <x v="0"/>
    <x v="1"/>
    <n v="9994"/>
    <x v="2"/>
    <x v="0"/>
    <n v="9"/>
    <n v="5"/>
    <n v="146488"/>
    <n v="0"/>
    <n v="0.1"/>
    <n v="1.8"/>
  </r>
  <r>
    <x v="6"/>
    <x v="0"/>
    <x v="2"/>
    <n v="5583"/>
    <x v="0"/>
    <x v="0"/>
    <n v="17"/>
    <n v="13"/>
    <n v="128384"/>
    <n v="0.1"/>
    <n v="0.1"/>
    <n v="1.3"/>
  </r>
  <r>
    <x v="6"/>
    <x v="0"/>
    <x v="2"/>
    <n v="9950"/>
    <x v="1"/>
    <x v="0"/>
    <n v="56"/>
    <n v="48"/>
    <n v="128384"/>
    <n v="0.4"/>
    <n v="0.4"/>
    <n v="1.2"/>
  </r>
  <r>
    <x v="6"/>
    <x v="0"/>
    <x v="2"/>
    <n v="9994"/>
    <x v="2"/>
    <x v="0"/>
    <n v="1"/>
    <n v="1"/>
    <n v="128384"/>
    <n v="0"/>
    <n v="0"/>
    <n v="1"/>
  </r>
  <r>
    <x v="6"/>
    <x v="1"/>
    <x v="0"/>
    <n v="5583"/>
    <x v="0"/>
    <x v="0"/>
    <n v="7"/>
    <n v="6"/>
    <n v="82231"/>
    <n v="0.1"/>
    <n v="0.1"/>
    <n v="1.2"/>
  </r>
  <r>
    <x v="6"/>
    <x v="1"/>
    <x v="0"/>
    <n v="9950"/>
    <x v="1"/>
    <x v="0"/>
    <n v="30"/>
    <n v="23"/>
    <n v="82231"/>
    <n v="0.3"/>
    <n v="0.4"/>
    <n v="1.3"/>
  </r>
  <r>
    <x v="6"/>
    <x v="1"/>
    <x v="1"/>
    <n v="5583"/>
    <x v="0"/>
    <x v="0"/>
    <n v="13"/>
    <n v="9"/>
    <n v="137560"/>
    <n v="0.1"/>
    <n v="0.1"/>
    <n v="1.4"/>
  </r>
  <r>
    <x v="6"/>
    <x v="1"/>
    <x v="1"/>
    <n v="9950"/>
    <x v="1"/>
    <x v="0"/>
    <n v="20"/>
    <n v="17"/>
    <n v="137560"/>
    <n v="0.1"/>
    <n v="0.1"/>
    <n v="1.2"/>
  </r>
  <r>
    <x v="6"/>
    <x v="1"/>
    <x v="2"/>
    <n v="5583"/>
    <x v="0"/>
    <x v="0"/>
    <n v="10"/>
    <n v="6"/>
    <n v="123344"/>
    <n v="0"/>
    <n v="0.1"/>
    <n v="1.7"/>
  </r>
  <r>
    <x v="6"/>
    <x v="1"/>
    <x v="2"/>
    <n v="9950"/>
    <x v="1"/>
    <x v="0"/>
    <n v="35"/>
    <n v="25"/>
    <n v="123344"/>
    <n v="0.2"/>
    <n v="0.3"/>
    <n v="1.4"/>
  </r>
  <r>
    <x v="6"/>
    <x v="1"/>
    <x v="2"/>
    <n v="9994"/>
    <x v="2"/>
    <x v="0"/>
    <n v="1"/>
    <n v="1"/>
    <n v="123344"/>
    <n v="0"/>
    <n v="0"/>
    <n v="1"/>
  </r>
  <r>
    <x v="6"/>
    <x v="0"/>
    <x v="0"/>
    <n v="99567"/>
    <x v="3"/>
    <x v="0"/>
    <n v="1"/>
    <n v="1"/>
    <n v="86630"/>
    <n v="0"/>
    <n v="0"/>
    <n v="1"/>
  </r>
  <r>
    <x v="6"/>
    <x v="0"/>
    <x v="3"/>
    <n v="5583"/>
    <x v="0"/>
    <x v="0"/>
    <n v="26"/>
    <n v="25"/>
    <m/>
    <m/>
    <m/>
    <n v="1"/>
  </r>
  <r>
    <x v="6"/>
    <x v="0"/>
    <x v="3"/>
    <n v="9950"/>
    <x v="1"/>
    <x v="0"/>
    <n v="193"/>
    <n v="112"/>
    <m/>
    <m/>
    <m/>
    <n v="1.7"/>
  </r>
  <r>
    <x v="6"/>
    <x v="0"/>
    <x v="3"/>
    <n v="9994"/>
    <x v="2"/>
    <x v="0"/>
    <n v="17"/>
    <n v="8"/>
    <m/>
    <m/>
    <m/>
    <n v="2.1"/>
  </r>
  <r>
    <x v="6"/>
    <x v="0"/>
    <x v="0"/>
    <n v="5583"/>
    <x v="0"/>
    <x v="0"/>
    <n v="62"/>
    <n v="56"/>
    <n v="344723"/>
    <n v="0.2"/>
    <n v="0.2"/>
    <n v="1.1000000000000001"/>
  </r>
  <r>
    <x v="6"/>
    <x v="0"/>
    <x v="0"/>
    <n v="9950"/>
    <x v="1"/>
    <x v="0"/>
    <n v="448"/>
    <n v="217"/>
    <n v="344723"/>
    <n v="0.6"/>
    <n v="1.3"/>
    <n v="2.1"/>
  </r>
  <r>
    <x v="6"/>
    <x v="0"/>
    <x v="0"/>
    <n v="9994"/>
    <x v="2"/>
    <x v="0"/>
    <n v="35"/>
    <n v="11"/>
    <n v="344723"/>
    <n v="0"/>
    <n v="0.1"/>
    <n v="3.2"/>
  </r>
  <r>
    <x v="6"/>
    <x v="0"/>
    <x v="1"/>
    <n v="5583"/>
    <x v="0"/>
    <x v="0"/>
    <n v="46"/>
    <n v="35"/>
    <n v="287011"/>
    <n v="0.1"/>
    <n v="0.2"/>
    <n v="1.3"/>
  </r>
  <r>
    <x v="6"/>
    <x v="0"/>
    <x v="1"/>
    <n v="9950"/>
    <x v="1"/>
    <x v="0"/>
    <n v="281"/>
    <n v="178"/>
    <n v="287011"/>
    <n v="0.6"/>
    <n v="1"/>
    <n v="1.6"/>
  </r>
  <r>
    <x v="6"/>
    <x v="0"/>
    <x v="1"/>
    <n v="9994"/>
    <x v="2"/>
    <x v="0"/>
    <n v="11"/>
    <n v="10"/>
    <n v="287011"/>
    <n v="0"/>
    <n v="0"/>
    <n v="1.1000000000000001"/>
  </r>
  <r>
    <x v="6"/>
    <x v="0"/>
    <x v="2"/>
    <n v="5583"/>
    <x v="0"/>
    <x v="0"/>
    <n v="42"/>
    <n v="37"/>
    <n v="258369"/>
    <n v="0.1"/>
    <n v="0.2"/>
    <n v="1.1000000000000001"/>
  </r>
  <r>
    <x v="6"/>
    <x v="0"/>
    <x v="2"/>
    <n v="9950"/>
    <x v="1"/>
    <x v="0"/>
    <n v="205"/>
    <n v="113"/>
    <n v="258369"/>
    <n v="0.4"/>
    <n v="0.8"/>
    <n v="1.8"/>
  </r>
  <r>
    <x v="6"/>
    <x v="0"/>
    <x v="2"/>
    <n v="9994"/>
    <x v="2"/>
    <x v="0"/>
    <n v="11"/>
    <n v="9"/>
    <n v="258369"/>
    <n v="0"/>
    <n v="0"/>
    <n v="1.2"/>
  </r>
  <r>
    <x v="6"/>
    <x v="1"/>
    <x v="3"/>
    <n v="5583"/>
    <x v="0"/>
    <x v="0"/>
    <n v="23"/>
    <n v="15"/>
    <m/>
    <m/>
    <m/>
    <n v="1.5"/>
  </r>
  <r>
    <x v="6"/>
    <x v="1"/>
    <x v="3"/>
    <n v="9950"/>
    <x v="1"/>
    <x v="0"/>
    <n v="98"/>
    <n v="57"/>
    <m/>
    <m/>
    <m/>
    <n v="1.7"/>
  </r>
  <r>
    <x v="6"/>
    <x v="1"/>
    <x v="3"/>
    <n v="9994"/>
    <x v="2"/>
    <x v="0"/>
    <n v="4"/>
    <n v="3"/>
    <m/>
    <m/>
    <m/>
    <n v="1.3"/>
  </r>
  <r>
    <x v="6"/>
    <x v="1"/>
    <x v="0"/>
    <n v="5583"/>
    <x v="0"/>
    <x v="0"/>
    <n v="37"/>
    <n v="24"/>
    <n v="327358"/>
    <n v="0.1"/>
    <n v="0.1"/>
    <n v="1.5"/>
  </r>
  <r>
    <x v="6"/>
    <x v="1"/>
    <x v="0"/>
    <n v="9950"/>
    <x v="1"/>
    <x v="0"/>
    <n v="133"/>
    <n v="95"/>
    <n v="327358"/>
    <n v="0.3"/>
    <n v="0.4"/>
    <n v="1.4"/>
  </r>
  <r>
    <x v="6"/>
    <x v="1"/>
    <x v="0"/>
    <n v="9994"/>
    <x v="2"/>
    <x v="0"/>
    <n v="6"/>
    <n v="6"/>
    <n v="327358"/>
    <n v="0"/>
    <n v="0"/>
    <n v="1"/>
  </r>
  <r>
    <x v="6"/>
    <x v="1"/>
    <x v="1"/>
    <n v="5583"/>
    <x v="0"/>
    <x v="0"/>
    <n v="34"/>
    <n v="24"/>
    <n v="275118"/>
    <n v="0.1"/>
    <n v="0.1"/>
    <n v="1.4"/>
  </r>
  <r>
    <x v="6"/>
    <x v="1"/>
    <x v="1"/>
    <n v="9950"/>
    <x v="1"/>
    <x v="0"/>
    <n v="119"/>
    <n v="77"/>
    <n v="275118"/>
    <n v="0.3"/>
    <n v="0.4"/>
    <n v="1.5"/>
  </r>
  <r>
    <x v="6"/>
    <x v="1"/>
    <x v="1"/>
    <n v="9994"/>
    <x v="2"/>
    <x v="0"/>
    <n v="4"/>
    <n v="3"/>
    <n v="275118"/>
    <n v="0"/>
    <n v="0"/>
    <n v="1.3"/>
  </r>
  <r>
    <x v="6"/>
    <x v="1"/>
    <x v="2"/>
    <n v="5583"/>
    <x v="0"/>
    <x v="0"/>
    <n v="31"/>
    <n v="22"/>
    <n v="238332"/>
    <n v="0.1"/>
    <n v="0.1"/>
    <n v="1.4"/>
  </r>
  <r>
    <x v="6"/>
    <x v="1"/>
    <x v="2"/>
    <n v="9950"/>
    <x v="1"/>
    <x v="0"/>
    <n v="121"/>
    <n v="72"/>
    <n v="238332"/>
    <n v="0.3"/>
    <n v="0.5"/>
    <n v="1.7"/>
  </r>
  <r>
    <x v="6"/>
    <x v="0"/>
    <x v="0"/>
    <n v="99567"/>
    <x v="3"/>
    <x v="0"/>
    <n v="1"/>
    <n v="1"/>
    <n v="344723"/>
    <n v="0"/>
    <n v="0"/>
    <n v="1"/>
  </r>
  <r>
    <x v="6"/>
    <x v="0"/>
    <x v="1"/>
    <n v="99567"/>
    <x v="3"/>
    <x v="0"/>
    <n v="7"/>
    <n v="5"/>
    <n v="287011"/>
    <n v="0"/>
    <n v="0"/>
    <n v="1.4"/>
  </r>
  <r>
    <x v="6"/>
    <x v="0"/>
    <x v="2"/>
    <n v="99567"/>
    <x v="3"/>
    <x v="0"/>
    <n v="2"/>
    <n v="2"/>
    <n v="258369"/>
    <n v="0"/>
    <n v="0"/>
    <n v="1"/>
  </r>
  <r>
    <x v="6"/>
    <x v="1"/>
    <x v="1"/>
    <n v="99567"/>
    <x v="3"/>
    <x v="0"/>
    <n v="3"/>
    <n v="2"/>
    <n v="275118"/>
    <n v="0"/>
    <n v="0"/>
    <n v="1.5"/>
  </r>
  <r>
    <x v="6"/>
    <x v="0"/>
    <x v="4"/>
    <n v="5583"/>
    <x v="0"/>
    <x v="0"/>
    <n v="344"/>
    <n v="280"/>
    <n v="3250700"/>
    <n v="0.1"/>
    <n v="0.1"/>
    <n v="1.2"/>
  </r>
  <r>
    <x v="6"/>
    <x v="0"/>
    <x v="4"/>
    <n v="9950"/>
    <x v="1"/>
    <x v="0"/>
    <n v="1481"/>
    <n v="918"/>
    <n v="3250700"/>
    <n v="0.3"/>
    <n v="0.5"/>
    <n v="1.6"/>
  </r>
  <r>
    <x v="6"/>
    <x v="0"/>
    <x v="4"/>
    <n v="9994"/>
    <x v="2"/>
    <x v="0"/>
    <n v="133"/>
    <n v="75"/>
    <n v="3250700"/>
    <n v="0"/>
    <n v="0"/>
    <n v="1.8"/>
  </r>
  <r>
    <x v="6"/>
    <x v="0"/>
    <x v="5"/>
    <n v="5583"/>
    <x v="0"/>
    <x v="0"/>
    <n v="374"/>
    <n v="294"/>
    <n v="3480052"/>
    <n v="0.1"/>
    <n v="0.1"/>
    <n v="1.3"/>
  </r>
  <r>
    <x v="6"/>
    <x v="0"/>
    <x v="5"/>
    <n v="9950"/>
    <x v="1"/>
    <x v="0"/>
    <n v="1482"/>
    <n v="900"/>
    <n v="3480052"/>
    <n v="0.3"/>
    <n v="0.4"/>
    <n v="1.6"/>
  </r>
  <r>
    <x v="6"/>
    <x v="0"/>
    <x v="5"/>
    <n v="9994"/>
    <x v="2"/>
    <x v="0"/>
    <n v="133"/>
    <n v="95"/>
    <n v="3480052"/>
    <n v="0"/>
    <n v="0"/>
    <n v="1.4"/>
  </r>
  <r>
    <x v="6"/>
    <x v="0"/>
    <x v="6"/>
    <n v="5583"/>
    <x v="0"/>
    <x v="0"/>
    <n v="467"/>
    <n v="334"/>
    <n v="3606905"/>
    <n v="0.1"/>
    <n v="0.1"/>
    <n v="1.4"/>
  </r>
  <r>
    <x v="6"/>
    <x v="0"/>
    <x v="6"/>
    <n v="9950"/>
    <x v="1"/>
    <x v="0"/>
    <n v="1863"/>
    <n v="1147"/>
    <n v="3606905"/>
    <n v="0.3"/>
    <n v="0.5"/>
    <n v="1.6"/>
  </r>
  <r>
    <x v="6"/>
    <x v="0"/>
    <x v="6"/>
    <n v="9994"/>
    <x v="2"/>
    <x v="0"/>
    <n v="136"/>
    <n v="101"/>
    <n v="3606905"/>
    <n v="0"/>
    <n v="0"/>
    <n v="1.3"/>
  </r>
  <r>
    <x v="6"/>
    <x v="0"/>
    <x v="3"/>
    <n v="5583"/>
    <x v="0"/>
    <x v="0"/>
    <n v="576"/>
    <n v="399"/>
    <n v="3717372"/>
    <n v="0.1"/>
    <n v="0.2"/>
    <n v="1.4"/>
  </r>
  <r>
    <x v="6"/>
    <x v="0"/>
    <x v="3"/>
    <n v="9950"/>
    <x v="1"/>
    <x v="0"/>
    <n v="1901"/>
    <n v="1216"/>
    <n v="3717372"/>
    <n v="0.3"/>
    <n v="0.5"/>
    <n v="1.6"/>
  </r>
  <r>
    <x v="6"/>
    <x v="0"/>
    <x v="3"/>
    <n v="9994"/>
    <x v="2"/>
    <x v="0"/>
    <n v="109"/>
    <n v="83"/>
    <n v="3717372"/>
    <n v="0"/>
    <n v="0"/>
    <n v="1.3"/>
  </r>
  <r>
    <x v="6"/>
    <x v="0"/>
    <x v="0"/>
    <n v="5583"/>
    <x v="0"/>
    <x v="0"/>
    <n v="538"/>
    <n v="398"/>
    <n v="3778921"/>
    <n v="0.1"/>
    <n v="0.1"/>
    <n v="1.4"/>
  </r>
  <r>
    <x v="6"/>
    <x v="0"/>
    <x v="0"/>
    <n v="9950"/>
    <x v="1"/>
    <x v="0"/>
    <n v="2085"/>
    <n v="1348"/>
    <n v="3778921"/>
    <n v="0.4"/>
    <n v="0.6"/>
    <n v="1.5"/>
  </r>
  <r>
    <x v="6"/>
    <x v="0"/>
    <x v="0"/>
    <n v="9994"/>
    <x v="2"/>
    <x v="0"/>
    <n v="116"/>
    <n v="83"/>
    <n v="3778921"/>
    <n v="0"/>
    <n v="0"/>
    <n v="1.4"/>
  </r>
  <r>
    <x v="6"/>
    <x v="0"/>
    <x v="1"/>
    <n v="5583"/>
    <x v="0"/>
    <x v="0"/>
    <n v="633"/>
    <n v="460"/>
    <n v="3809137"/>
    <n v="0.1"/>
    <n v="0.2"/>
    <n v="1.4"/>
  </r>
  <r>
    <x v="6"/>
    <x v="0"/>
    <x v="1"/>
    <n v="9950"/>
    <x v="1"/>
    <x v="0"/>
    <n v="2219"/>
    <n v="1388"/>
    <n v="3809137"/>
    <n v="0.4"/>
    <n v="0.6"/>
    <n v="1.6"/>
  </r>
  <r>
    <x v="6"/>
    <x v="0"/>
    <x v="1"/>
    <n v="9994"/>
    <x v="2"/>
    <x v="0"/>
    <n v="129"/>
    <n v="86"/>
    <n v="3809137"/>
    <n v="0"/>
    <n v="0"/>
    <n v="1.5"/>
  </r>
  <r>
    <x v="6"/>
    <x v="0"/>
    <x v="2"/>
    <n v="5583"/>
    <x v="0"/>
    <x v="0"/>
    <n v="623"/>
    <n v="474"/>
    <n v="3903548"/>
    <n v="0.1"/>
    <n v="0.2"/>
    <n v="1.3"/>
  </r>
  <r>
    <x v="6"/>
    <x v="0"/>
    <x v="2"/>
    <n v="9950"/>
    <x v="1"/>
    <x v="0"/>
    <n v="2150"/>
    <n v="1292"/>
    <n v="3903548"/>
    <n v="0.3"/>
    <n v="0.6"/>
    <n v="1.7"/>
  </r>
  <r>
    <x v="6"/>
    <x v="0"/>
    <x v="2"/>
    <n v="9994"/>
    <x v="2"/>
    <x v="0"/>
    <n v="91"/>
    <n v="69"/>
    <n v="3903548"/>
    <n v="0"/>
    <n v="0"/>
    <n v="1.3"/>
  </r>
  <r>
    <x v="6"/>
    <x v="1"/>
    <x v="4"/>
    <n v="5583"/>
    <x v="0"/>
    <x v="0"/>
    <n v="205"/>
    <n v="169"/>
    <n v="3093250"/>
    <n v="0.1"/>
    <n v="0.1"/>
    <n v="1.2"/>
  </r>
  <r>
    <x v="6"/>
    <x v="1"/>
    <x v="4"/>
    <n v="9950"/>
    <x v="1"/>
    <x v="0"/>
    <n v="817"/>
    <n v="455"/>
    <n v="3093250"/>
    <n v="0.1"/>
    <n v="0.3"/>
    <n v="1.8"/>
  </r>
  <r>
    <x v="6"/>
    <x v="1"/>
    <x v="4"/>
    <n v="9994"/>
    <x v="2"/>
    <x v="0"/>
    <n v="72"/>
    <n v="41"/>
    <n v="3093250"/>
    <n v="0"/>
    <n v="0"/>
    <n v="1.8"/>
  </r>
  <r>
    <x v="6"/>
    <x v="1"/>
    <x v="5"/>
    <n v="5583"/>
    <x v="0"/>
    <x v="0"/>
    <n v="206"/>
    <n v="175"/>
    <n v="3316001"/>
    <n v="0.1"/>
    <n v="0.1"/>
    <n v="1.2"/>
  </r>
  <r>
    <x v="6"/>
    <x v="1"/>
    <x v="5"/>
    <n v="9950"/>
    <x v="1"/>
    <x v="0"/>
    <n v="843"/>
    <n v="485"/>
    <n v="3316001"/>
    <n v="0.1"/>
    <n v="0.3"/>
    <n v="1.7"/>
  </r>
  <r>
    <x v="6"/>
    <x v="1"/>
    <x v="5"/>
    <n v="9994"/>
    <x v="2"/>
    <x v="0"/>
    <n v="57"/>
    <n v="43"/>
    <n v="3316001"/>
    <n v="0"/>
    <n v="0"/>
    <n v="1.3"/>
  </r>
  <r>
    <x v="6"/>
    <x v="1"/>
    <x v="6"/>
    <n v="5583"/>
    <x v="0"/>
    <x v="0"/>
    <n v="257"/>
    <n v="212"/>
    <n v="3454399"/>
    <n v="0.1"/>
    <n v="0.1"/>
    <n v="1.2"/>
  </r>
  <r>
    <x v="6"/>
    <x v="1"/>
    <x v="6"/>
    <n v="9950"/>
    <x v="1"/>
    <x v="0"/>
    <n v="954"/>
    <n v="570"/>
    <n v="3454399"/>
    <n v="0.2"/>
    <n v="0.3"/>
    <n v="1.7"/>
  </r>
  <r>
    <x v="6"/>
    <x v="1"/>
    <x v="6"/>
    <n v="9994"/>
    <x v="2"/>
    <x v="0"/>
    <n v="61"/>
    <n v="44"/>
    <n v="3454399"/>
    <n v="0"/>
    <n v="0"/>
    <n v="1.4"/>
  </r>
  <r>
    <x v="6"/>
    <x v="1"/>
    <x v="3"/>
    <n v="5583"/>
    <x v="0"/>
    <x v="0"/>
    <n v="303"/>
    <n v="255"/>
    <n v="3573350"/>
    <n v="0.1"/>
    <n v="0.1"/>
    <n v="1.2"/>
  </r>
  <r>
    <x v="6"/>
    <x v="1"/>
    <x v="3"/>
    <n v="9950"/>
    <x v="1"/>
    <x v="0"/>
    <n v="1085"/>
    <n v="604"/>
    <n v="3573350"/>
    <n v="0.2"/>
    <n v="0.3"/>
    <n v="1.8"/>
  </r>
  <r>
    <x v="6"/>
    <x v="1"/>
    <x v="3"/>
    <n v="9994"/>
    <x v="2"/>
    <x v="0"/>
    <n v="60"/>
    <n v="48"/>
    <n v="3573350"/>
    <n v="0"/>
    <n v="0"/>
    <n v="1.2"/>
  </r>
  <r>
    <x v="6"/>
    <x v="1"/>
    <x v="0"/>
    <n v="5583"/>
    <x v="0"/>
    <x v="0"/>
    <n v="260"/>
    <n v="206"/>
    <n v="3635829"/>
    <n v="0.1"/>
    <n v="0.1"/>
    <n v="1.3"/>
  </r>
  <r>
    <x v="6"/>
    <x v="1"/>
    <x v="0"/>
    <n v="9950"/>
    <x v="1"/>
    <x v="0"/>
    <n v="1077"/>
    <n v="677"/>
    <n v="3635829"/>
    <n v="0.2"/>
    <n v="0.3"/>
    <n v="1.6"/>
  </r>
  <r>
    <x v="6"/>
    <x v="1"/>
    <x v="0"/>
    <n v="9994"/>
    <x v="2"/>
    <x v="0"/>
    <n v="52"/>
    <n v="33"/>
    <n v="3635829"/>
    <n v="0"/>
    <n v="0"/>
    <n v="1.6"/>
  </r>
  <r>
    <x v="6"/>
    <x v="1"/>
    <x v="1"/>
    <n v="5583"/>
    <x v="0"/>
    <x v="0"/>
    <n v="317"/>
    <n v="218"/>
    <n v="3692747"/>
    <n v="0.1"/>
    <n v="0.1"/>
    <n v="1.5"/>
  </r>
  <r>
    <x v="6"/>
    <x v="1"/>
    <x v="1"/>
    <n v="9950"/>
    <x v="1"/>
    <x v="0"/>
    <n v="1278"/>
    <n v="713"/>
    <n v="3692747"/>
    <n v="0.2"/>
    <n v="0.3"/>
    <n v="1.8"/>
  </r>
  <r>
    <x v="6"/>
    <x v="1"/>
    <x v="1"/>
    <n v="9994"/>
    <x v="2"/>
    <x v="0"/>
    <n v="43"/>
    <n v="39"/>
    <n v="3692747"/>
    <n v="0"/>
    <n v="0"/>
    <n v="1.1000000000000001"/>
  </r>
  <r>
    <x v="6"/>
    <x v="1"/>
    <x v="2"/>
    <n v="5583"/>
    <x v="0"/>
    <x v="0"/>
    <n v="328"/>
    <n v="229"/>
    <n v="3754616"/>
    <n v="0.1"/>
    <n v="0.1"/>
    <n v="1.4"/>
  </r>
  <r>
    <x v="6"/>
    <x v="1"/>
    <x v="2"/>
    <n v="9950"/>
    <x v="1"/>
    <x v="0"/>
    <n v="1049"/>
    <n v="649"/>
    <n v="3754616"/>
    <n v="0.2"/>
    <n v="0.3"/>
    <n v="1.6"/>
  </r>
  <r>
    <x v="6"/>
    <x v="1"/>
    <x v="2"/>
    <n v="9994"/>
    <x v="2"/>
    <x v="0"/>
    <n v="48"/>
    <n v="39"/>
    <n v="3754616"/>
    <n v="0"/>
    <n v="0"/>
    <n v="1.2"/>
  </r>
  <r>
    <x v="7"/>
    <x v="0"/>
    <x v="0"/>
    <n v="5583"/>
    <x v="0"/>
    <x v="0"/>
    <n v="22"/>
    <n v="10"/>
    <n v="69856"/>
    <n v="0.1"/>
    <n v="0.3"/>
    <n v="2.2000000000000002"/>
  </r>
  <r>
    <x v="7"/>
    <x v="0"/>
    <x v="0"/>
    <n v="9950"/>
    <x v="1"/>
    <x v="0"/>
    <n v="110"/>
    <n v="36"/>
    <n v="69856"/>
    <n v="0.5"/>
    <n v="1.6"/>
    <n v="3.1"/>
  </r>
  <r>
    <x v="7"/>
    <x v="0"/>
    <x v="0"/>
    <n v="9994"/>
    <x v="2"/>
    <x v="0"/>
    <n v="1"/>
    <n v="1"/>
    <n v="69856"/>
    <n v="0"/>
    <n v="0"/>
    <n v="1"/>
  </r>
  <r>
    <x v="7"/>
    <x v="0"/>
    <x v="1"/>
    <n v="5583"/>
    <x v="0"/>
    <x v="0"/>
    <n v="8"/>
    <n v="5"/>
    <n v="106611"/>
    <n v="0"/>
    <n v="0.1"/>
    <n v="1.6"/>
  </r>
  <r>
    <x v="7"/>
    <x v="0"/>
    <x v="1"/>
    <n v="9950"/>
    <x v="1"/>
    <x v="0"/>
    <n v="36"/>
    <n v="25"/>
    <n v="106611"/>
    <n v="0.2"/>
    <n v="0.3"/>
    <n v="1.4"/>
  </r>
  <r>
    <x v="7"/>
    <x v="0"/>
    <x v="2"/>
    <n v="5583"/>
    <x v="0"/>
    <x v="0"/>
    <n v="12"/>
    <n v="9"/>
    <n v="97337"/>
    <n v="0.1"/>
    <n v="0.1"/>
    <n v="1.3"/>
  </r>
  <r>
    <x v="7"/>
    <x v="0"/>
    <x v="2"/>
    <n v="9950"/>
    <x v="1"/>
    <x v="0"/>
    <n v="122"/>
    <n v="57"/>
    <n v="97337"/>
    <n v="0.6"/>
    <n v="1.3"/>
    <n v="2.1"/>
  </r>
  <r>
    <x v="7"/>
    <x v="0"/>
    <x v="2"/>
    <n v="9994"/>
    <x v="2"/>
    <x v="0"/>
    <n v="4"/>
    <n v="4"/>
    <n v="97337"/>
    <n v="0"/>
    <n v="0"/>
    <n v="1"/>
  </r>
  <r>
    <x v="7"/>
    <x v="1"/>
    <x v="0"/>
    <n v="5583"/>
    <x v="0"/>
    <x v="0"/>
    <n v="11"/>
    <n v="9"/>
    <n v="64785"/>
    <n v="0.1"/>
    <n v="0.2"/>
    <n v="1.2"/>
  </r>
  <r>
    <x v="7"/>
    <x v="1"/>
    <x v="0"/>
    <n v="9950"/>
    <x v="1"/>
    <x v="0"/>
    <n v="41"/>
    <n v="25"/>
    <n v="64785"/>
    <n v="0.4"/>
    <n v="0.6"/>
    <n v="1.6"/>
  </r>
  <r>
    <x v="7"/>
    <x v="1"/>
    <x v="0"/>
    <n v="9994"/>
    <x v="2"/>
    <x v="0"/>
    <n v="1"/>
    <n v="1"/>
    <n v="64785"/>
    <n v="0"/>
    <n v="0"/>
    <n v="1"/>
  </r>
  <r>
    <x v="7"/>
    <x v="1"/>
    <x v="1"/>
    <n v="5583"/>
    <x v="0"/>
    <x v="0"/>
    <n v="1"/>
    <n v="1"/>
    <n v="97875"/>
    <n v="0"/>
    <n v="0"/>
    <n v="1"/>
  </r>
  <r>
    <x v="7"/>
    <x v="1"/>
    <x v="1"/>
    <n v="9950"/>
    <x v="1"/>
    <x v="0"/>
    <n v="16"/>
    <n v="11"/>
    <n v="97875"/>
    <n v="0.1"/>
    <n v="0.2"/>
    <n v="1.5"/>
  </r>
  <r>
    <x v="7"/>
    <x v="1"/>
    <x v="1"/>
    <n v="9994"/>
    <x v="2"/>
    <x v="0"/>
    <n v="2"/>
    <n v="1"/>
    <n v="97875"/>
    <n v="0"/>
    <n v="0"/>
    <n v="2"/>
  </r>
  <r>
    <x v="7"/>
    <x v="1"/>
    <x v="2"/>
    <n v="5583"/>
    <x v="0"/>
    <x v="0"/>
    <n v="12"/>
    <n v="7"/>
    <n v="89616"/>
    <n v="0.1"/>
    <n v="0.1"/>
    <n v="1.7"/>
  </r>
  <r>
    <x v="7"/>
    <x v="1"/>
    <x v="2"/>
    <n v="9950"/>
    <x v="1"/>
    <x v="0"/>
    <n v="47"/>
    <n v="21"/>
    <n v="89616"/>
    <n v="0.2"/>
    <n v="0.5"/>
    <n v="2.2000000000000002"/>
  </r>
  <r>
    <x v="7"/>
    <x v="1"/>
    <x v="2"/>
    <n v="9994"/>
    <x v="2"/>
    <x v="0"/>
    <n v="1"/>
    <n v="1"/>
    <n v="89616"/>
    <n v="0"/>
    <n v="0"/>
    <n v="1"/>
  </r>
  <r>
    <x v="7"/>
    <x v="0"/>
    <x v="2"/>
    <n v="99567"/>
    <x v="3"/>
    <x v="0"/>
    <n v="1"/>
    <n v="1"/>
    <n v="97337"/>
    <n v="0"/>
    <n v="0"/>
    <n v="1"/>
  </r>
  <r>
    <x v="7"/>
    <x v="0"/>
    <x v="3"/>
    <n v="5583"/>
    <x v="0"/>
    <x v="0"/>
    <n v="39"/>
    <n v="26"/>
    <m/>
    <m/>
    <m/>
    <n v="1.5"/>
  </r>
  <r>
    <x v="7"/>
    <x v="0"/>
    <x v="3"/>
    <n v="9950"/>
    <x v="1"/>
    <x v="0"/>
    <n v="189"/>
    <n v="120"/>
    <m/>
    <m/>
    <m/>
    <n v="1.6"/>
  </r>
  <r>
    <x v="7"/>
    <x v="0"/>
    <x v="3"/>
    <n v="9994"/>
    <x v="2"/>
    <x v="0"/>
    <n v="6"/>
    <n v="4"/>
    <m/>
    <m/>
    <m/>
    <n v="1.5"/>
  </r>
  <r>
    <x v="7"/>
    <x v="0"/>
    <x v="0"/>
    <n v="5583"/>
    <x v="0"/>
    <x v="0"/>
    <n v="72"/>
    <n v="48"/>
    <n v="356844"/>
    <n v="0.1"/>
    <n v="0.2"/>
    <n v="1.5"/>
  </r>
  <r>
    <x v="7"/>
    <x v="0"/>
    <x v="0"/>
    <n v="9950"/>
    <x v="1"/>
    <x v="0"/>
    <n v="473"/>
    <n v="238"/>
    <n v="356844"/>
    <n v="0.7"/>
    <n v="1.3"/>
    <n v="2"/>
  </r>
  <r>
    <x v="7"/>
    <x v="0"/>
    <x v="0"/>
    <n v="9994"/>
    <x v="2"/>
    <x v="0"/>
    <n v="8"/>
    <n v="7"/>
    <n v="356844"/>
    <n v="0"/>
    <n v="0"/>
    <n v="1.1000000000000001"/>
  </r>
  <r>
    <x v="7"/>
    <x v="0"/>
    <x v="1"/>
    <n v="5583"/>
    <x v="0"/>
    <x v="0"/>
    <n v="77"/>
    <n v="55"/>
    <n v="331916"/>
    <n v="0.2"/>
    <n v="0.2"/>
    <n v="1.4"/>
  </r>
  <r>
    <x v="7"/>
    <x v="0"/>
    <x v="1"/>
    <n v="9950"/>
    <x v="1"/>
    <x v="0"/>
    <n v="437"/>
    <n v="215"/>
    <n v="331916"/>
    <n v="0.6"/>
    <n v="1.3"/>
    <n v="2"/>
  </r>
  <r>
    <x v="7"/>
    <x v="0"/>
    <x v="1"/>
    <n v="9994"/>
    <x v="2"/>
    <x v="0"/>
    <n v="6"/>
    <n v="5"/>
    <n v="331916"/>
    <n v="0"/>
    <n v="0"/>
    <n v="1.2"/>
  </r>
  <r>
    <x v="7"/>
    <x v="0"/>
    <x v="2"/>
    <n v="5583"/>
    <x v="0"/>
    <x v="0"/>
    <n v="84"/>
    <n v="47"/>
    <n v="336006"/>
    <n v="0.1"/>
    <n v="0.2"/>
    <n v="1.8"/>
  </r>
  <r>
    <x v="7"/>
    <x v="0"/>
    <x v="2"/>
    <n v="9950"/>
    <x v="1"/>
    <x v="0"/>
    <n v="462"/>
    <n v="208"/>
    <n v="336006"/>
    <n v="0.6"/>
    <n v="1.4"/>
    <n v="2.2000000000000002"/>
  </r>
  <r>
    <x v="7"/>
    <x v="0"/>
    <x v="2"/>
    <n v="9994"/>
    <x v="2"/>
    <x v="0"/>
    <n v="18"/>
    <n v="6"/>
    <n v="336006"/>
    <n v="0"/>
    <n v="0.1"/>
    <n v="3"/>
  </r>
  <r>
    <x v="7"/>
    <x v="1"/>
    <x v="3"/>
    <n v="5583"/>
    <x v="0"/>
    <x v="0"/>
    <n v="33"/>
    <n v="19"/>
    <m/>
    <m/>
    <m/>
    <n v="1.7"/>
  </r>
  <r>
    <x v="7"/>
    <x v="1"/>
    <x v="3"/>
    <n v="9950"/>
    <x v="1"/>
    <x v="0"/>
    <n v="154"/>
    <n v="85"/>
    <m/>
    <m/>
    <m/>
    <n v="1.8"/>
  </r>
  <r>
    <x v="7"/>
    <x v="1"/>
    <x v="3"/>
    <n v="9994"/>
    <x v="2"/>
    <x v="0"/>
    <n v="3"/>
    <n v="3"/>
    <m/>
    <m/>
    <m/>
    <n v="1"/>
  </r>
  <r>
    <x v="7"/>
    <x v="1"/>
    <x v="0"/>
    <n v="5583"/>
    <x v="0"/>
    <x v="0"/>
    <n v="59"/>
    <n v="25"/>
    <n v="338270"/>
    <n v="0.1"/>
    <n v="0.2"/>
    <n v="2.4"/>
  </r>
  <r>
    <x v="7"/>
    <x v="1"/>
    <x v="0"/>
    <n v="9950"/>
    <x v="1"/>
    <x v="0"/>
    <n v="254"/>
    <n v="140"/>
    <n v="338270"/>
    <n v="0.4"/>
    <n v="0.8"/>
    <n v="1.8"/>
  </r>
  <r>
    <x v="7"/>
    <x v="1"/>
    <x v="0"/>
    <n v="9994"/>
    <x v="2"/>
    <x v="0"/>
    <n v="5"/>
    <n v="4"/>
    <n v="338270"/>
    <n v="0"/>
    <n v="0"/>
    <n v="1.2"/>
  </r>
  <r>
    <x v="7"/>
    <x v="1"/>
    <x v="1"/>
    <n v="5583"/>
    <x v="0"/>
    <x v="0"/>
    <n v="43"/>
    <n v="37"/>
    <n v="317489"/>
    <n v="0.1"/>
    <n v="0.1"/>
    <n v="1.2"/>
  </r>
  <r>
    <x v="7"/>
    <x v="1"/>
    <x v="1"/>
    <n v="9950"/>
    <x v="1"/>
    <x v="0"/>
    <n v="199"/>
    <n v="91"/>
    <n v="317489"/>
    <n v="0.3"/>
    <n v="0.6"/>
    <n v="2.2000000000000002"/>
  </r>
  <r>
    <x v="7"/>
    <x v="1"/>
    <x v="1"/>
    <n v="9994"/>
    <x v="2"/>
    <x v="0"/>
    <n v="8"/>
    <n v="6"/>
    <n v="317489"/>
    <n v="0"/>
    <n v="0"/>
    <n v="1.3"/>
  </r>
  <r>
    <x v="7"/>
    <x v="1"/>
    <x v="2"/>
    <n v="5583"/>
    <x v="0"/>
    <x v="0"/>
    <n v="45"/>
    <n v="31"/>
    <n v="313135"/>
    <n v="0.1"/>
    <n v="0.1"/>
    <n v="1.5"/>
  </r>
  <r>
    <x v="7"/>
    <x v="1"/>
    <x v="2"/>
    <n v="9950"/>
    <x v="1"/>
    <x v="0"/>
    <n v="310"/>
    <n v="113"/>
    <n v="313135"/>
    <n v="0.4"/>
    <n v="1"/>
    <n v="2.7"/>
  </r>
  <r>
    <x v="7"/>
    <x v="1"/>
    <x v="2"/>
    <n v="9994"/>
    <x v="2"/>
    <x v="0"/>
    <n v="4"/>
    <n v="4"/>
    <n v="313135"/>
    <n v="0"/>
    <n v="0"/>
    <n v="1"/>
  </r>
  <r>
    <x v="7"/>
    <x v="0"/>
    <x v="1"/>
    <n v="99567"/>
    <x v="3"/>
    <x v="0"/>
    <n v="3"/>
    <n v="2"/>
    <n v="331916"/>
    <n v="0"/>
    <n v="0"/>
    <n v="1.5"/>
  </r>
  <r>
    <x v="7"/>
    <x v="0"/>
    <x v="2"/>
    <n v="99567"/>
    <x v="3"/>
    <x v="0"/>
    <n v="2"/>
    <n v="2"/>
    <n v="336006"/>
    <n v="0"/>
    <n v="0"/>
    <n v="1"/>
  </r>
  <r>
    <x v="7"/>
    <x v="1"/>
    <x v="0"/>
    <n v="99567"/>
    <x v="3"/>
    <x v="0"/>
    <n v="4"/>
    <n v="1"/>
    <n v="338270"/>
    <n v="0"/>
    <n v="0"/>
    <n v="4"/>
  </r>
  <r>
    <x v="7"/>
    <x v="0"/>
    <x v="4"/>
    <n v="5583"/>
    <x v="0"/>
    <x v="0"/>
    <n v="448"/>
    <n v="225"/>
    <n v="2882551"/>
    <n v="0.1"/>
    <n v="0.2"/>
    <n v="2"/>
  </r>
  <r>
    <x v="7"/>
    <x v="0"/>
    <x v="4"/>
    <n v="9950"/>
    <x v="1"/>
    <x v="0"/>
    <n v="1945"/>
    <n v="755"/>
    <n v="2882551"/>
    <n v="0.3"/>
    <n v="0.7"/>
    <n v="2.6"/>
  </r>
  <r>
    <x v="7"/>
    <x v="0"/>
    <x v="4"/>
    <n v="9994"/>
    <x v="2"/>
    <x v="0"/>
    <n v="78"/>
    <n v="47"/>
    <n v="2882551"/>
    <n v="0"/>
    <n v="0"/>
    <n v="1.7"/>
  </r>
  <r>
    <x v="7"/>
    <x v="0"/>
    <x v="5"/>
    <n v="5583"/>
    <x v="0"/>
    <x v="0"/>
    <n v="448"/>
    <n v="279"/>
    <n v="3133941"/>
    <n v="0.1"/>
    <n v="0.1"/>
    <n v="1.6"/>
  </r>
  <r>
    <x v="7"/>
    <x v="0"/>
    <x v="5"/>
    <n v="9950"/>
    <x v="1"/>
    <x v="0"/>
    <n v="1910"/>
    <n v="882"/>
    <n v="3133941"/>
    <n v="0.3"/>
    <n v="0.6"/>
    <n v="2.2000000000000002"/>
  </r>
  <r>
    <x v="7"/>
    <x v="0"/>
    <x v="5"/>
    <n v="9994"/>
    <x v="2"/>
    <x v="0"/>
    <n v="109"/>
    <n v="60"/>
    <n v="3133941"/>
    <n v="0"/>
    <n v="0"/>
    <n v="1.8"/>
  </r>
  <r>
    <x v="7"/>
    <x v="0"/>
    <x v="6"/>
    <n v="5583"/>
    <x v="0"/>
    <x v="0"/>
    <n v="468"/>
    <n v="337"/>
    <n v="3300998"/>
    <n v="0.1"/>
    <n v="0.1"/>
    <n v="1.4"/>
  </r>
  <r>
    <x v="7"/>
    <x v="0"/>
    <x v="6"/>
    <n v="9950"/>
    <x v="1"/>
    <x v="0"/>
    <n v="2100"/>
    <n v="1044"/>
    <n v="3300998"/>
    <n v="0.3"/>
    <n v="0.6"/>
    <n v="2"/>
  </r>
  <r>
    <x v="7"/>
    <x v="0"/>
    <x v="6"/>
    <n v="9994"/>
    <x v="2"/>
    <x v="0"/>
    <n v="130"/>
    <n v="74"/>
    <n v="3300998"/>
    <n v="0"/>
    <n v="0"/>
    <n v="1.8"/>
  </r>
  <r>
    <x v="7"/>
    <x v="0"/>
    <x v="3"/>
    <n v="5583"/>
    <x v="0"/>
    <x v="0"/>
    <n v="504"/>
    <n v="362"/>
    <n v="3470917"/>
    <n v="0.1"/>
    <n v="0.1"/>
    <n v="1.4"/>
  </r>
  <r>
    <x v="7"/>
    <x v="0"/>
    <x v="3"/>
    <n v="9950"/>
    <x v="1"/>
    <x v="0"/>
    <n v="2235"/>
    <n v="1117"/>
    <n v="3470917"/>
    <n v="0.3"/>
    <n v="0.6"/>
    <n v="2"/>
  </r>
  <r>
    <x v="7"/>
    <x v="0"/>
    <x v="3"/>
    <n v="9994"/>
    <x v="2"/>
    <x v="0"/>
    <n v="114"/>
    <n v="63"/>
    <n v="3470917"/>
    <n v="0"/>
    <n v="0"/>
    <n v="1.8"/>
  </r>
  <r>
    <x v="7"/>
    <x v="0"/>
    <x v="0"/>
    <n v="5583"/>
    <x v="0"/>
    <x v="0"/>
    <n v="508"/>
    <n v="363"/>
    <n v="3628916"/>
    <n v="0.1"/>
    <n v="0.1"/>
    <n v="1.4"/>
  </r>
  <r>
    <x v="7"/>
    <x v="0"/>
    <x v="0"/>
    <n v="9950"/>
    <x v="1"/>
    <x v="0"/>
    <n v="2047"/>
    <n v="1124"/>
    <n v="3628916"/>
    <n v="0.3"/>
    <n v="0.6"/>
    <n v="1.8"/>
  </r>
  <r>
    <x v="7"/>
    <x v="0"/>
    <x v="0"/>
    <n v="9994"/>
    <x v="2"/>
    <x v="0"/>
    <n v="76"/>
    <n v="58"/>
    <n v="3628916"/>
    <n v="0"/>
    <n v="0"/>
    <n v="1.3"/>
  </r>
  <r>
    <x v="7"/>
    <x v="0"/>
    <x v="1"/>
    <n v="5583"/>
    <x v="0"/>
    <x v="0"/>
    <n v="667"/>
    <n v="403"/>
    <n v="3749775"/>
    <n v="0.1"/>
    <n v="0.2"/>
    <n v="1.7"/>
  </r>
  <r>
    <x v="7"/>
    <x v="0"/>
    <x v="1"/>
    <n v="9950"/>
    <x v="1"/>
    <x v="0"/>
    <n v="2347"/>
    <n v="1303"/>
    <n v="3749775"/>
    <n v="0.3"/>
    <n v="0.6"/>
    <n v="1.8"/>
  </r>
  <r>
    <x v="7"/>
    <x v="0"/>
    <x v="1"/>
    <n v="9994"/>
    <x v="2"/>
    <x v="0"/>
    <n v="94"/>
    <n v="65"/>
    <n v="3749775"/>
    <n v="0"/>
    <n v="0"/>
    <n v="1.4"/>
  </r>
  <r>
    <x v="7"/>
    <x v="0"/>
    <x v="2"/>
    <n v="5583"/>
    <x v="0"/>
    <x v="0"/>
    <n v="623"/>
    <n v="437"/>
    <n v="3936902"/>
    <n v="0.1"/>
    <n v="0.2"/>
    <n v="1.4"/>
  </r>
  <r>
    <x v="7"/>
    <x v="0"/>
    <x v="2"/>
    <n v="9950"/>
    <x v="1"/>
    <x v="0"/>
    <n v="1991"/>
    <n v="1226"/>
    <n v="3936902"/>
    <n v="0.3"/>
    <n v="0.5"/>
    <n v="1.6"/>
  </r>
  <r>
    <x v="7"/>
    <x v="0"/>
    <x v="2"/>
    <n v="9994"/>
    <x v="2"/>
    <x v="0"/>
    <n v="57"/>
    <n v="49"/>
    <n v="3936902"/>
    <n v="0"/>
    <n v="0"/>
    <n v="1.2"/>
  </r>
  <r>
    <x v="7"/>
    <x v="1"/>
    <x v="4"/>
    <n v="5583"/>
    <x v="0"/>
    <x v="0"/>
    <n v="139"/>
    <n v="107"/>
    <n v="2663119"/>
    <n v="0"/>
    <n v="0.1"/>
    <n v="1.3"/>
  </r>
  <r>
    <x v="7"/>
    <x v="1"/>
    <x v="4"/>
    <n v="9950"/>
    <x v="1"/>
    <x v="0"/>
    <n v="924"/>
    <n v="470"/>
    <n v="2663119"/>
    <n v="0.2"/>
    <n v="0.3"/>
    <n v="2"/>
  </r>
  <r>
    <x v="7"/>
    <x v="1"/>
    <x v="4"/>
    <n v="9994"/>
    <x v="2"/>
    <x v="0"/>
    <n v="90"/>
    <n v="30"/>
    <n v="2663119"/>
    <n v="0"/>
    <n v="0"/>
    <n v="3"/>
  </r>
  <r>
    <x v="7"/>
    <x v="1"/>
    <x v="5"/>
    <n v="5583"/>
    <x v="0"/>
    <x v="0"/>
    <n v="158"/>
    <n v="123"/>
    <n v="2900561"/>
    <n v="0"/>
    <n v="0.1"/>
    <n v="1.3"/>
  </r>
  <r>
    <x v="7"/>
    <x v="1"/>
    <x v="5"/>
    <n v="9950"/>
    <x v="1"/>
    <x v="0"/>
    <n v="963"/>
    <n v="506"/>
    <n v="2900561"/>
    <n v="0.2"/>
    <n v="0.3"/>
    <n v="1.9"/>
  </r>
  <r>
    <x v="7"/>
    <x v="1"/>
    <x v="5"/>
    <n v="9994"/>
    <x v="2"/>
    <x v="0"/>
    <n v="48"/>
    <n v="28"/>
    <n v="2900561"/>
    <n v="0"/>
    <n v="0"/>
    <n v="1.7"/>
  </r>
  <r>
    <x v="7"/>
    <x v="1"/>
    <x v="6"/>
    <n v="5583"/>
    <x v="0"/>
    <x v="0"/>
    <n v="207"/>
    <n v="163"/>
    <n v="3071799"/>
    <n v="0.1"/>
    <n v="0.1"/>
    <n v="1.3"/>
  </r>
  <r>
    <x v="7"/>
    <x v="1"/>
    <x v="6"/>
    <n v="9950"/>
    <x v="1"/>
    <x v="0"/>
    <n v="1109"/>
    <n v="568"/>
    <n v="3071799"/>
    <n v="0.2"/>
    <n v="0.4"/>
    <n v="2"/>
  </r>
  <r>
    <x v="7"/>
    <x v="1"/>
    <x v="6"/>
    <n v="9994"/>
    <x v="2"/>
    <x v="0"/>
    <n v="56"/>
    <n v="30"/>
    <n v="3071799"/>
    <n v="0"/>
    <n v="0"/>
    <n v="1.9"/>
  </r>
  <r>
    <x v="7"/>
    <x v="1"/>
    <x v="3"/>
    <n v="5583"/>
    <x v="0"/>
    <x v="0"/>
    <n v="203"/>
    <n v="164"/>
    <n v="3235436"/>
    <n v="0.1"/>
    <n v="0.1"/>
    <n v="1.2"/>
  </r>
  <r>
    <x v="7"/>
    <x v="1"/>
    <x v="3"/>
    <n v="9950"/>
    <x v="1"/>
    <x v="0"/>
    <n v="1183"/>
    <n v="619"/>
    <n v="3235436"/>
    <n v="0.2"/>
    <n v="0.4"/>
    <n v="1.9"/>
  </r>
  <r>
    <x v="7"/>
    <x v="1"/>
    <x v="3"/>
    <n v="9994"/>
    <x v="2"/>
    <x v="0"/>
    <n v="54"/>
    <n v="31"/>
    <n v="3235436"/>
    <n v="0"/>
    <n v="0"/>
    <n v="1.7"/>
  </r>
  <r>
    <x v="7"/>
    <x v="1"/>
    <x v="0"/>
    <n v="5583"/>
    <x v="0"/>
    <x v="0"/>
    <n v="189"/>
    <n v="157"/>
    <n v="3384031"/>
    <n v="0"/>
    <n v="0.1"/>
    <n v="1.2"/>
  </r>
  <r>
    <x v="7"/>
    <x v="1"/>
    <x v="0"/>
    <n v="9950"/>
    <x v="1"/>
    <x v="0"/>
    <n v="1241"/>
    <n v="663"/>
    <n v="3384031"/>
    <n v="0.2"/>
    <n v="0.4"/>
    <n v="1.9"/>
  </r>
  <r>
    <x v="7"/>
    <x v="1"/>
    <x v="0"/>
    <n v="9994"/>
    <x v="2"/>
    <x v="0"/>
    <n v="50"/>
    <n v="31"/>
    <n v="3384031"/>
    <n v="0"/>
    <n v="0"/>
    <n v="1.6"/>
  </r>
  <r>
    <x v="7"/>
    <x v="1"/>
    <x v="1"/>
    <n v="5583"/>
    <x v="0"/>
    <x v="0"/>
    <n v="225"/>
    <n v="170"/>
    <n v="3508216"/>
    <n v="0"/>
    <n v="0.1"/>
    <n v="1.3"/>
  </r>
  <r>
    <x v="7"/>
    <x v="1"/>
    <x v="1"/>
    <n v="9950"/>
    <x v="1"/>
    <x v="0"/>
    <n v="1325"/>
    <n v="683"/>
    <n v="3508216"/>
    <n v="0.2"/>
    <n v="0.4"/>
    <n v="1.9"/>
  </r>
  <r>
    <x v="7"/>
    <x v="1"/>
    <x v="1"/>
    <n v="9994"/>
    <x v="2"/>
    <x v="0"/>
    <n v="49"/>
    <n v="38"/>
    <n v="3508216"/>
    <n v="0"/>
    <n v="0"/>
    <n v="1.3"/>
  </r>
  <r>
    <x v="7"/>
    <x v="1"/>
    <x v="2"/>
    <n v="5583"/>
    <x v="0"/>
    <x v="0"/>
    <n v="256"/>
    <n v="182"/>
    <n v="3671994"/>
    <n v="0"/>
    <n v="0.1"/>
    <n v="1.4"/>
  </r>
  <r>
    <x v="7"/>
    <x v="1"/>
    <x v="2"/>
    <n v="9950"/>
    <x v="1"/>
    <x v="0"/>
    <n v="1160"/>
    <n v="602"/>
    <n v="3671994"/>
    <n v="0.2"/>
    <n v="0.3"/>
    <n v="1.9"/>
  </r>
  <r>
    <x v="7"/>
    <x v="1"/>
    <x v="2"/>
    <n v="9994"/>
    <x v="2"/>
    <x v="0"/>
    <n v="32"/>
    <n v="25"/>
    <n v="3671994"/>
    <n v="0"/>
    <n v="0"/>
    <n v="1.3"/>
  </r>
  <r>
    <x v="8"/>
    <x v="0"/>
    <x v="0"/>
    <n v="5583"/>
    <x v="0"/>
    <x v="0"/>
    <n v="3"/>
    <n v="2"/>
    <n v="11000"/>
    <n v="0.2"/>
    <n v="0.3"/>
    <n v="1.5"/>
  </r>
  <r>
    <x v="8"/>
    <x v="0"/>
    <x v="0"/>
    <n v="9950"/>
    <x v="1"/>
    <x v="0"/>
    <n v="18"/>
    <n v="5"/>
    <n v="11000"/>
    <n v="0.5"/>
    <n v="1.6"/>
    <n v="3.6"/>
  </r>
  <r>
    <x v="8"/>
    <x v="0"/>
    <x v="0"/>
    <n v="9994"/>
    <x v="2"/>
    <x v="0"/>
    <n v="1"/>
    <n v="1"/>
    <n v="11000"/>
    <n v="0.1"/>
    <n v="0.1"/>
    <n v="1"/>
  </r>
  <r>
    <x v="8"/>
    <x v="0"/>
    <x v="1"/>
    <n v="5583"/>
    <x v="0"/>
    <x v="0"/>
    <n v="3"/>
    <n v="3"/>
    <n v="14761"/>
    <n v="0.2"/>
    <n v="0.2"/>
    <n v="1"/>
  </r>
  <r>
    <x v="8"/>
    <x v="0"/>
    <x v="1"/>
    <n v="9950"/>
    <x v="1"/>
    <x v="0"/>
    <n v="6"/>
    <n v="3"/>
    <n v="14761"/>
    <n v="0.2"/>
    <n v="0.4"/>
    <n v="2"/>
  </r>
  <r>
    <x v="8"/>
    <x v="0"/>
    <x v="2"/>
    <n v="5583"/>
    <x v="0"/>
    <x v="0"/>
    <n v="16"/>
    <n v="1"/>
    <n v="11804"/>
    <n v="0.1"/>
    <n v="1.4"/>
    <n v="16"/>
  </r>
  <r>
    <x v="8"/>
    <x v="0"/>
    <x v="2"/>
    <n v="9950"/>
    <x v="1"/>
    <x v="0"/>
    <n v="17"/>
    <n v="8"/>
    <n v="11804"/>
    <n v="0.7"/>
    <n v="1.4"/>
    <n v="2.1"/>
  </r>
  <r>
    <x v="8"/>
    <x v="0"/>
    <x v="2"/>
    <n v="9994"/>
    <x v="2"/>
    <x v="0"/>
    <n v="1"/>
    <n v="1"/>
    <n v="11804"/>
    <n v="0.1"/>
    <n v="0.1"/>
    <n v="1"/>
  </r>
  <r>
    <x v="8"/>
    <x v="1"/>
    <x v="0"/>
    <n v="5583"/>
    <x v="0"/>
    <x v="0"/>
    <n v="1"/>
    <n v="1"/>
    <n v="8499"/>
    <n v="0.1"/>
    <n v="0.1"/>
    <n v="1"/>
  </r>
  <r>
    <x v="8"/>
    <x v="1"/>
    <x v="1"/>
    <n v="9950"/>
    <x v="1"/>
    <x v="0"/>
    <n v="5"/>
    <n v="3"/>
    <n v="11489"/>
    <n v="0.3"/>
    <n v="0.4"/>
    <n v="1.7"/>
  </r>
  <r>
    <x v="8"/>
    <x v="1"/>
    <x v="2"/>
    <n v="5583"/>
    <x v="0"/>
    <x v="0"/>
    <n v="1"/>
    <n v="1"/>
    <n v="9648"/>
    <n v="0.1"/>
    <n v="0.1"/>
    <n v="1"/>
  </r>
  <r>
    <x v="8"/>
    <x v="1"/>
    <x v="2"/>
    <n v="9950"/>
    <x v="1"/>
    <x v="0"/>
    <n v="3"/>
    <n v="3"/>
    <n v="9648"/>
    <n v="0.3"/>
    <n v="0.3"/>
    <n v="1"/>
  </r>
  <r>
    <x v="8"/>
    <x v="1"/>
    <x v="0"/>
    <n v="99567"/>
    <x v="3"/>
    <x v="0"/>
    <n v="2"/>
    <n v="1"/>
    <n v="8499"/>
    <n v="0.1"/>
    <n v="0.2"/>
    <n v="2"/>
  </r>
  <r>
    <x v="8"/>
    <x v="0"/>
    <x v="3"/>
    <n v="5583"/>
    <x v="0"/>
    <x v="0"/>
    <n v="40"/>
    <n v="28"/>
    <m/>
    <m/>
    <m/>
    <n v="1.4"/>
  </r>
  <r>
    <x v="8"/>
    <x v="0"/>
    <x v="3"/>
    <n v="9950"/>
    <x v="1"/>
    <x v="0"/>
    <n v="146"/>
    <n v="79"/>
    <m/>
    <m/>
    <m/>
    <n v="1.8"/>
  </r>
  <r>
    <x v="8"/>
    <x v="0"/>
    <x v="3"/>
    <n v="9994"/>
    <x v="2"/>
    <x v="0"/>
    <n v="7"/>
    <n v="3"/>
    <m/>
    <m/>
    <m/>
    <n v="2.2999999999999998"/>
  </r>
  <r>
    <x v="8"/>
    <x v="0"/>
    <x v="0"/>
    <n v="5583"/>
    <x v="0"/>
    <x v="0"/>
    <n v="81"/>
    <n v="47"/>
    <n v="355080"/>
    <n v="0.1"/>
    <n v="0.2"/>
    <n v="1.7"/>
  </r>
  <r>
    <x v="8"/>
    <x v="0"/>
    <x v="0"/>
    <n v="9950"/>
    <x v="1"/>
    <x v="0"/>
    <n v="338"/>
    <n v="179"/>
    <n v="355080"/>
    <n v="0.5"/>
    <n v="1"/>
    <n v="1.9"/>
  </r>
  <r>
    <x v="8"/>
    <x v="0"/>
    <x v="0"/>
    <n v="9994"/>
    <x v="2"/>
    <x v="0"/>
    <n v="3"/>
    <n v="3"/>
    <n v="355080"/>
    <n v="0"/>
    <n v="0"/>
    <n v="1"/>
  </r>
  <r>
    <x v="8"/>
    <x v="0"/>
    <x v="1"/>
    <n v="5583"/>
    <x v="0"/>
    <x v="0"/>
    <n v="112"/>
    <n v="68"/>
    <n v="390889"/>
    <n v="0.2"/>
    <n v="0.3"/>
    <n v="1.6"/>
  </r>
  <r>
    <x v="8"/>
    <x v="0"/>
    <x v="1"/>
    <n v="9950"/>
    <x v="1"/>
    <x v="0"/>
    <n v="377"/>
    <n v="181"/>
    <n v="390889"/>
    <n v="0.5"/>
    <n v="1"/>
    <n v="2.1"/>
  </r>
  <r>
    <x v="8"/>
    <x v="0"/>
    <x v="1"/>
    <n v="9994"/>
    <x v="2"/>
    <x v="0"/>
    <n v="6"/>
    <n v="6"/>
    <n v="390889"/>
    <n v="0"/>
    <n v="0"/>
    <n v="1"/>
  </r>
  <r>
    <x v="8"/>
    <x v="0"/>
    <x v="2"/>
    <n v="5583"/>
    <x v="0"/>
    <x v="0"/>
    <n v="108"/>
    <n v="59"/>
    <n v="432837"/>
    <n v="0.1"/>
    <n v="0.2"/>
    <n v="1.8"/>
  </r>
  <r>
    <x v="8"/>
    <x v="0"/>
    <x v="2"/>
    <n v="9950"/>
    <x v="1"/>
    <x v="0"/>
    <n v="396"/>
    <n v="167"/>
    <n v="432837"/>
    <n v="0.4"/>
    <n v="0.9"/>
    <n v="2.4"/>
  </r>
  <r>
    <x v="8"/>
    <x v="0"/>
    <x v="2"/>
    <n v="9994"/>
    <x v="2"/>
    <x v="0"/>
    <n v="9"/>
    <n v="7"/>
    <n v="432837"/>
    <n v="0"/>
    <n v="0"/>
    <n v="1.3"/>
  </r>
  <r>
    <x v="8"/>
    <x v="1"/>
    <x v="3"/>
    <n v="5583"/>
    <x v="0"/>
    <x v="0"/>
    <n v="11"/>
    <n v="10"/>
    <m/>
    <m/>
    <m/>
    <n v="1.1000000000000001"/>
  </r>
  <r>
    <x v="8"/>
    <x v="1"/>
    <x v="3"/>
    <n v="9950"/>
    <x v="1"/>
    <x v="0"/>
    <n v="89"/>
    <n v="50"/>
    <m/>
    <m/>
    <m/>
    <n v="1.8"/>
  </r>
  <r>
    <x v="8"/>
    <x v="1"/>
    <x v="3"/>
    <n v="9994"/>
    <x v="2"/>
    <x v="0"/>
    <n v="4"/>
    <n v="3"/>
    <m/>
    <m/>
    <m/>
    <n v="1.3"/>
  </r>
  <r>
    <x v="8"/>
    <x v="1"/>
    <x v="0"/>
    <n v="5583"/>
    <x v="0"/>
    <x v="0"/>
    <n v="26"/>
    <n v="19"/>
    <n v="304141"/>
    <n v="0.1"/>
    <n v="0.1"/>
    <n v="1.4"/>
  </r>
  <r>
    <x v="8"/>
    <x v="1"/>
    <x v="0"/>
    <n v="9950"/>
    <x v="1"/>
    <x v="0"/>
    <n v="159"/>
    <n v="105"/>
    <n v="304141"/>
    <n v="0.3"/>
    <n v="0.5"/>
    <n v="1.5"/>
  </r>
  <r>
    <x v="8"/>
    <x v="1"/>
    <x v="0"/>
    <n v="9994"/>
    <x v="2"/>
    <x v="0"/>
    <n v="3"/>
    <n v="3"/>
    <n v="304141"/>
    <n v="0"/>
    <n v="0"/>
    <n v="1"/>
  </r>
  <r>
    <x v="8"/>
    <x v="1"/>
    <x v="1"/>
    <n v="5583"/>
    <x v="0"/>
    <x v="0"/>
    <n v="38"/>
    <n v="31"/>
    <n v="331689"/>
    <n v="0.1"/>
    <n v="0.1"/>
    <n v="1.2"/>
  </r>
  <r>
    <x v="8"/>
    <x v="1"/>
    <x v="1"/>
    <n v="9950"/>
    <x v="1"/>
    <x v="0"/>
    <n v="231"/>
    <n v="102"/>
    <n v="331689"/>
    <n v="0.3"/>
    <n v="0.7"/>
    <n v="2.2999999999999998"/>
  </r>
  <r>
    <x v="8"/>
    <x v="1"/>
    <x v="1"/>
    <n v="9994"/>
    <x v="2"/>
    <x v="0"/>
    <n v="3"/>
    <n v="3"/>
    <n v="331689"/>
    <n v="0"/>
    <n v="0"/>
    <n v="1"/>
  </r>
  <r>
    <x v="8"/>
    <x v="1"/>
    <x v="2"/>
    <n v="5583"/>
    <x v="0"/>
    <x v="0"/>
    <n v="86"/>
    <n v="29"/>
    <n v="363414"/>
    <n v="0.1"/>
    <n v="0.2"/>
    <n v="3"/>
  </r>
  <r>
    <x v="8"/>
    <x v="1"/>
    <x v="2"/>
    <n v="9950"/>
    <x v="1"/>
    <x v="0"/>
    <n v="191"/>
    <n v="103"/>
    <n v="363414"/>
    <n v="0.3"/>
    <n v="0.5"/>
    <n v="1.9"/>
  </r>
  <r>
    <x v="8"/>
    <x v="1"/>
    <x v="2"/>
    <n v="9994"/>
    <x v="2"/>
    <x v="0"/>
    <n v="4"/>
    <n v="3"/>
    <n v="363414"/>
    <n v="0"/>
    <n v="0"/>
    <n v="1.3"/>
  </r>
  <r>
    <x v="8"/>
    <x v="0"/>
    <x v="3"/>
    <n v="99567"/>
    <x v="3"/>
    <x v="0"/>
    <n v="2"/>
    <n v="1"/>
    <m/>
    <m/>
    <m/>
    <n v="2"/>
  </r>
  <r>
    <x v="8"/>
    <x v="0"/>
    <x v="0"/>
    <n v="99567"/>
    <x v="3"/>
    <x v="0"/>
    <n v="1"/>
    <n v="1"/>
    <n v="355080"/>
    <n v="0"/>
    <n v="0"/>
    <n v="1"/>
  </r>
  <r>
    <x v="8"/>
    <x v="0"/>
    <x v="1"/>
    <n v="99567"/>
    <x v="3"/>
    <x v="0"/>
    <n v="1"/>
    <n v="1"/>
    <n v="390889"/>
    <n v="0"/>
    <n v="0"/>
    <n v="1"/>
  </r>
  <r>
    <x v="8"/>
    <x v="1"/>
    <x v="1"/>
    <n v="99567"/>
    <x v="3"/>
    <x v="0"/>
    <n v="2"/>
    <n v="1"/>
    <n v="331689"/>
    <n v="0"/>
    <n v="0"/>
    <n v="2"/>
  </r>
  <r>
    <x v="8"/>
    <x v="0"/>
    <x v="4"/>
    <n v="5583"/>
    <x v="0"/>
    <x v="0"/>
    <n v="78"/>
    <n v="69"/>
    <n v="625930"/>
    <n v="0.1"/>
    <n v="0.1"/>
    <n v="1.1000000000000001"/>
  </r>
  <r>
    <x v="8"/>
    <x v="0"/>
    <x v="4"/>
    <n v="9950"/>
    <x v="1"/>
    <x v="0"/>
    <n v="233"/>
    <n v="117"/>
    <n v="625930"/>
    <n v="0.2"/>
    <n v="0.4"/>
    <n v="2"/>
  </r>
  <r>
    <x v="8"/>
    <x v="0"/>
    <x v="4"/>
    <n v="9994"/>
    <x v="2"/>
    <x v="0"/>
    <n v="13"/>
    <n v="6"/>
    <n v="625930"/>
    <n v="0"/>
    <n v="0"/>
    <n v="2.2000000000000002"/>
  </r>
  <r>
    <x v="8"/>
    <x v="0"/>
    <x v="5"/>
    <n v="5583"/>
    <x v="0"/>
    <x v="0"/>
    <n v="66"/>
    <n v="52"/>
    <n v="642278"/>
    <n v="0.1"/>
    <n v="0.1"/>
    <n v="1.3"/>
  </r>
  <r>
    <x v="8"/>
    <x v="0"/>
    <x v="5"/>
    <n v="9950"/>
    <x v="1"/>
    <x v="0"/>
    <n v="217"/>
    <n v="140"/>
    <n v="642278"/>
    <n v="0.2"/>
    <n v="0.3"/>
    <n v="1.6"/>
  </r>
  <r>
    <x v="8"/>
    <x v="0"/>
    <x v="5"/>
    <n v="9994"/>
    <x v="2"/>
    <x v="0"/>
    <n v="9"/>
    <n v="8"/>
    <n v="642278"/>
    <n v="0"/>
    <n v="0"/>
    <n v="1.1000000000000001"/>
  </r>
  <r>
    <x v="8"/>
    <x v="0"/>
    <x v="6"/>
    <n v="5583"/>
    <x v="0"/>
    <x v="0"/>
    <n v="91"/>
    <n v="68"/>
    <n v="629152"/>
    <n v="0.1"/>
    <n v="0.1"/>
    <n v="1.3"/>
  </r>
  <r>
    <x v="8"/>
    <x v="0"/>
    <x v="6"/>
    <n v="9950"/>
    <x v="1"/>
    <x v="0"/>
    <n v="376"/>
    <n v="148"/>
    <n v="629152"/>
    <n v="0.2"/>
    <n v="0.6"/>
    <n v="2.5"/>
  </r>
  <r>
    <x v="8"/>
    <x v="0"/>
    <x v="6"/>
    <n v="9994"/>
    <x v="2"/>
    <x v="0"/>
    <n v="21"/>
    <n v="15"/>
    <n v="629152"/>
    <n v="0"/>
    <n v="0"/>
    <n v="1.4"/>
  </r>
  <r>
    <x v="8"/>
    <x v="0"/>
    <x v="3"/>
    <n v="5583"/>
    <x v="0"/>
    <x v="0"/>
    <n v="166"/>
    <n v="78"/>
    <n v="657814"/>
    <n v="0.1"/>
    <n v="0.3"/>
    <n v="2.1"/>
  </r>
  <r>
    <x v="8"/>
    <x v="0"/>
    <x v="3"/>
    <n v="9950"/>
    <x v="1"/>
    <x v="0"/>
    <n v="349"/>
    <n v="166"/>
    <n v="657814"/>
    <n v="0.3"/>
    <n v="0.5"/>
    <n v="2.1"/>
  </r>
  <r>
    <x v="8"/>
    <x v="0"/>
    <x v="3"/>
    <n v="9994"/>
    <x v="2"/>
    <x v="0"/>
    <n v="18"/>
    <n v="13"/>
    <n v="657814"/>
    <n v="0"/>
    <n v="0"/>
    <n v="1.4"/>
  </r>
  <r>
    <x v="8"/>
    <x v="0"/>
    <x v="0"/>
    <n v="5583"/>
    <x v="0"/>
    <x v="0"/>
    <n v="123"/>
    <n v="72"/>
    <n v="689374"/>
    <n v="0.1"/>
    <n v="0.2"/>
    <n v="1.7"/>
  </r>
  <r>
    <x v="8"/>
    <x v="0"/>
    <x v="0"/>
    <n v="9950"/>
    <x v="1"/>
    <x v="0"/>
    <n v="460"/>
    <n v="213"/>
    <n v="689374"/>
    <n v="0.3"/>
    <n v="0.7"/>
    <n v="2.2000000000000002"/>
  </r>
  <r>
    <x v="8"/>
    <x v="0"/>
    <x v="0"/>
    <n v="9994"/>
    <x v="2"/>
    <x v="0"/>
    <n v="10"/>
    <n v="7"/>
    <n v="689374"/>
    <n v="0"/>
    <n v="0"/>
    <n v="1.4"/>
  </r>
  <r>
    <x v="8"/>
    <x v="0"/>
    <x v="1"/>
    <n v="5583"/>
    <x v="0"/>
    <x v="0"/>
    <n v="88"/>
    <n v="64"/>
    <n v="729168"/>
    <n v="0.1"/>
    <n v="0.1"/>
    <n v="1.4"/>
  </r>
  <r>
    <x v="8"/>
    <x v="0"/>
    <x v="1"/>
    <n v="9950"/>
    <x v="1"/>
    <x v="0"/>
    <n v="408"/>
    <n v="202"/>
    <n v="729168"/>
    <n v="0.3"/>
    <n v="0.6"/>
    <n v="2"/>
  </r>
  <r>
    <x v="8"/>
    <x v="0"/>
    <x v="1"/>
    <n v="9994"/>
    <x v="2"/>
    <x v="0"/>
    <n v="3"/>
    <n v="3"/>
    <n v="729168"/>
    <n v="0"/>
    <n v="0"/>
    <n v="1"/>
  </r>
  <r>
    <x v="8"/>
    <x v="0"/>
    <x v="2"/>
    <n v="5583"/>
    <x v="0"/>
    <x v="0"/>
    <n v="100"/>
    <n v="66"/>
    <n v="759348"/>
    <n v="0.1"/>
    <n v="0.1"/>
    <n v="1.5"/>
  </r>
  <r>
    <x v="8"/>
    <x v="0"/>
    <x v="2"/>
    <n v="9950"/>
    <x v="1"/>
    <x v="0"/>
    <n v="318"/>
    <n v="179"/>
    <n v="759348"/>
    <n v="0.2"/>
    <n v="0.4"/>
    <n v="1.8"/>
  </r>
  <r>
    <x v="8"/>
    <x v="0"/>
    <x v="2"/>
    <n v="9994"/>
    <x v="2"/>
    <x v="0"/>
    <n v="13"/>
    <n v="11"/>
    <n v="759348"/>
    <n v="0"/>
    <n v="0"/>
    <n v="1.2"/>
  </r>
  <r>
    <x v="8"/>
    <x v="1"/>
    <x v="4"/>
    <n v="5583"/>
    <x v="0"/>
    <x v="0"/>
    <n v="37"/>
    <n v="31"/>
    <n v="550328"/>
    <n v="0.1"/>
    <n v="0.1"/>
    <n v="1.2"/>
  </r>
  <r>
    <x v="8"/>
    <x v="1"/>
    <x v="4"/>
    <n v="9950"/>
    <x v="1"/>
    <x v="0"/>
    <n v="156"/>
    <n v="74"/>
    <n v="550328"/>
    <n v="0.1"/>
    <n v="0.3"/>
    <n v="2.1"/>
  </r>
  <r>
    <x v="8"/>
    <x v="1"/>
    <x v="4"/>
    <n v="9994"/>
    <x v="2"/>
    <x v="0"/>
    <n v="18"/>
    <n v="8"/>
    <n v="550328"/>
    <n v="0"/>
    <n v="0"/>
    <n v="2.2000000000000002"/>
  </r>
  <r>
    <x v="8"/>
    <x v="1"/>
    <x v="5"/>
    <n v="5583"/>
    <x v="0"/>
    <x v="0"/>
    <n v="20"/>
    <n v="18"/>
    <n v="572731"/>
    <n v="0"/>
    <n v="0"/>
    <n v="1.1000000000000001"/>
  </r>
  <r>
    <x v="8"/>
    <x v="1"/>
    <x v="5"/>
    <n v="9950"/>
    <x v="1"/>
    <x v="0"/>
    <n v="157"/>
    <n v="103"/>
    <n v="572731"/>
    <n v="0.2"/>
    <n v="0.3"/>
    <n v="1.5"/>
  </r>
  <r>
    <x v="8"/>
    <x v="1"/>
    <x v="5"/>
    <n v="9994"/>
    <x v="2"/>
    <x v="0"/>
    <n v="22"/>
    <n v="8"/>
    <n v="572731"/>
    <n v="0"/>
    <n v="0"/>
    <n v="2.8"/>
  </r>
  <r>
    <x v="8"/>
    <x v="1"/>
    <x v="6"/>
    <n v="5583"/>
    <x v="0"/>
    <x v="0"/>
    <n v="48"/>
    <n v="38"/>
    <n v="566529"/>
    <n v="0.1"/>
    <n v="0.1"/>
    <n v="1.3"/>
  </r>
  <r>
    <x v="8"/>
    <x v="1"/>
    <x v="6"/>
    <n v="9950"/>
    <x v="1"/>
    <x v="0"/>
    <n v="199"/>
    <n v="98"/>
    <n v="566529"/>
    <n v="0.2"/>
    <n v="0.4"/>
    <n v="2"/>
  </r>
  <r>
    <x v="8"/>
    <x v="1"/>
    <x v="6"/>
    <n v="9994"/>
    <x v="2"/>
    <x v="0"/>
    <n v="49"/>
    <n v="16"/>
    <n v="566529"/>
    <n v="0"/>
    <n v="0.1"/>
    <n v="3.1"/>
  </r>
  <r>
    <x v="8"/>
    <x v="1"/>
    <x v="3"/>
    <n v="5583"/>
    <x v="0"/>
    <x v="0"/>
    <n v="50"/>
    <n v="34"/>
    <n v="596943"/>
    <n v="0.1"/>
    <n v="0.1"/>
    <n v="1.5"/>
  </r>
  <r>
    <x v="8"/>
    <x v="1"/>
    <x v="3"/>
    <n v="9950"/>
    <x v="1"/>
    <x v="0"/>
    <n v="189"/>
    <n v="95"/>
    <n v="596943"/>
    <n v="0.2"/>
    <n v="0.3"/>
    <n v="2"/>
  </r>
  <r>
    <x v="8"/>
    <x v="1"/>
    <x v="3"/>
    <n v="9994"/>
    <x v="2"/>
    <x v="0"/>
    <n v="10"/>
    <n v="10"/>
    <n v="596943"/>
    <n v="0"/>
    <n v="0"/>
    <n v="1"/>
  </r>
  <r>
    <x v="8"/>
    <x v="1"/>
    <x v="0"/>
    <n v="5583"/>
    <x v="0"/>
    <x v="0"/>
    <n v="21"/>
    <n v="21"/>
    <n v="630964"/>
    <n v="0"/>
    <n v="0"/>
    <n v="1"/>
  </r>
  <r>
    <x v="8"/>
    <x v="1"/>
    <x v="0"/>
    <n v="9950"/>
    <x v="1"/>
    <x v="0"/>
    <n v="308"/>
    <n v="112"/>
    <n v="630964"/>
    <n v="0.2"/>
    <n v="0.5"/>
    <n v="2.8"/>
  </r>
  <r>
    <x v="8"/>
    <x v="1"/>
    <x v="0"/>
    <n v="9994"/>
    <x v="2"/>
    <x v="0"/>
    <n v="5"/>
    <n v="5"/>
    <n v="630964"/>
    <n v="0"/>
    <n v="0"/>
    <n v="1"/>
  </r>
  <r>
    <x v="8"/>
    <x v="1"/>
    <x v="1"/>
    <n v="5583"/>
    <x v="0"/>
    <x v="0"/>
    <n v="44"/>
    <n v="36"/>
    <n v="672205"/>
    <n v="0.1"/>
    <n v="0.1"/>
    <n v="1.2"/>
  </r>
  <r>
    <x v="8"/>
    <x v="1"/>
    <x v="1"/>
    <n v="9950"/>
    <x v="1"/>
    <x v="0"/>
    <n v="323"/>
    <n v="127"/>
    <n v="672205"/>
    <n v="0.2"/>
    <n v="0.5"/>
    <n v="2.5"/>
  </r>
  <r>
    <x v="8"/>
    <x v="1"/>
    <x v="1"/>
    <n v="9994"/>
    <x v="2"/>
    <x v="0"/>
    <n v="8"/>
    <n v="6"/>
    <n v="672205"/>
    <n v="0"/>
    <n v="0"/>
    <n v="1.3"/>
  </r>
  <r>
    <x v="8"/>
    <x v="1"/>
    <x v="2"/>
    <n v="5583"/>
    <x v="0"/>
    <x v="0"/>
    <n v="34"/>
    <n v="27"/>
    <n v="700063"/>
    <n v="0"/>
    <n v="0"/>
    <n v="1.3"/>
  </r>
  <r>
    <x v="8"/>
    <x v="1"/>
    <x v="2"/>
    <n v="9950"/>
    <x v="1"/>
    <x v="0"/>
    <n v="217"/>
    <n v="120"/>
    <n v="700063"/>
    <n v="0.2"/>
    <n v="0.3"/>
    <n v="1.8"/>
  </r>
  <r>
    <x v="8"/>
    <x v="1"/>
    <x v="2"/>
    <n v="9994"/>
    <x v="2"/>
    <x v="0"/>
    <n v="4"/>
    <n v="4"/>
    <n v="700063"/>
    <n v="0"/>
    <n v="0"/>
    <n v="1"/>
  </r>
  <r>
    <x v="9"/>
    <x v="0"/>
    <x v="0"/>
    <n v="5583"/>
    <x v="0"/>
    <x v="0"/>
    <n v="12"/>
    <n v="3"/>
    <n v="13713"/>
    <n v="0.2"/>
    <n v="0.9"/>
    <n v="4"/>
  </r>
  <r>
    <x v="9"/>
    <x v="0"/>
    <x v="0"/>
    <n v="9950"/>
    <x v="1"/>
    <x v="0"/>
    <n v="32"/>
    <n v="6"/>
    <n v="13713"/>
    <n v="0.4"/>
    <n v="2.2999999999999998"/>
    <n v="5.3"/>
  </r>
  <r>
    <x v="9"/>
    <x v="0"/>
    <x v="1"/>
    <n v="9950"/>
    <x v="1"/>
    <x v="0"/>
    <n v="5"/>
    <n v="5"/>
    <n v="16811"/>
    <n v="0.3"/>
    <n v="0.3"/>
    <n v="1"/>
  </r>
  <r>
    <x v="9"/>
    <x v="0"/>
    <x v="2"/>
    <n v="9950"/>
    <x v="1"/>
    <x v="0"/>
    <n v="7"/>
    <n v="4"/>
    <n v="10950"/>
    <n v="0.4"/>
    <n v="0.6"/>
    <n v="1.8"/>
  </r>
  <r>
    <x v="9"/>
    <x v="1"/>
    <x v="0"/>
    <n v="9950"/>
    <x v="1"/>
    <x v="0"/>
    <n v="5"/>
    <n v="3"/>
    <n v="8079"/>
    <n v="0.4"/>
    <n v="0.6"/>
    <n v="1.7"/>
  </r>
  <r>
    <x v="9"/>
    <x v="1"/>
    <x v="1"/>
    <n v="5583"/>
    <x v="0"/>
    <x v="0"/>
    <n v="1"/>
    <n v="1"/>
    <n v="10277"/>
    <n v="0.1"/>
    <n v="0.1"/>
    <n v="1"/>
  </r>
  <r>
    <x v="9"/>
    <x v="1"/>
    <x v="1"/>
    <n v="9950"/>
    <x v="1"/>
    <x v="0"/>
    <n v="4"/>
    <n v="3"/>
    <n v="10277"/>
    <n v="0.3"/>
    <n v="0.4"/>
    <n v="1.3"/>
  </r>
  <r>
    <x v="9"/>
    <x v="1"/>
    <x v="2"/>
    <n v="5583"/>
    <x v="0"/>
    <x v="0"/>
    <n v="1"/>
    <n v="1"/>
    <n v="7163"/>
    <n v="0.1"/>
    <n v="0.1"/>
    <n v="1"/>
  </r>
  <r>
    <x v="9"/>
    <x v="1"/>
    <x v="2"/>
    <n v="9950"/>
    <x v="1"/>
    <x v="0"/>
    <n v="1"/>
    <n v="1"/>
    <n v="7163"/>
    <n v="0.1"/>
    <n v="0.1"/>
    <n v="1"/>
  </r>
  <r>
    <x v="9"/>
    <x v="0"/>
    <x v="3"/>
    <n v="5583"/>
    <x v="0"/>
    <x v="0"/>
    <n v="77"/>
    <n v="27"/>
    <m/>
    <m/>
    <m/>
    <n v="2.9"/>
  </r>
  <r>
    <x v="9"/>
    <x v="0"/>
    <x v="3"/>
    <n v="9950"/>
    <x v="1"/>
    <x v="0"/>
    <n v="111"/>
    <n v="58"/>
    <m/>
    <m/>
    <m/>
    <n v="1.9"/>
  </r>
  <r>
    <x v="9"/>
    <x v="0"/>
    <x v="0"/>
    <n v="5583"/>
    <x v="0"/>
    <x v="0"/>
    <n v="83"/>
    <n v="39"/>
    <n v="270032"/>
    <n v="0.1"/>
    <n v="0.3"/>
    <n v="2.1"/>
  </r>
  <r>
    <x v="9"/>
    <x v="0"/>
    <x v="0"/>
    <n v="9950"/>
    <x v="1"/>
    <x v="0"/>
    <n v="215"/>
    <n v="102"/>
    <n v="270032"/>
    <n v="0.4"/>
    <n v="0.8"/>
    <n v="2.1"/>
  </r>
  <r>
    <x v="9"/>
    <x v="0"/>
    <x v="0"/>
    <n v="9994"/>
    <x v="2"/>
    <x v="0"/>
    <n v="2"/>
    <n v="2"/>
    <n v="270032"/>
    <n v="0"/>
    <n v="0"/>
    <n v="1"/>
  </r>
  <r>
    <x v="9"/>
    <x v="0"/>
    <x v="1"/>
    <n v="5583"/>
    <x v="0"/>
    <x v="0"/>
    <n v="61"/>
    <n v="39"/>
    <n v="297995"/>
    <n v="0.1"/>
    <n v="0.2"/>
    <n v="1.6"/>
  </r>
  <r>
    <x v="9"/>
    <x v="0"/>
    <x v="1"/>
    <n v="9950"/>
    <x v="1"/>
    <x v="0"/>
    <n v="161"/>
    <n v="96"/>
    <n v="297995"/>
    <n v="0.3"/>
    <n v="0.5"/>
    <n v="1.7"/>
  </r>
  <r>
    <x v="9"/>
    <x v="0"/>
    <x v="1"/>
    <n v="9994"/>
    <x v="2"/>
    <x v="0"/>
    <n v="5"/>
    <n v="4"/>
    <n v="297995"/>
    <n v="0"/>
    <n v="0"/>
    <n v="1.2"/>
  </r>
  <r>
    <x v="9"/>
    <x v="0"/>
    <x v="2"/>
    <n v="5583"/>
    <x v="0"/>
    <x v="0"/>
    <n v="89"/>
    <n v="55"/>
    <n v="331711"/>
    <n v="0.2"/>
    <n v="0.3"/>
    <n v="1.6"/>
  </r>
  <r>
    <x v="9"/>
    <x v="0"/>
    <x v="2"/>
    <n v="9950"/>
    <x v="1"/>
    <x v="0"/>
    <n v="239"/>
    <n v="116"/>
    <n v="331711"/>
    <n v="0.3"/>
    <n v="0.7"/>
    <n v="2.1"/>
  </r>
  <r>
    <x v="9"/>
    <x v="1"/>
    <x v="3"/>
    <n v="5583"/>
    <x v="0"/>
    <x v="0"/>
    <n v="8"/>
    <n v="8"/>
    <m/>
    <m/>
    <m/>
    <n v="1"/>
  </r>
  <r>
    <x v="9"/>
    <x v="1"/>
    <x v="3"/>
    <n v="9950"/>
    <x v="1"/>
    <x v="0"/>
    <n v="55"/>
    <n v="28"/>
    <m/>
    <m/>
    <m/>
    <n v="2"/>
  </r>
  <r>
    <x v="9"/>
    <x v="1"/>
    <x v="3"/>
    <n v="9994"/>
    <x v="2"/>
    <x v="0"/>
    <n v="5"/>
    <n v="1"/>
    <m/>
    <m/>
    <m/>
    <n v="5"/>
  </r>
  <r>
    <x v="9"/>
    <x v="1"/>
    <x v="0"/>
    <n v="5583"/>
    <x v="0"/>
    <x v="0"/>
    <n v="22"/>
    <n v="18"/>
    <n v="184194"/>
    <n v="0.1"/>
    <n v="0.1"/>
    <n v="1.2"/>
  </r>
  <r>
    <x v="9"/>
    <x v="1"/>
    <x v="0"/>
    <n v="9950"/>
    <x v="1"/>
    <x v="0"/>
    <n v="80"/>
    <n v="55"/>
    <n v="184194"/>
    <n v="0.3"/>
    <n v="0.4"/>
    <n v="1.5"/>
  </r>
  <r>
    <x v="9"/>
    <x v="1"/>
    <x v="0"/>
    <n v="9994"/>
    <x v="2"/>
    <x v="0"/>
    <n v="2"/>
    <n v="2"/>
    <n v="184194"/>
    <n v="0"/>
    <n v="0"/>
    <n v="1"/>
  </r>
  <r>
    <x v="9"/>
    <x v="1"/>
    <x v="1"/>
    <n v="5583"/>
    <x v="0"/>
    <x v="0"/>
    <n v="44"/>
    <n v="31"/>
    <n v="203096"/>
    <n v="0.2"/>
    <n v="0.2"/>
    <n v="1.4"/>
  </r>
  <r>
    <x v="9"/>
    <x v="1"/>
    <x v="1"/>
    <n v="9950"/>
    <x v="1"/>
    <x v="0"/>
    <n v="175"/>
    <n v="72"/>
    <n v="203096"/>
    <n v="0.4"/>
    <n v="0.9"/>
    <n v="2.4"/>
  </r>
  <r>
    <x v="9"/>
    <x v="1"/>
    <x v="2"/>
    <n v="5583"/>
    <x v="0"/>
    <x v="0"/>
    <n v="55"/>
    <n v="25"/>
    <n v="225899"/>
    <n v="0.1"/>
    <n v="0.2"/>
    <n v="2.2000000000000002"/>
  </r>
  <r>
    <x v="9"/>
    <x v="1"/>
    <x v="2"/>
    <n v="9950"/>
    <x v="1"/>
    <x v="0"/>
    <n v="178"/>
    <n v="73"/>
    <n v="225899"/>
    <n v="0.3"/>
    <n v="0.8"/>
    <n v="2.4"/>
  </r>
  <r>
    <x v="9"/>
    <x v="0"/>
    <x v="0"/>
    <n v="99567"/>
    <x v="3"/>
    <x v="0"/>
    <n v="1"/>
    <n v="1"/>
    <n v="270032"/>
    <n v="0"/>
    <n v="0"/>
    <n v="1"/>
  </r>
  <r>
    <x v="9"/>
    <x v="0"/>
    <x v="2"/>
    <n v="99567"/>
    <x v="3"/>
    <x v="0"/>
    <n v="1"/>
    <n v="1"/>
    <n v="331711"/>
    <n v="0"/>
    <n v="0"/>
    <n v="1"/>
  </r>
  <r>
    <x v="9"/>
    <x v="0"/>
    <x v="4"/>
    <n v="5583"/>
    <x v="0"/>
    <x v="0"/>
    <n v="68"/>
    <n v="61"/>
    <n v="689171"/>
    <n v="0.1"/>
    <n v="0.1"/>
    <n v="1.1000000000000001"/>
  </r>
  <r>
    <x v="9"/>
    <x v="0"/>
    <x v="4"/>
    <n v="9950"/>
    <x v="1"/>
    <x v="0"/>
    <n v="100"/>
    <n v="68"/>
    <n v="689171"/>
    <n v="0.1"/>
    <n v="0.1"/>
    <n v="1.5"/>
  </r>
  <r>
    <x v="9"/>
    <x v="0"/>
    <x v="4"/>
    <n v="9994"/>
    <x v="2"/>
    <x v="0"/>
    <n v="5"/>
    <n v="3"/>
    <n v="689171"/>
    <n v="0"/>
    <n v="0"/>
    <n v="1.7"/>
  </r>
  <r>
    <x v="9"/>
    <x v="0"/>
    <x v="5"/>
    <n v="5583"/>
    <x v="0"/>
    <x v="0"/>
    <n v="77"/>
    <n v="65"/>
    <n v="689949"/>
    <n v="0.1"/>
    <n v="0.1"/>
    <n v="1.2"/>
  </r>
  <r>
    <x v="9"/>
    <x v="0"/>
    <x v="5"/>
    <n v="9950"/>
    <x v="1"/>
    <x v="0"/>
    <n v="137"/>
    <n v="75"/>
    <n v="689949"/>
    <n v="0.1"/>
    <n v="0.2"/>
    <n v="1.8"/>
  </r>
  <r>
    <x v="9"/>
    <x v="0"/>
    <x v="5"/>
    <n v="9994"/>
    <x v="2"/>
    <x v="0"/>
    <n v="10"/>
    <n v="6"/>
    <n v="689949"/>
    <n v="0"/>
    <n v="0"/>
    <n v="1.7"/>
  </r>
  <r>
    <x v="9"/>
    <x v="0"/>
    <x v="6"/>
    <n v="5583"/>
    <x v="0"/>
    <x v="0"/>
    <n v="65"/>
    <n v="46"/>
    <n v="673128"/>
    <n v="0.1"/>
    <n v="0.1"/>
    <n v="1.4"/>
  </r>
  <r>
    <x v="9"/>
    <x v="0"/>
    <x v="6"/>
    <n v="9950"/>
    <x v="1"/>
    <x v="0"/>
    <n v="200"/>
    <n v="105"/>
    <n v="673128"/>
    <n v="0.2"/>
    <n v="0.3"/>
    <n v="1.9"/>
  </r>
  <r>
    <x v="9"/>
    <x v="0"/>
    <x v="6"/>
    <n v="9994"/>
    <x v="2"/>
    <x v="0"/>
    <n v="9"/>
    <n v="8"/>
    <n v="673128"/>
    <n v="0"/>
    <n v="0"/>
    <n v="1.1000000000000001"/>
  </r>
  <r>
    <x v="9"/>
    <x v="0"/>
    <x v="3"/>
    <n v="5583"/>
    <x v="0"/>
    <x v="0"/>
    <n v="56"/>
    <n v="51"/>
    <n v="683319"/>
    <n v="0.1"/>
    <n v="0.1"/>
    <n v="1.1000000000000001"/>
  </r>
  <r>
    <x v="9"/>
    <x v="0"/>
    <x v="3"/>
    <n v="9950"/>
    <x v="1"/>
    <x v="0"/>
    <n v="144"/>
    <n v="94"/>
    <n v="683319"/>
    <n v="0.1"/>
    <n v="0.2"/>
    <n v="1.5"/>
  </r>
  <r>
    <x v="9"/>
    <x v="0"/>
    <x v="3"/>
    <n v="9994"/>
    <x v="2"/>
    <x v="0"/>
    <n v="11"/>
    <n v="10"/>
    <n v="683319"/>
    <n v="0"/>
    <n v="0"/>
    <n v="1.1000000000000001"/>
  </r>
  <r>
    <x v="9"/>
    <x v="0"/>
    <x v="0"/>
    <n v="5583"/>
    <x v="0"/>
    <x v="0"/>
    <n v="65"/>
    <n v="56"/>
    <n v="689942"/>
    <n v="0.1"/>
    <n v="0.1"/>
    <n v="1.2"/>
  </r>
  <r>
    <x v="9"/>
    <x v="0"/>
    <x v="0"/>
    <n v="9950"/>
    <x v="1"/>
    <x v="0"/>
    <n v="174"/>
    <n v="92"/>
    <n v="689942"/>
    <n v="0.1"/>
    <n v="0.3"/>
    <n v="1.9"/>
  </r>
  <r>
    <x v="9"/>
    <x v="0"/>
    <x v="0"/>
    <n v="9994"/>
    <x v="2"/>
    <x v="0"/>
    <n v="2"/>
    <n v="2"/>
    <n v="689942"/>
    <n v="0"/>
    <n v="0"/>
    <n v="1"/>
  </r>
  <r>
    <x v="9"/>
    <x v="0"/>
    <x v="1"/>
    <n v="5583"/>
    <x v="0"/>
    <x v="0"/>
    <n v="77"/>
    <n v="56"/>
    <n v="700673"/>
    <n v="0.1"/>
    <n v="0.1"/>
    <n v="1.4"/>
  </r>
  <r>
    <x v="9"/>
    <x v="0"/>
    <x v="1"/>
    <n v="9950"/>
    <x v="1"/>
    <x v="0"/>
    <n v="160"/>
    <n v="109"/>
    <n v="700673"/>
    <n v="0.2"/>
    <n v="0.2"/>
    <n v="1.5"/>
  </r>
  <r>
    <x v="9"/>
    <x v="0"/>
    <x v="1"/>
    <n v="9994"/>
    <x v="2"/>
    <x v="0"/>
    <n v="8"/>
    <n v="7"/>
    <n v="700673"/>
    <n v="0"/>
    <n v="0"/>
    <n v="1.1000000000000001"/>
  </r>
  <r>
    <x v="9"/>
    <x v="0"/>
    <x v="2"/>
    <n v="5583"/>
    <x v="0"/>
    <x v="0"/>
    <n v="64"/>
    <n v="50"/>
    <n v="715593"/>
    <n v="0.1"/>
    <n v="0.1"/>
    <n v="1.3"/>
  </r>
  <r>
    <x v="9"/>
    <x v="0"/>
    <x v="2"/>
    <n v="9950"/>
    <x v="1"/>
    <x v="0"/>
    <n v="132"/>
    <n v="98"/>
    <n v="715593"/>
    <n v="0.1"/>
    <n v="0.2"/>
    <n v="1.3"/>
  </r>
  <r>
    <x v="9"/>
    <x v="0"/>
    <x v="2"/>
    <n v="9994"/>
    <x v="2"/>
    <x v="0"/>
    <n v="3"/>
    <n v="3"/>
    <n v="715593"/>
    <n v="0"/>
    <n v="0"/>
    <n v="1"/>
  </r>
  <r>
    <x v="9"/>
    <x v="1"/>
    <x v="4"/>
    <n v="5583"/>
    <x v="0"/>
    <x v="0"/>
    <n v="34"/>
    <n v="31"/>
    <n v="398629"/>
    <n v="0.1"/>
    <n v="0.1"/>
    <n v="1.1000000000000001"/>
  </r>
  <r>
    <x v="9"/>
    <x v="1"/>
    <x v="4"/>
    <n v="9950"/>
    <x v="1"/>
    <x v="0"/>
    <n v="83"/>
    <n v="39"/>
    <n v="398629"/>
    <n v="0.1"/>
    <n v="0.2"/>
    <n v="2.1"/>
  </r>
  <r>
    <x v="9"/>
    <x v="1"/>
    <x v="4"/>
    <n v="9994"/>
    <x v="2"/>
    <x v="0"/>
    <n v="1"/>
    <n v="1"/>
    <n v="398629"/>
    <n v="0"/>
    <n v="0"/>
    <n v="1"/>
  </r>
  <r>
    <x v="9"/>
    <x v="1"/>
    <x v="5"/>
    <n v="5583"/>
    <x v="0"/>
    <x v="0"/>
    <n v="27"/>
    <n v="24"/>
    <n v="410807"/>
    <n v="0.1"/>
    <n v="0.1"/>
    <n v="1.1000000000000001"/>
  </r>
  <r>
    <x v="9"/>
    <x v="1"/>
    <x v="5"/>
    <n v="9950"/>
    <x v="1"/>
    <x v="0"/>
    <n v="93"/>
    <n v="50"/>
    <n v="410807"/>
    <n v="0.1"/>
    <n v="0.2"/>
    <n v="1.9"/>
  </r>
  <r>
    <x v="9"/>
    <x v="1"/>
    <x v="5"/>
    <n v="9994"/>
    <x v="2"/>
    <x v="0"/>
    <n v="15"/>
    <n v="11"/>
    <n v="410807"/>
    <n v="0"/>
    <n v="0"/>
    <n v="1.4"/>
  </r>
  <r>
    <x v="9"/>
    <x v="1"/>
    <x v="6"/>
    <n v="5583"/>
    <x v="0"/>
    <x v="0"/>
    <n v="38"/>
    <n v="28"/>
    <n v="408535"/>
    <n v="0.1"/>
    <n v="0.1"/>
    <n v="1.4"/>
  </r>
  <r>
    <x v="9"/>
    <x v="1"/>
    <x v="6"/>
    <n v="9950"/>
    <x v="1"/>
    <x v="0"/>
    <n v="79"/>
    <n v="47"/>
    <n v="408535"/>
    <n v="0.1"/>
    <n v="0.2"/>
    <n v="1.7"/>
  </r>
  <r>
    <x v="9"/>
    <x v="1"/>
    <x v="6"/>
    <n v="9994"/>
    <x v="2"/>
    <x v="0"/>
    <n v="9"/>
    <n v="5"/>
    <n v="408535"/>
    <n v="0"/>
    <n v="0"/>
    <n v="1.8"/>
  </r>
  <r>
    <x v="9"/>
    <x v="1"/>
    <x v="3"/>
    <n v="5583"/>
    <x v="0"/>
    <x v="0"/>
    <n v="26"/>
    <n v="23"/>
    <n v="426867"/>
    <n v="0.1"/>
    <n v="0.1"/>
    <n v="1.1000000000000001"/>
  </r>
  <r>
    <x v="9"/>
    <x v="1"/>
    <x v="3"/>
    <n v="9950"/>
    <x v="1"/>
    <x v="0"/>
    <n v="148"/>
    <n v="55"/>
    <n v="426867"/>
    <n v="0.1"/>
    <n v="0.3"/>
    <n v="2.7"/>
  </r>
  <r>
    <x v="9"/>
    <x v="1"/>
    <x v="3"/>
    <n v="9994"/>
    <x v="2"/>
    <x v="0"/>
    <n v="8"/>
    <n v="6"/>
    <n v="426867"/>
    <n v="0"/>
    <n v="0"/>
    <n v="1.3"/>
  </r>
  <r>
    <x v="9"/>
    <x v="1"/>
    <x v="0"/>
    <n v="5583"/>
    <x v="0"/>
    <x v="0"/>
    <n v="23"/>
    <n v="16"/>
    <n v="441607"/>
    <n v="0"/>
    <n v="0.1"/>
    <n v="1.4"/>
  </r>
  <r>
    <x v="9"/>
    <x v="1"/>
    <x v="0"/>
    <n v="9950"/>
    <x v="1"/>
    <x v="0"/>
    <n v="125"/>
    <n v="54"/>
    <n v="441607"/>
    <n v="0.1"/>
    <n v="0.3"/>
    <n v="2.2999999999999998"/>
  </r>
  <r>
    <x v="9"/>
    <x v="1"/>
    <x v="0"/>
    <n v="9994"/>
    <x v="2"/>
    <x v="0"/>
    <n v="5"/>
    <n v="5"/>
    <n v="441607"/>
    <n v="0"/>
    <n v="0"/>
    <n v="1"/>
  </r>
  <r>
    <x v="9"/>
    <x v="1"/>
    <x v="1"/>
    <n v="5583"/>
    <x v="0"/>
    <x v="0"/>
    <n v="32"/>
    <n v="22"/>
    <n v="462700"/>
    <n v="0"/>
    <n v="0.1"/>
    <n v="1.5"/>
  </r>
  <r>
    <x v="9"/>
    <x v="1"/>
    <x v="1"/>
    <n v="9950"/>
    <x v="1"/>
    <x v="0"/>
    <n v="130"/>
    <n v="54"/>
    <n v="462700"/>
    <n v="0.1"/>
    <n v="0.3"/>
    <n v="2.4"/>
  </r>
  <r>
    <x v="9"/>
    <x v="1"/>
    <x v="1"/>
    <n v="9994"/>
    <x v="2"/>
    <x v="0"/>
    <n v="5"/>
    <n v="5"/>
    <n v="462700"/>
    <n v="0"/>
    <n v="0"/>
    <n v="1"/>
  </r>
  <r>
    <x v="9"/>
    <x v="1"/>
    <x v="2"/>
    <n v="5583"/>
    <x v="0"/>
    <x v="0"/>
    <n v="22"/>
    <n v="16"/>
    <n v="481785"/>
    <n v="0"/>
    <n v="0"/>
    <n v="1.4"/>
  </r>
  <r>
    <x v="9"/>
    <x v="1"/>
    <x v="2"/>
    <n v="9950"/>
    <x v="1"/>
    <x v="0"/>
    <n v="169"/>
    <n v="59"/>
    <n v="481785"/>
    <n v="0.1"/>
    <n v="0.4"/>
    <n v="2.9"/>
  </r>
  <r>
    <x v="9"/>
    <x v="1"/>
    <x v="2"/>
    <n v="9994"/>
    <x v="2"/>
    <x v="0"/>
    <n v="3"/>
    <n v="3"/>
    <n v="481785"/>
    <n v="0"/>
    <n v="0"/>
    <n v="1"/>
  </r>
  <r>
    <x v="0"/>
    <x v="0"/>
    <x v="1"/>
    <n v="5583"/>
    <x v="0"/>
    <x v="1"/>
    <n v="1"/>
    <n v="1"/>
    <n v="7150"/>
    <n v="0.1"/>
    <n v="0.1"/>
    <n v="1"/>
  </r>
  <r>
    <x v="0"/>
    <x v="0"/>
    <x v="1"/>
    <n v="9950"/>
    <x v="1"/>
    <x v="1"/>
    <n v="2"/>
    <n v="2"/>
    <n v="7150"/>
    <n v="0.3"/>
    <n v="0.3"/>
    <n v="1"/>
  </r>
  <r>
    <x v="0"/>
    <x v="0"/>
    <x v="2"/>
    <n v="5583"/>
    <x v="0"/>
    <x v="1"/>
    <n v="2"/>
    <n v="2"/>
    <n v="5309"/>
    <n v="0.4"/>
    <n v="0.4"/>
    <n v="1"/>
  </r>
  <r>
    <x v="0"/>
    <x v="1"/>
    <x v="0"/>
    <n v="5583"/>
    <x v="0"/>
    <x v="1"/>
    <n v="6"/>
    <n v="5"/>
    <n v="4410"/>
    <n v="1.1000000000000001"/>
    <n v="1.4"/>
    <n v="1.2"/>
  </r>
  <r>
    <x v="0"/>
    <x v="1"/>
    <x v="2"/>
    <n v="5583"/>
    <x v="0"/>
    <x v="1"/>
    <n v="2"/>
    <n v="1"/>
    <n v="5574"/>
    <n v="0.2"/>
    <n v="0.4"/>
    <n v="2"/>
  </r>
  <r>
    <x v="0"/>
    <x v="1"/>
    <x v="2"/>
    <n v="9950"/>
    <x v="1"/>
    <x v="1"/>
    <n v="1"/>
    <n v="1"/>
    <n v="5574"/>
    <n v="0.2"/>
    <n v="0.2"/>
    <n v="1"/>
  </r>
  <r>
    <x v="0"/>
    <x v="0"/>
    <x v="2"/>
    <n v="99567"/>
    <x v="3"/>
    <x v="1"/>
    <n v="1"/>
    <n v="1"/>
    <n v="5309"/>
    <n v="0.2"/>
    <n v="0.2"/>
    <n v="1"/>
  </r>
  <r>
    <x v="0"/>
    <x v="0"/>
    <x v="3"/>
    <n v="5583"/>
    <x v="0"/>
    <x v="1"/>
    <n v="5"/>
    <n v="5"/>
    <m/>
    <m/>
    <m/>
    <n v="1"/>
  </r>
  <r>
    <x v="0"/>
    <x v="0"/>
    <x v="0"/>
    <n v="9950"/>
    <x v="1"/>
    <x v="1"/>
    <n v="1"/>
    <n v="1"/>
    <n v="18729"/>
    <n v="0.1"/>
    <n v="0.1"/>
    <n v="1"/>
  </r>
  <r>
    <x v="0"/>
    <x v="0"/>
    <x v="1"/>
    <n v="5583"/>
    <x v="0"/>
    <x v="1"/>
    <n v="6"/>
    <n v="6"/>
    <n v="14725"/>
    <n v="0.4"/>
    <n v="0.4"/>
    <n v="1"/>
  </r>
  <r>
    <x v="0"/>
    <x v="0"/>
    <x v="2"/>
    <n v="5583"/>
    <x v="0"/>
    <x v="1"/>
    <n v="2"/>
    <n v="1"/>
    <n v="12318"/>
    <n v="0.1"/>
    <n v="0.2"/>
    <n v="2"/>
  </r>
  <r>
    <x v="0"/>
    <x v="1"/>
    <x v="3"/>
    <n v="5583"/>
    <x v="0"/>
    <x v="1"/>
    <n v="2"/>
    <n v="2"/>
    <m/>
    <m/>
    <m/>
    <n v="1"/>
  </r>
  <r>
    <x v="0"/>
    <x v="1"/>
    <x v="0"/>
    <n v="5583"/>
    <x v="0"/>
    <x v="1"/>
    <n v="2"/>
    <n v="2"/>
    <n v="19662"/>
    <n v="0.1"/>
    <n v="0.1"/>
    <n v="1"/>
  </r>
  <r>
    <x v="0"/>
    <x v="1"/>
    <x v="0"/>
    <n v="9950"/>
    <x v="1"/>
    <x v="1"/>
    <n v="1"/>
    <n v="1"/>
    <n v="19662"/>
    <n v="0.1"/>
    <n v="0.1"/>
    <n v="1"/>
  </r>
  <r>
    <x v="0"/>
    <x v="1"/>
    <x v="1"/>
    <n v="5583"/>
    <x v="0"/>
    <x v="1"/>
    <n v="6"/>
    <n v="6"/>
    <n v="15397"/>
    <n v="0.4"/>
    <n v="0.4"/>
    <n v="1"/>
  </r>
  <r>
    <x v="0"/>
    <x v="1"/>
    <x v="1"/>
    <n v="9950"/>
    <x v="1"/>
    <x v="1"/>
    <n v="1"/>
    <n v="1"/>
    <n v="15397"/>
    <n v="0.1"/>
    <n v="0.1"/>
    <n v="1"/>
  </r>
  <r>
    <x v="0"/>
    <x v="1"/>
    <x v="2"/>
    <n v="5583"/>
    <x v="0"/>
    <x v="1"/>
    <n v="3"/>
    <n v="3"/>
    <n v="13121"/>
    <n v="0.2"/>
    <n v="0.2"/>
    <n v="1"/>
  </r>
  <r>
    <x v="0"/>
    <x v="0"/>
    <x v="0"/>
    <n v="99567"/>
    <x v="3"/>
    <x v="1"/>
    <n v="1"/>
    <n v="1"/>
    <n v="18729"/>
    <n v="0.1"/>
    <n v="0.1"/>
    <n v="1"/>
  </r>
  <r>
    <x v="0"/>
    <x v="0"/>
    <x v="4"/>
    <n v="5583"/>
    <x v="0"/>
    <x v="1"/>
    <n v="18"/>
    <n v="16"/>
    <n v="199782"/>
    <n v="0.1"/>
    <n v="0.1"/>
    <n v="1.1000000000000001"/>
  </r>
  <r>
    <x v="0"/>
    <x v="0"/>
    <x v="4"/>
    <n v="9950"/>
    <x v="1"/>
    <x v="1"/>
    <n v="11"/>
    <n v="8"/>
    <n v="199782"/>
    <n v="0"/>
    <n v="0.1"/>
    <n v="1.4"/>
  </r>
  <r>
    <x v="0"/>
    <x v="0"/>
    <x v="5"/>
    <n v="5583"/>
    <x v="0"/>
    <x v="1"/>
    <n v="30"/>
    <n v="27"/>
    <n v="214952"/>
    <n v="0.1"/>
    <n v="0.1"/>
    <n v="1.1000000000000001"/>
  </r>
  <r>
    <x v="0"/>
    <x v="0"/>
    <x v="5"/>
    <n v="9950"/>
    <x v="1"/>
    <x v="1"/>
    <n v="3"/>
    <n v="3"/>
    <n v="214952"/>
    <n v="0"/>
    <n v="0"/>
    <n v="1"/>
  </r>
  <r>
    <x v="0"/>
    <x v="0"/>
    <x v="5"/>
    <n v="9994"/>
    <x v="2"/>
    <x v="1"/>
    <n v="1"/>
    <n v="1"/>
    <n v="214952"/>
    <n v="0"/>
    <n v="0"/>
    <n v="1"/>
  </r>
  <r>
    <x v="0"/>
    <x v="0"/>
    <x v="6"/>
    <n v="5583"/>
    <x v="0"/>
    <x v="1"/>
    <n v="13"/>
    <n v="11"/>
    <n v="219986"/>
    <n v="0.1"/>
    <n v="0.1"/>
    <n v="1.2"/>
  </r>
  <r>
    <x v="0"/>
    <x v="0"/>
    <x v="6"/>
    <n v="9950"/>
    <x v="1"/>
    <x v="1"/>
    <n v="7"/>
    <n v="5"/>
    <n v="219986"/>
    <n v="0"/>
    <n v="0"/>
    <n v="1.4"/>
  </r>
  <r>
    <x v="0"/>
    <x v="0"/>
    <x v="6"/>
    <n v="9994"/>
    <x v="2"/>
    <x v="1"/>
    <n v="2"/>
    <n v="1"/>
    <n v="219986"/>
    <n v="0"/>
    <n v="0"/>
    <n v="2"/>
  </r>
  <r>
    <x v="0"/>
    <x v="0"/>
    <x v="3"/>
    <n v="5583"/>
    <x v="0"/>
    <x v="1"/>
    <n v="27"/>
    <n v="22"/>
    <n v="228941"/>
    <n v="0.1"/>
    <n v="0.1"/>
    <n v="1.2"/>
  </r>
  <r>
    <x v="0"/>
    <x v="0"/>
    <x v="3"/>
    <n v="9950"/>
    <x v="1"/>
    <x v="1"/>
    <n v="6"/>
    <n v="4"/>
    <n v="228941"/>
    <n v="0"/>
    <n v="0"/>
    <n v="1.5"/>
  </r>
  <r>
    <x v="0"/>
    <x v="0"/>
    <x v="3"/>
    <n v="9994"/>
    <x v="2"/>
    <x v="1"/>
    <n v="1"/>
    <n v="1"/>
    <n v="228941"/>
    <n v="0"/>
    <n v="0"/>
    <n v="1"/>
  </r>
  <r>
    <x v="0"/>
    <x v="0"/>
    <x v="0"/>
    <n v="5583"/>
    <x v="0"/>
    <x v="1"/>
    <n v="30"/>
    <n v="23"/>
    <n v="236265"/>
    <n v="0.1"/>
    <n v="0.1"/>
    <n v="1.3"/>
  </r>
  <r>
    <x v="0"/>
    <x v="0"/>
    <x v="0"/>
    <n v="9950"/>
    <x v="1"/>
    <x v="1"/>
    <n v="10"/>
    <n v="8"/>
    <n v="236265"/>
    <n v="0"/>
    <n v="0"/>
    <n v="1.2"/>
  </r>
  <r>
    <x v="0"/>
    <x v="0"/>
    <x v="1"/>
    <n v="5583"/>
    <x v="0"/>
    <x v="1"/>
    <n v="29"/>
    <n v="22"/>
    <n v="232931"/>
    <n v="0.1"/>
    <n v="0.1"/>
    <n v="1.3"/>
  </r>
  <r>
    <x v="0"/>
    <x v="0"/>
    <x v="1"/>
    <n v="9950"/>
    <x v="1"/>
    <x v="1"/>
    <n v="10"/>
    <n v="6"/>
    <n v="232931"/>
    <n v="0"/>
    <n v="0"/>
    <n v="1.7"/>
  </r>
  <r>
    <x v="0"/>
    <x v="0"/>
    <x v="2"/>
    <n v="5583"/>
    <x v="0"/>
    <x v="1"/>
    <n v="15"/>
    <n v="12"/>
    <n v="223945"/>
    <n v="0.1"/>
    <n v="0.1"/>
    <n v="1.2"/>
  </r>
  <r>
    <x v="0"/>
    <x v="0"/>
    <x v="2"/>
    <n v="9950"/>
    <x v="1"/>
    <x v="1"/>
    <n v="6"/>
    <n v="5"/>
    <n v="223945"/>
    <n v="0"/>
    <n v="0"/>
    <n v="1.2"/>
  </r>
  <r>
    <x v="0"/>
    <x v="1"/>
    <x v="4"/>
    <n v="5583"/>
    <x v="0"/>
    <x v="1"/>
    <n v="24"/>
    <n v="22"/>
    <n v="210345"/>
    <n v="0.1"/>
    <n v="0.1"/>
    <n v="1.1000000000000001"/>
  </r>
  <r>
    <x v="0"/>
    <x v="1"/>
    <x v="4"/>
    <n v="9950"/>
    <x v="1"/>
    <x v="1"/>
    <n v="11"/>
    <n v="9"/>
    <n v="210345"/>
    <n v="0"/>
    <n v="0.1"/>
    <n v="1.2"/>
  </r>
  <r>
    <x v="0"/>
    <x v="1"/>
    <x v="5"/>
    <n v="5583"/>
    <x v="0"/>
    <x v="1"/>
    <n v="50"/>
    <n v="39"/>
    <n v="226426"/>
    <n v="0.2"/>
    <n v="0.2"/>
    <n v="1.3"/>
  </r>
  <r>
    <x v="0"/>
    <x v="1"/>
    <x v="5"/>
    <n v="9950"/>
    <x v="1"/>
    <x v="1"/>
    <n v="4"/>
    <n v="4"/>
    <n v="226426"/>
    <n v="0"/>
    <n v="0"/>
    <n v="1"/>
  </r>
  <r>
    <x v="0"/>
    <x v="1"/>
    <x v="6"/>
    <n v="5583"/>
    <x v="0"/>
    <x v="1"/>
    <n v="40"/>
    <n v="33"/>
    <n v="233020"/>
    <n v="0.1"/>
    <n v="0.2"/>
    <n v="1.2"/>
  </r>
  <r>
    <x v="0"/>
    <x v="1"/>
    <x v="6"/>
    <n v="9950"/>
    <x v="1"/>
    <x v="1"/>
    <n v="11"/>
    <n v="10"/>
    <n v="233020"/>
    <n v="0"/>
    <n v="0"/>
    <n v="1.1000000000000001"/>
  </r>
  <r>
    <x v="0"/>
    <x v="1"/>
    <x v="3"/>
    <n v="5583"/>
    <x v="0"/>
    <x v="1"/>
    <n v="49"/>
    <n v="35"/>
    <n v="242793"/>
    <n v="0.1"/>
    <n v="0.2"/>
    <n v="1.4"/>
  </r>
  <r>
    <x v="0"/>
    <x v="1"/>
    <x v="3"/>
    <n v="9950"/>
    <x v="1"/>
    <x v="1"/>
    <n v="13"/>
    <n v="12"/>
    <n v="242793"/>
    <n v="0"/>
    <n v="0.1"/>
    <n v="1.1000000000000001"/>
  </r>
  <r>
    <x v="0"/>
    <x v="1"/>
    <x v="3"/>
    <n v="9994"/>
    <x v="2"/>
    <x v="1"/>
    <n v="3"/>
    <n v="3"/>
    <n v="242793"/>
    <n v="0"/>
    <n v="0"/>
    <n v="1"/>
  </r>
  <r>
    <x v="0"/>
    <x v="1"/>
    <x v="0"/>
    <n v="5583"/>
    <x v="0"/>
    <x v="1"/>
    <n v="40"/>
    <n v="31"/>
    <n v="250153"/>
    <n v="0.1"/>
    <n v="0.2"/>
    <n v="1.3"/>
  </r>
  <r>
    <x v="0"/>
    <x v="1"/>
    <x v="0"/>
    <n v="9950"/>
    <x v="1"/>
    <x v="1"/>
    <n v="17"/>
    <n v="15"/>
    <n v="250153"/>
    <n v="0.1"/>
    <n v="0.1"/>
    <n v="1.1000000000000001"/>
  </r>
  <r>
    <x v="0"/>
    <x v="1"/>
    <x v="1"/>
    <n v="5583"/>
    <x v="0"/>
    <x v="1"/>
    <n v="51"/>
    <n v="37"/>
    <n v="246640"/>
    <n v="0.2"/>
    <n v="0.2"/>
    <n v="1.4"/>
  </r>
  <r>
    <x v="0"/>
    <x v="1"/>
    <x v="1"/>
    <n v="9950"/>
    <x v="1"/>
    <x v="1"/>
    <n v="13"/>
    <n v="11"/>
    <n v="246640"/>
    <n v="0"/>
    <n v="0.1"/>
    <n v="1.2"/>
  </r>
  <r>
    <x v="0"/>
    <x v="1"/>
    <x v="2"/>
    <n v="5583"/>
    <x v="0"/>
    <x v="1"/>
    <n v="25"/>
    <n v="21"/>
    <n v="236811"/>
    <n v="0.1"/>
    <n v="0.1"/>
    <n v="1.2"/>
  </r>
  <r>
    <x v="0"/>
    <x v="1"/>
    <x v="2"/>
    <n v="9950"/>
    <x v="1"/>
    <x v="1"/>
    <n v="21"/>
    <n v="17"/>
    <n v="236811"/>
    <n v="0.1"/>
    <n v="0.1"/>
    <n v="1.2"/>
  </r>
  <r>
    <x v="0"/>
    <x v="1"/>
    <x v="2"/>
    <n v="9994"/>
    <x v="2"/>
    <x v="1"/>
    <n v="2"/>
    <n v="2"/>
    <n v="236811"/>
    <n v="0"/>
    <n v="0"/>
    <n v="1"/>
  </r>
  <r>
    <x v="0"/>
    <x v="0"/>
    <x v="4"/>
    <n v="99567"/>
    <x v="3"/>
    <x v="1"/>
    <n v="3"/>
    <n v="3"/>
    <n v="199782"/>
    <n v="0"/>
    <n v="0"/>
    <n v="1"/>
  </r>
  <r>
    <x v="0"/>
    <x v="0"/>
    <x v="5"/>
    <n v="99567"/>
    <x v="3"/>
    <x v="1"/>
    <n v="1"/>
    <n v="1"/>
    <n v="214952"/>
    <n v="0"/>
    <n v="0"/>
    <n v="1"/>
  </r>
  <r>
    <x v="0"/>
    <x v="0"/>
    <x v="6"/>
    <n v="99567"/>
    <x v="3"/>
    <x v="1"/>
    <n v="2"/>
    <n v="2"/>
    <n v="219986"/>
    <n v="0"/>
    <n v="0"/>
    <n v="1"/>
  </r>
  <r>
    <x v="0"/>
    <x v="0"/>
    <x v="3"/>
    <n v="99567"/>
    <x v="3"/>
    <x v="1"/>
    <n v="3"/>
    <n v="3"/>
    <n v="228941"/>
    <n v="0"/>
    <n v="0"/>
    <n v="1"/>
  </r>
  <r>
    <x v="0"/>
    <x v="0"/>
    <x v="0"/>
    <n v="99567"/>
    <x v="3"/>
    <x v="1"/>
    <n v="3"/>
    <n v="3"/>
    <n v="236265"/>
    <n v="0"/>
    <n v="0"/>
    <n v="1"/>
  </r>
  <r>
    <x v="0"/>
    <x v="0"/>
    <x v="1"/>
    <n v="99567"/>
    <x v="3"/>
    <x v="1"/>
    <n v="5"/>
    <n v="3"/>
    <n v="232931"/>
    <n v="0"/>
    <n v="0"/>
    <n v="1.7"/>
  </r>
  <r>
    <x v="0"/>
    <x v="0"/>
    <x v="2"/>
    <n v="99567"/>
    <x v="3"/>
    <x v="1"/>
    <n v="3"/>
    <n v="3"/>
    <n v="223945"/>
    <n v="0"/>
    <n v="0"/>
    <n v="1"/>
  </r>
  <r>
    <x v="0"/>
    <x v="1"/>
    <x v="4"/>
    <n v="99567"/>
    <x v="3"/>
    <x v="1"/>
    <n v="1"/>
    <n v="1"/>
    <n v="210345"/>
    <n v="0"/>
    <n v="0"/>
    <n v="1"/>
  </r>
  <r>
    <x v="0"/>
    <x v="1"/>
    <x v="5"/>
    <n v="99567"/>
    <x v="3"/>
    <x v="1"/>
    <n v="6"/>
    <n v="5"/>
    <n v="226426"/>
    <n v="0"/>
    <n v="0"/>
    <n v="1.2"/>
  </r>
  <r>
    <x v="0"/>
    <x v="1"/>
    <x v="6"/>
    <n v="99567"/>
    <x v="3"/>
    <x v="1"/>
    <n v="7"/>
    <n v="7"/>
    <n v="233020"/>
    <n v="0"/>
    <n v="0"/>
    <n v="1"/>
  </r>
  <r>
    <x v="0"/>
    <x v="1"/>
    <x v="3"/>
    <n v="99567"/>
    <x v="3"/>
    <x v="1"/>
    <n v="6"/>
    <n v="5"/>
    <n v="242793"/>
    <n v="0"/>
    <n v="0"/>
    <n v="1.2"/>
  </r>
  <r>
    <x v="0"/>
    <x v="1"/>
    <x v="0"/>
    <n v="99567"/>
    <x v="3"/>
    <x v="1"/>
    <n v="6"/>
    <n v="5"/>
    <n v="250153"/>
    <n v="0"/>
    <n v="0"/>
    <n v="1.2"/>
  </r>
  <r>
    <x v="0"/>
    <x v="1"/>
    <x v="1"/>
    <n v="99567"/>
    <x v="3"/>
    <x v="1"/>
    <n v="8"/>
    <n v="5"/>
    <n v="246640"/>
    <n v="0"/>
    <n v="0"/>
    <n v="1.6"/>
  </r>
  <r>
    <x v="0"/>
    <x v="1"/>
    <x v="2"/>
    <n v="99567"/>
    <x v="3"/>
    <x v="1"/>
    <n v="8"/>
    <n v="7"/>
    <n v="236811"/>
    <n v="0"/>
    <n v="0"/>
    <n v="1.1000000000000001"/>
  </r>
  <r>
    <x v="1"/>
    <x v="0"/>
    <x v="0"/>
    <n v="5583"/>
    <x v="0"/>
    <x v="1"/>
    <n v="2"/>
    <n v="1"/>
    <n v="7089"/>
    <n v="0.1"/>
    <n v="0.3"/>
    <n v="2"/>
  </r>
  <r>
    <x v="1"/>
    <x v="0"/>
    <x v="0"/>
    <n v="9950"/>
    <x v="1"/>
    <x v="1"/>
    <n v="2"/>
    <n v="2"/>
    <n v="7089"/>
    <n v="0.3"/>
    <n v="0.3"/>
    <n v="1"/>
  </r>
  <r>
    <x v="1"/>
    <x v="0"/>
    <x v="2"/>
    <n v="9950"/>
    <x v="1"/>
    <x v="1"/>
    <n v="1"/>
    <n v="1"/>
    <n v="9654"/>
    <n v="0.1"/>
    <n v="0.1"/>
    <n v="1"/>
  </r>
  <r>
    <x v="1"/>
    <x v="1"/>
    <x v="0"/>
    <n v="9950"/>
    <x v="1"/>
    <x v="1"/>
    <n v="2"/>
    <n v="2"/>
    <n v="7500"/>
    <n v="0.3"/>
    <n v="0.3"/>
    <n v="1"/>
  </r>
  <r>
    <x v="1"/>
    <x v="1"/>
    <x v="2"/>
    <n v="9950"/>
    <x v="1"/>
    <x v="1"/>
    <n v="1"/>
    <n v="1"/>
    <n v="10263"/>
    <n v="0.1"/>
    <n v="0.1"/>
    <n v="1"/>
  </r>
  <r>
    <x v="1"/>
    <x v="1"/>
    <x v="1"/>
    <n v="99567"/>
    <x v="3"/>
    <x v="1"/>
    <n v="1"/>
    <n v="1"/>
    <n v="12061"/>
    <n v="0.1"/>
    <n v="0.1"/>
    <n v="1"/>
  </r>
  <r>
    <x v="1"/>
    <x v="0"/>
    <x v="3"/>
    <n v="9950"/>
    <x v="1"/>
    <x v="1"/>
    <n v="3"/>
    <n v="3"/>
    <m/>
    <m/>
    <m/>
    <n v="1"/>
  </r>
  <r>
    <x v="1"/>
    <x v="0"/>
    <x v="0"/>
    <n v="5583"/>
    <x v="0"/>
    <x v="1"/>
    <n v="1"/>
    <n v="1"/>
    <n v="30515"/>
    <n v="0"/>
    <n v="0"/>
    <n v="1"/>
  </r>
  <r>
    <x v="1"/>
    <x v="0"/>
    <x v="0"/>
    <n v="9950"/>
    <x v="1"/>
    <x v="1"/>
    <n v="1"/>
    <n v="1"/>
    <n v="30515"/>
    <n v="0"/>
    <n v="0"/>
    <n v="1"/>
  </r>
  <r>
    <x v="1"/>
    <x v="0"/>
    <x v="1"/>
    <n v="9994"/>
    <x v="2"/>
    <x v="1"/>
    <n v="1"/>
    <n v="1"/>
    <n v="23682"/>
    <n v="0"/>
    <n v="0"/>
    <n v="1"/>
  </r>
  <r>
    <x v="1"/>
    <x v="0"/>
    <x v="2"/>
    <n v="5583"/>
    <x v="0"/>
    <x v="1"/>
    <n v="1"/>
    <n v="1"/>
    <n v="20428"/>
    <n v="0"/>
    <n v="0"/>
    <n v="1"/>
  </r>
  <r>
    <x v="1"/>
    <x v="1"/>
    <x v="3"/>
    <n v="9950"/>
    <x v="1"/>
    <x v="1"/>
    <n v="1"/>
    <n v="1"/>
    <m/>
    <m/>
    <m/>
    <n v="1"/>
  </r>
  <r>
    <x v="1"/>
    <x v="1"/>
    <x v="0"/>
    <n v="9950"/>
    <x v="1"/>
    <x v="1"/>
    <n v="3"/>
    <n v="3"/>
    <n v="31643"/>
    <n v="0.1"/>
    <n v="0.1"/>
    <n v="1"/>
  </r>
  <r>
    <x v="1"/>
    <x v="1"/>
    <x v="2"/>
    <n v="9950"/>
    <x v="1"/>
    <x v="1"/>
    <n v="1"/>
    <n v="1"/>
    <n v="21556"/>
    <n v="0"/>
    <n v="0"/>
    <n v="1"/>
  </r>
  <r>
    <x v="1"/>
    <x v="1"/>
    <x v="3"/>
    <n v="99567"/>
    <x v="3"/>
    <x v="1"/>
    <n v="1"/>
    <n v="1"/>
    <m/>
    <m/>
    <m/>
    <n v="1"/>
  </r>
  <r>
    <x v="1"/>
    <x v="1"/>
    <x v="1"/>
    <n v="99567"/>
    <x v="3"/>
    <x v="1"/>
    <n v="1"/>
    <n v="1"/>
    <n v="24805"/>
    <n v="0"/>
    <n v="0"/>
    <n v="1"/>
  </r>
  <r>
    <x v="1"/>
    <x v="1"/>
    <x v="2"/>
    <n v="99567"/>
    <x v="3"/>
    <x v="1"/>
    <n v="1"/>
    <n v="1"/>
    <n v="21556"/>
    <n v="0"/>
    <n v="0"/>
    <n v="1"/>
  </r>
  <r>
    <x v="1"/>
    <x v="0"/>
    <x v="4"/>
    <n v="5583"/>
    <x v="0"/>
    <x v="1"/>
    <n v="8"/>
    <n v="7"/>
    <n v="325290"/>
    <n v="0"/>
    <n v="0"/>
    <n v="1.1000000000000001"/>
  </r>
  <r>
    <x v="1"/>
    <x v="0"/>
    <x v="4"/>
    <n v="9950"/>
    <x v="1"/>
    <x v="1"/>
    <n v="7"/>
    <n v="6"/>
    <n v="325290"/>
    <n v="0"/>
    <n v="0"/>
    <n v="1.2"/>
  </r>
  <r>
    <x v="1"/>
    <x v="0"/>
    <x v="5"/>
    <n v="5583"/>
    <x v="0"/>
    <x v="1"/>
    <n v="1"/>
    <n v="1"/>
    <n v="345667"/>
    <n v="0"/>
    <n v="0"/>
    <n v="1"/>
  </r>
  <r>
    <x v="1"/>
    <x v="0"/>
    <x v="5"/>
    <n v="9950"/>
    <x v="1"/>
    <x v="1"/>
    <n v="11"/>
    <n v="8"/>
    <n v="345667"/>
    <n v="0"/>
    <n v="0"/>
    <n v="1.4"/>
  </r>
  <r>
    <x v="1"/>
    <x v="0"/>
    <x v="5"/>
    <n v="9994"/>
    <x v="2"/>
    <x v="1"/>
    <n v="1"/>
    <n v="1"/>
    <n v="345667"/>
    <n v="0"/>
    <n v="0"/>
    <n v="1"/>
  </r>
  <r>
    <x v="1"/>
    <x v="0"/>
    <x v="6"/>
    <n v="5583"/>
    <x v="0"/>
    <x v="1"/>
    <n v="9"/>
    <n v="8"/>
    <n v="358271"/>
    <n v="0"/>
    <n v="0"/>
    <n v="1.1000000000000001"/>
  </r>
  <r>
    <x v="1"/>
    <x v="0"/>
    <x v="6"/>
    <n v="9950"/>
    <x v="1"/>
    <x v="1"/>
    <n v="10"/>
    <n v="9"/>
    <n v="358271"/>
    <n v="0"/>
    <n v="0"/>
    <n v="1.1000000000000001"/>
  </r>
  <r>
    <x v="1"/>
    <x v="0"/>
    <x v="3"/>
    <n v="5583"/>
    <x v="0"/>
    <x v="1"/>
    <n v="6"/>
    <n v="5"/>
    <n v="373820"/>
    <n v="0"/>
    <n v="0"/>
    <n v="1.2"/>
  </r>
  <r>
    <x v="1"/>
    <x v="0"/>
    <x v="3"/>
    <n v="9950"/>
    <x v="1"/>
    <x v="1"/>
    <n v="11"/>
    <n v="10"/>
    <n v="373820"/>
    <n v="0"/>
    <n v="0"/>
    <n v="1.1000000000000001"/>
  </r>
  <r>
    <x v="1"/>
    <x v="0"/>
    <x v="3"/>
    <n v="9994"/>
    <x v="2"/>
    <x v="1"/>
    <n v="1"/>
    <n v="1"/>
    <n v="373820"/>
    <n v="0"/>
    <n v="0"/>
    <n v="1"/>
  </r>
  <r>
    <x v="1"/>
    <x v="0"/>
    <x v="0"/>
    <n v="5583"/>
    <x v="0"/>
    <x v="1"/>
    <n v="9"/>
    <n v="8"/>
    <n v="382053"/>
    <n v="0"/>
    <n v="0"/>
    <n v="1.1000000000000001"/>
  </r>
  <r>
    <x v="1"/>
    <x v="0"/>
    <x v="0"/>
    <n v="9950"/>
    <x v="1"/>
    <x v="1"/>
    <n v="12"/>
    <n v="11"/>
    <n v="382053"/>
    <n v="0"/>
    <n v="0"/>
    <n v="1.1000000000000001"/>
  </r>
  <r>
    <x v="1"/>
    <x v="0"/>
    <x v="1"/>
    <n v="5583"/>
    <x v="0"/>
    <x v="1"/>
    <n v="3"/>
    <n v="3"/>
    <n v="384574"/>
    <n v="0"/>
    <n v="0"/>
    <n v="1"/>
  </r>
  <r>
    <x v="1"/>
    <x v="0"/>
    <x v="1"/>
    <n v="9950"/>
    <x v="1"/>
    <x v="1"/>
    <n v="20"/>
    <n v="17"/>
    <n v="384574"/>
    <n v="0"/>
    <n v="0.1"/>
    <n v="1.2"/>
  </r>
  <r>
    <x v="1"/>
    <x v="0"/>
    <x v="1"/>
    <n v="9994"/>
    <x v="2"/>
    <x v="1"/>
    <n v="2"/>
    <n v="1"/>
    <n v="384574"/>
    <n v="0"/>
    <n v="0"/>
    <n v="2"/>
  </r>
  <r>
    <x v="1"/>
    <x v="0"/>
    <x v="2"/>
    <n v="5583"/>
    <x v="0"/>
    <x v="1"/>
    <n v="1"/>
    <n v="1"/>
    <n v="394994"/>
    <n v="0"/>
    <n v="0"/>
    <n v="1"/>
  </r>
  <r>
    <x v="1"/>
    <x v="0"/>
    <x v="2"/>
    <n v="9950"/>
    <x v="1"/>
    <x v="1"/>
    <n v="29"/>
    <n v="21"/>
    <n v="394994"/>
    <n v="0.1"/>
    <n v="0.1"/>
    <n v="1.4"/>
  </r>
  <r>
    <x v="1"/>
    <x v="1"/>
    <x v="4"/>
    <n v="5583"/>
    <x v="0"/>
    <x v="1"/>
    <n v="5"/>
    <n v="4"/>
    <n v="341209"/>
    <n v="0"/>
    <n v="0"/>
    <n v="1.2"/>
  </r>
  <r>
    <x v="1"/>
    <x v="1"/>
    <x v="4"/>
    <n v="9950"/>
    <x v="1"/>
    <x v="1"/>
    <n v="13"/>
    <n v="11"/>
    <n v="341209"/>
    <n v="0"/>
    <n v="0"/>
    <n v="1.2"/>
  </r>
  <r>
    <x v="1"/>
    <x v="1"/>
    <x v="4"/>
    <n v="9994"/>
    <x v="2"/>
    <x v="1"/>
    <n v="1"/>
    <n v="1"/>
    <n v="341209"/>
    <n v="0"/>
    <n v="0"/>
    <n v="1"/>
  </r>
  <r>
    <x v="1"/>
    <x v="1"/>
    <x v="5"/>
    <n v="5583"/>
    <x v="0"/>
    <x v="1"/>
    <n v="12"/>
    <n v="11"/>
    <n v="361526"/>
    <n v="0"/>
    <n v="0"/>
    <n v="1.1000000000000001"/>
  </r>
  <r>
    <x v="1"/>
    <x v="1"/>
    <x v="5"/>
    <n v="9950"/>
    <x v="1"/>
    <x v="1"/>
    <n v="16"/>
    <n v="14"/>
    <n v="361526"/>
    <n v="0"/>
    <n v="0"/>
    <n v="1.1000000000000001"/>
  </r>
  <r>
    <x v="1"/>
    <x v="1"/>
    <x v="6"/>
    <n v="9950"/>
    <x v="1"/>
    <x v="1"/>
    <n v="14"/>
    <n v="13"/>
    <n v="373601"/>
    <n v="0"/>
    <n v="0"/>
    <n v="1.1000000000000001"/>
  </r>
  <r>
    <x v="1"/>
    <x v="1"/>
    <x v="3"/>
    <n v="5583"/>
    <x v="0"/>
    <x v="1"/>
    <n v="8"/>
    <n v="7"/>
    <n v="391336"/>
    <n v="0"/>
    <n v="0"/>
    <n v="1.1000000000000001"/>
  </r>
  <r>
    <x v="1"/>
    <x v="1"/>
    <x v="3"/>
    <n v="9950"/>
    <x v="1"/>
    <x v="1"/>
    <n v="27"/>
    <n v="23"/>
    <n v="391336"/>
    <n v="0.1"/>
    <n v="0.1"/>
    <n v="1.2"/>
  </r>
  <r>
    <x v="1"/>
    <x v="1"/>
    <x v="0"/>
    <n v="5583"/>
    <x v="0"/>
    <x v="1"/>
    <n v="7"/>
    <n v="7"/>
    <n v="401325"/>
    <n v="0"/>
    <n v="0"/>
    <n v="1"/>
  </r>
  <r>
    <x v="1"/>
    <x v="1"/>
    <x v="0"/>
    <n v="9950"/>
    <x v="1"/>
    <x v="1"/>
    <n v="47"/>
    <n v="36"/>
    <n v="401325"/>
    <n v="0.1"/>
    <n v="0.1"/>
    <n v="1.3"/>
  </r>
  <r>
    <x v="1"/>
    <x v="1"/>
    <x v="0"/>
    <n v="9994"/>
    <x v="2"/>
    <x v="1"/>
    <n v="2"/>
    <n v="2"/>
    <n v="401325"/>
    <n v="0"/>
    <n v="0"/>
    <n v="1"/>
  </r>
  <r>
    <x v="1"/>
    <x v="1"/>
    <x v="1"/>
    <n v="5583"/>
    <x v="0"/>
    <x v="1"/>
    <n v="3"/>
    <n v="3"/>
    <n v="403711"/>
    <n v="0"/>
    <n v="0"/>
    <n v="1"/>
  </r>
  <r>
    <x v="1"/>
    <x v="1"/>
    <x v="1"/>
    <n v="9950"/>
    <x v="1"/>
    <x v="1"/>
    <n v="33"/>
    <n v="27"/>
    <n v="403711"/>
    <n v="0.1"/>
    <n v="0.1"/>
    <n v="1.2"/>
  </r>
  <r>
    <x v="1"/>
    <x v="1"/>
    <x v="1"/>
    <n v="9994"/>
    <x v="2"/>
    <x v="1"/>
    <n v="2"/>
    <n v="1"/>
    <n v="403711"/>
    <n v="0"/>
    <n v="0"/>
    <n v="2"/>
  </r>
  <r>
    <x v="1"/>
    <x v="1"/>
    <x v="2"/>
    <n v="5583"/>
    <x v="0"/>
    <x v="1"/>
    <n v="3"/>
    <n v="3"/>
    <n v="416372"/>
    <n v="0"/>
    <n v="0"/>
    <n v="1"/>
  </r>
  <r>
    <x v="1"/>
    <x v="1"/>
    <x v="2"/>
    <n v="9950"/>
    <x v="1"/>
    <x v="1"/>
    <n v="43"/>
    <n v="35"/>
    <n v="416372"/>
    <n v="0.1"/>
    <n v="0.1"/>
    <n v="1.2"/>
  </r>
  <r>
    <x v="1"/>
    <x v="1"/>
    <x v="2"/>
    <n v="9994"/>
    <x v="2"/>
    <x v="1"/>
    <n v="1"/>
    <n v="1"/>
    <n v="416372"/>
    <n v="0"/>
    <n v="0"/>
    <n v="1"/>
  </r>
  <r>
    <x v="1"/>
    <x v="0"/>
    <x v="5"/>
    <n v="99567"/>
    <x v="3"/>
    <x v="1"/>
    <n v="3"/>
    <n v="2"/>
    <n v="345667"/>
    <n v="0"/>
    <n v="0"/>
    <n v="1.5"/>
  </r>
  <r>
    <x v="1"/>
    <x v="0"/>
    <x v="6"/>
    <n v="99567"/>
    <x v="3"/>
    <x v="1"/>
    <n v="1"/>
    <n v="1"/>
    <n v="358271"/>
    <n v="0"/>
    <n v="0"/>
    <n v="1"/>
  </r>
  <r>
    <x v="1"/>
    <x v="0"/>
    <x v="3"/>
    <n v="99567"/>
    <x v="3"/>
    <x v="1"/>
    <n v="2"/>
    <n v="2"/>
    <n v="373820"/>
    <n v="0"/>
    <n v="0"/>
    <n v="1"/>
  </r>
  <r>
    <x v="1"/>
    <x v="0"/>
    <x v="0"/>
    <n v="99567"/>
    <x v="3"/>
    <x v="1"/>
    <n v="5"/>
    <n v="3"/>
    <n v="382053"/>
    <n v="0"/>
    <n v="0"/>
    <n v="1.7"/>
  </r>
  <r>
    <x v="1"/>
    <x v="0"/>
    <x v="1"/>
    <n v="99567"/>
    <x v="3"/>
    <x v="1"/>
    <n v="3"/>
    <n v="2"/>
    <n v="384574"/>
    <n v="0"/>
    <n v="0"/>
    <n v="1.5"/>
  </r>
  <r>
    <x v="1"/>
    <x v="0"/>
    <x v="2"/>
    <n v="99567"/>
    <x v="3"/>
    <x v="1"/>
    <n v="1"/>
    <n v="1"/>
    <n v="394994"/>
    <n v="0"/>
    <n v="0"/>
    <n v="1"/>
  </r>
  <r>
    <x v="1"/>
    <x v="1"/>
    <x v="4"/>
    <n v="99567"/>
    <x v="3"/>
    <x v="1"/>
    <n v="3"/>
    <n v="3"/>
    <n v="341209"/>
    <n v="0"/>
    <n v="0"/>
    <n v="1"/>
  </r>
  <r>
    <x v="1"/>
    <x v="1"/>
    <x v="5"/>
    <n v="99567"/>
    <x v="3"/>
    <x v="1"/>
    <n v="4"/>
    <n v="4"/>
    <n v="361526"/>
    <n v="0"/>
    <n v="0"/>
    <n v="1"/>
  </r>
  <r>
    <x v="1"/>
    <x v="1"/>
    <x v="6"/>
    <n v="99567"/>
    <x v="3"/>
    <x v="1"/>
    <n v="2"/>
    <n v="2"/>
    <n v="373601"/>
    <n v="0"/>
    <n v="0"/>
    <n v="1"/>
  </r>
  <r>
    <x v="1"/>
    <x v="1"/>
    <x v="3"/>
    <n v="99567"/>
    <x v="3"/>
    <x v="1"/>
    <n v="6"/>
    <n v="5"/>
    <n v="391336"/>
    <n v="0"/>
    <n v="0"/>
    <n v="1.2"/>
  </r>
  <r>
    <x v="1"/>
    <x v="1"/>
    <x v="0"/>
    <n v="99567"/>
    <x v="3"/>
    <x v="1"/>
    <n v="7"/>
    <n v="5"/>
    <n v="401325"/>
    <n v="0"/>
    <n v="0"/>
    <n v="1.4"/>
  </r>
  <r>
    <x v="1"/>
    <x v="1"/>
    <x v="1"/>
    <n v="99567"/>
    <x v="3"/>
    <x v="1"/>
    <n v="6"/>
    <n v="6"/>
    <n v="403711"/>
    <n v="0"/>
    <n v="0"/>
    <n v="1"/>
  </r>
  <r>
    <x v="1"/>
    <x v="1"/>
    <x v="2"/>
    <n v="99567"/>
    <x v="3"/>
    <x v="1"/>
    <n v="5"/>
    <n v="3"/>
    <n v="416372"/>
    <n v="0"/>
    <n v="0"/>
    <n v="1.7"/>
  </r>
  <r>
    <x v="2"/>
    <x v="0"/>
    <x v="2"/>
    <n v="9950"/>
    <x v="1"/>
    <x v="1"/>
    <n v="1"/>
    <n v="1"/>
    <n v="17246"/>
    <n v="0.1"/>
    <n v="0.1"/>
    <n v="1"/>
  </r>
  <r>
    <x v="2"/>
    <x v="1"/>
    <x v="0"/>
    <n v="9950"/>
    <x v="1"/>
    <x v="1"/>
    <n v="1"/>
    <n v="1"/>
    <n v="13591"/>
    <n v="0.1"/>
    <n v="0.1"/>
    <n v="1"/>
  </r>
  <r>
    <x v="2"/>
    <x v="1"/>
    <x v="2"/>
    <n v="9950"/>
    <x v="1"/>
    <x v="1"/>
    <n v="2"/>
    <n v="2"/>
    <n v="18402"/>
    <n v="0.1"/>
    <n v="0.1"/>
    <n v="1"/>
  </r>
  <r>
    <x v="2"/>
    <x v="1"/>
    <x v="0"/>
    <n v="99567"/>
    <x v="3"/>
    <x v="1"/>
    <n v="2"/>
    <n v="1"/>
    <n v="13591"/>
    <n v="0.1"/>
    <n v="0.1"/>
    <n v="2"/>
  </r>
  <r>
    <x v="2"/>
    <x v="1"/>
    <x v="1"/>
    <n v="99567"/>
    <x v="3"/>
    <x v="1"/>
    <n v="1"/>
    <n v="1"/>
    <n v="21549"/>
    <n v="0"/>
    <n v="0"/>
    <n v="1"/>
  </r>
  <r>
    <x v="2"/>
    <x v="0"/>
    <x v="0"/>
    <n v="5583"/>
    <x v="0"/>
    <x v="1"/>
    <n v="1"/>
    <n v="1"/>
    <n v="54779"/>
    <n v="0"/>
    <n v="0"/>
    <n v="1"/>
  </r>
  <r>
    <x v="2"/>
    <x v="1"/>
    <x v="3"/>
    <n v="9994"/>
    <x v="2"/>
    <x v="1"/>
    <n v="2"/>
    <n v="1"/>
    <m/>
    <m/>
    <m/>
    <n v="2"/>
  </r>
  <r>
    <x v="2"/>
    <x v="1"/>
    <x v="0"/>
    <n v="9950"/>
    <x v="1"/>
    <x v="1"/>
    <n v="1"/>
    <n v="1"/>
    <n v="57072"/>
    <n v="0"/>
    <n v="0"/>
    <n v="1"/>
  </r>
  <r>
    <x v="2"/>
    <x v="1"/>
    <x v="1"/>
    <n v="9950"/>
    <x v="1"/>
    <x v="1"/>
    <n v="4"/>
    <n v="4"/>
    <n v="45424"/>
    <n v="0.1"/>
    <n v="0.1"/>
    <n v="1"/>
  </r>
  <r>
    <x v="2"/>
    <x v="1"/>
    <x v="2"/>
    <n v="9950"/>
    <x v="1"/>
    <x v="1"/>
    <n v="4"/>
    <n v="4"/>
    <n v="39584"/>
    <n v="0.1"/>
    <n v="0.1"/>
    <n v="1"/>
  </r>
  <r>
    <x v="2"/>
    <x v="1"/>
    <x v="0"/>
    <n v="99567"/>
    <x v="3"/>
    <x v="1"/>
    <n v="1"/>
    <n v="1"/>
    <n v="57072"/>
    <n v="0"/>
    <n v="0"/>
    <n v="1"/>
  </r>
  <r>
    <x v="2"/>
    <x v="0"/>
    <x v="4"/>
    <n v="5583"/>
    <x v="0"/>
    <x v="1"/>
    <n v="1"/>
    <n v="1"/>
    <n v="588748"/>
    <n v="0"/>
    <n v="0"/>
    <n v="1"/>
  </r>
  <r>
    <x v="2"/>
    <x v="0"/>
    <x v="4"/>
    <n v="9950"/>
    <x v="1"/>
    <x v="1"/>
    <n v="16"/>
    <n v="12"/>
    <n v="588748"/>
    <n v="0"/>
    <n v="0"/>
    <n v="1.3"/>
  </r>
  <r>
    <x v="2"/>
    <x v="0"/>
    <x v="5"/>
    <n v="5583"/>
    <x v="0"/>
    <x v="1"/>
    <n v="2"/>
    <n v="2"/>
    <n v="624778"/>
    <n v="0"/>
    <n v="0"/>
    <n v="1"/>
  </r>
  <r>
    <x v="2"/>
    <x v="0"/>
    <x v="5"/>
    <n v="9950"/>
    <x v="1"/>
    <x v="1"/>
    <n v="10"/>
    <n v="6"/>
    <n v="624778"/>
    <n v="0"/>
    <n v="0"/>
    <n v="1.7"/>
  </r>
  <r>
    <x v="2"/>
    <x v="0"/>
    <x v="5"/>
    <n v="9994"/>
    <x v="2"/>
    <x v="1"/>
    <n v="2"/>
    <n v="1"/>
    <n v="624778"/>
    <n v="0"/>
    <n v="0"/>
    <n v="2"/>
  </r>
  <r>
    <x v="2"/>
    <x v="0"/>
    <x v="6"/>
    <n v="5583"/>
    <x v="0"/>
    <x v="1"/>
    <n v="2"/>
    <n v="1"/>
    <n v="648256"/>
    <n v="0"/>
    <n v="0"/>
    <n v="2"/>
  </r>
  <r>
    <x v="2"/>
    <x v="0"/>
    <x v="6"/>
    <n v="9950"/>
    <x v="1"/>
    <x v="1"/>
    <n v="14"/>
    <n v="11"/>
    <n v="648256"/>
    <n v="0"/>
    <n v="0"/>
    <n v="1.3"/>
  </r>
  <r>
    <x v="2"/>
    <x v="0"/>
    <x v="6"/>
    <n v="9994"/>
    <x v="2"/>
    <x v="1"/>
    <n v="1"/>
    <n v="1"/>
    <n v="648256"/>
    <n v="0"/>
    <n v="0"/>
    <n v="1"/>
  </r>
  <r>
    <x v="2"/>
    <x v="0"/>
    <x v="3"/>
    <n v="5583"/>
    <x v="0"/>
    <x v="1"/>
    <n v="2"/>
    <n v="1"/>
    <n v="672199"/>
    <n v="0"/>
    <n v="0"/>
    <n v="2"/>
  </r>
  <r>
    <x v="2"/>
    <x v="0"/>
    <x v="3"/>
    <n v="9950"/>
    <x v="1"/>
    <x v="1"/>
    <n v="17"/>
    <n v="15"/>
    <n v="672199"/>
    <n v="0"/>
    <n v="0"/>
    <n v="1.1000000000000001"/>
  </r>
  <r>
    <x v="2"/>
    <x v="0"/>
    <x v="3"/>
    <n v="9994"/>
    <x v="2"/>
    <x v="1"/>
    <n v="3"/>
    <n v="2"/>
    <n v="672199"/>
    <n v="0"/>
    <n v="0"/>
    <n v="1.5"/>
  </r>
  <r>
    <x v="2"/>
    <x v="0"/>
    <x v="0"/>
    <n v="5583"/>
    <x v="0"/>
    <x v="1"/>
    <n v="4"/>
    <n v="4"/>
    <n v="686686"/>
    <n v="0"/>
    <n v="0"/>
    <n v="1"/>
  </r>
  <r>
    <x v="2"/>
    <x v="0"/>
    <x v="0"/>
    <n v="9950"/>
    <x v="1"/>
    <x v="1"/>
    <n v="29"/>
    <n v="20"/>
    <n v="686686"/>
    <n v="0"/>
    <n v="0"/>
    <n v="1.4"/>
  </r>
  <r>
    <x v="2"/>
    <x v="0"/>
    <x v="0"/>
    <n v="9994"/>
    <x v="2"/>
    <x v="1"/>
    <n v="1"/>
    <n v="1"/>
    <n v="686686"/>
    <n v="0"/>
    <n v="0"/>
    <n v="1"/>
  </r>
  <r>
    <x v="2"/>
    <x v="0"/>
    <x v="1"/>
    <n v="5583"/>
    <x v="0"/>
    <x v="1"/>
    <n v="2"/>
    <n v="1"/>
    <n v="694764"/>
    <n v="0"/>
    <n v="0"/>
    <n v="2"/>
  </r>
  <r>
    <x v="2"/>
    <x v="0"/>
    <x v="1"/>
    <n v="9950"/>
    <x v="1"/>
    <x v="1"/>
    <n v="9"/>
    <n v="8"/>
    <n v="694764"/>
    <n v="0"/>
    <n v="0"/>
    <n v="1.1000000000000001"/>
  </r>
  <r>
    <x v="2"/>
    <x v="0"/>
    <x v="1"/>
    <n v="9994"/>
    <x v="2"/>
    <x v="1"/>
    <n v="1"/>
    <n v="1"/>
    <n v="694764"/>
    <n v="0"/>
    <n v="0"/>
    <n v="1"/>
  </r>
  <r>
    <x v="2"/>
    <x v="0"/>
    <x v="2"/>
    <n v="5583"/>
    <x v="0"/>
    <x v="1"/>
    <n v="1"/>
    <n v="1"/>
    <n v="715526"/>
    <n v="0"/>
    <n v="0"/>
    <n v="1"/>
  </r>
  <r>
    <x v="2"/>
    <x v="0"/>
    <x v="2"/>
    <n v="9950"/>
    <x v="1"/>
    <x v="1"/>
    <n v="17"/>
    <n v="11"/>
    <n v="715526"/>
    <n v="0"/>
    <n v="0"/>
    <n v="1.5"/>
  </r>
  <r>
    <x v="2"/>
    <x v="1"/>
    <x v="4"/>
    <n v="5583"/>
    <x v="0"/>
    <x v="1"/>
    <n v="2"/>
    <n v="2"/>
    <n v="617986"/>
    <n v="0"/>
    <n v="0"/>
    <n v="1"/>
  </r>
  <r>
    <x v="2"/>
    <x v="1"/>
    <x v="4"/>
    <n v="9950"/>
    <x v="1"/>
    <x v="1"/>
    <n v="23"/>
    <n v="16"/>
    <n v="617986"/>
    <n v="0"/>
    <n v="0"/>
    <n v="1.4"/>
  </r>
  <r>
    <x v="2"/>
    <x v="1"/>
    <x v="5"/>
    <n v="5583"/>
    <x v="0"/>
    <x v="1"/>
    <n v="8"/>
    <n v="6"/>
    <n v="654306"/>
    <n v="0"/>
    <n v="0"/>
    <n v="1.3"/>
  </r>
  <r>
    <x v="2"/>
    <x v="1"/>
    <x v="5"/>
    <n v="9950"/>
    <x v="1"/>
    <x v="1"/>
    <n v="29"/>
    <n v="24"/>
    <n v="654306"/>
    <n v="0"/>
    <n v="0"/>
    <n v="1.2"/>
  </r>
  <r>
    <x v="2"/>
    <x v="1"/>
    <x v="5"/>
    <n v="9994"/>
    <x v="2"/>
    <x v="1"/>
    <n v="1"/>
    <n v="1"/>
    <n v="654306"/>
    <n v="0"/>
    <n v="0"/>
    <n v="1"/>
  </r>
  <r>
    <x v="2"/>
    <x v="1"/>
    <x v="6"/>
    <n v="5583"/>
    <x v="0"/>
    <x v="1"/>
    <n v="4"/>
    <n v="4"/>
    <n v="679673"/>
    <n v="0"/>
    <n v="0"/>
    <n v="1"/>
  </r>
  <r>
    <x v="2"/>
    <x v="1"/>
    <x v="6"/>
    <n v="9950"/>
    <x v="1"/>
    <x v="1"/>
    <n v="24"/>
    <n v="17"/>
    <n v="679673"/>
    <n v="0"/>
    <n v="0"/>
    <n v="1.4"/>
  </r>
  <r>
    <x v="2"/>
    <x v="1"/>
    <x v="6"/>
    <n v="9994"/>
    <x v="2"/>
    <x v="1"/>
    <n v="1"/>
    <n v="1"/>
    <n v="679673"/>
    <n v="0"/>
    <n v="0"/>
    <n v="1"/>
  </r>
  <r>
    <x v="2"/>
    <x v="1"/>
    <x v="3"/>
    <n v="5583"/>
    <x v="0"/>
    <x v="1"/>
    <n v="4"/>
    <n v="4"/>
    <n v="704828"/>
    <n v="0"/>
    <n v="0"/>
    <n v="1"/>
  </r>
  <r>
    <x v="2"/>
    <x v="1"/>
    <x v="3"/>
    <n v="9950"/>
    <x v="1"/>
    <x v="1"/>
    <n v="43"/>
    <n v="32"/>
    <n v="704828"/>
    <n v="0"/>
    <n v="0.1"/>
    <n v="1.3"/>
  </r>
  <r>
    <x v="2"/>
    <x v="1"/>
    <x v="3"/>
    <n v="9994"/>
    <x v="2"/>
    <x v="1"/>
    <n v="2"/>
    <n v="1"/>
    <n v="704828"/>
    <n v="0"/>
    <n v="0"/>
    <n v="2"/>
  </r>
  <r>
    <x v="2"/>
    <x v="1"/>
    <x v="0"/>
    <n v="5583"/>
    <x v="0"/>
    <x v="1"/>
    <n v="6"/>
    <n v="6"/>
    <n v="719754"/>
    <n v="0"/>
    <n v="0"/>
    <n v="1"/>
  </r>
  <r>
    <x v="2"/>
    <x v="1"/>
    <x v="0"/>
    <n v="9950"/>
    <x v="1"/>
    <x v="1"/>
    <n v="40"/>
    <n v="31"/>
    <n v="719754"/>
    <n v="0"/>
    <n v="0.1"/>
    <n v="1.3"/>
  </r>
  <r>
    <x v="2"/>
    <x v="1"/>
    <x v="0"/>
    <n v="9994"/>
    <x v="2"/>
    <x v="1"/>
    <n v="4"/>
    <n v="4"/>
    <n v="719754"/>
    <n v="0"/>
    <n v="0"/>
    <n v="1"/>
  </r>
  <r>
    <x v="2"/>
    <x v="1"/>
    <x v="1"/>
    <n v="5583"/>
    <x v="0"/>
    <x v="1"/>
    <n v="7"/>
    <n v="7"/>
    <n v="726364"/>
    <n v="0"/>
    <n v="0"/>
    <n v="1"/>
  </r>
  <r>
    <x v="2"/>
    <x v="1"/>
    <x v="1"/>
    <n v="9950"/>
    <x v="1"/>
    <x v="1"/>
    <n v="43"/>
    <n v="33"/>
    <n v="726364"/>
    <n v="0"/>
    <n v="0.1"/>
    <n v="1.3"/>
  </r>
  <r>
    <x v="2"/>
    <x v="1"/>
    <x v="1"/>
    <n v="9994"/>
    <x v="2"/>
    <x v="1"/>
    <n v="6"/>
    <n v="6"/>
    <n v="726364"/>
    <n v="0"/>
    <n v="0"/>
    <n v="1"/>
  </r>
  <r>
    <x v="2"/>
    <x v="1"/>
    <x v="2"/>
    <n v="5583"/>
    <x v="0"/>
    <x v="1"/>
    <n v="2"/>
    <n v="2"/>
    <n v="749038"/>
    <n v="0"/>
    <n v="0"/>
    <n v="1"/>
  </r>
  <r>
    <x v="2"/>
    <x v="1"/>
    <x v="2"/>
    <n v="9950"/>
    <x v="1"/>
    <x v="1"/>
    <n v="32"/>
    <n v="25"/>
    <n v="749038"/>
    <n v="0"/>
    <n v="0"/>
    <n v="1.3"/>
  </r>
  <r>
    <x v="2"/>
    <x v="1"/>
    <x v="2"/>
    <n v="9994"/>
    <x v="2"/>
    <x v="1"/>
    <n v="4"/>
    <n v="2"/>
    <n v="749038"/>
    <n v="0"/>
    <n v="0"/>
    <n v="2"/>
  </r>
  <r>
    <x v="2"/>
    <x v="0"/>
    <x v="5"/>
    <n v="99567"/>
    <x v="3"/>
    <x v="1"/>
    <n v="1"/>
    <n v="1"/>
    <n v="624778"/>
    <n v="0"/>
    <n v="0"/>
    <n v="1"/>
  </r>
  <r>
    <x v="2"/>
    <x v="0"/>
    <x v="3"/>
    <n v="99567"/>
    <x v="3"/>
    <x v="1"/>
    <n v="1"/>
    <n v="1"/>
    <n v="672199"/>
    <n v="0"/>
    <n v="0"/>
    <n v="1"/>
  </r>
  <r>
    <x v="2"/>
    <x v="0"/>
    <x v="0"/>
    <n v="99567"/>
    <x v="3"/>
    <x v="1"/>
    <n v="3"/>
    <n v="2"/>
    <n v="686686"/>
    <n v="0"/>
    <n v="0"/>
    <n v="1.5"/>
  </r>
  <r>
    <x v="2"/>
    <x v="0"/>
    <x v="1"/>
    <n v="99567"/>
    <x v="3"/>
    <x v="1"/>
    <n v="4"/>
    <n v="3"/>
    <n v="694764"/>
    <n v="0"/>
    <n v="0"/>
    <n v="1.3"/>
  </r>
  <r>
    <x v="2"/>
    <x v="0"/>
    <x v="2"/>
    <n v="99567"/>
    <x v="3"/>
    <x v="1"/>
    <n v="1"/>
    <n v="1"/>
    <n v="715526"/>
    <n v="0"/>
    <n v="0"/>
    <n v="1"/>
  </r>
  <r>
    <x v="2"/>
    <x v="1"/>
    <x v="4"/>
    <n v="99567"/>
    <x v="3"/>
    <x v="1"/>
    <n v="1"/>
    <n v="1"/>
    <n v="617986"/>
    <n v="0"/>
    <n v="0"/>
    <n v="1"/>
  </r>
  <r>
    <x v="2"/>
    <x v="1"/>
    <x v="6"/>
    <n v="99567"/>
    <x v="3"/>
    <x v="1"/>
    <n v="3"/>
    <n v="3"/>
    <n v="679673"/>
    <n v="0"/>
    <n v="0"/>
    <n v="1"/>
  </r>
  <r>
    <x v="2"/>
    <x v="1"/>
    <x v="3"/>
    <n v="99567"/>
    <x v="3"/>
    <x v="1"/>
    <n v="6"/>
    <n v="6"/>
    <n v="704828"/>
    <n v="0"/>
    <n v="0"/>
    <n v="1"/>
  </r>
  <r>
    <x v="2"/>
    <x v="1"/>
    <x v="0"/>
    <n v="99567"/>
    <x v="3"/>
    <x v="1"/>
    <n v="6"/>
    <n v="6"/>
    <n v="719754"/>
    <n v="0"/>
    <n v="0"/>
    <n v="1"/>
  </r>
  <r>
    <x v="2"/>
    <x v="1"/>
    <x v="1"/>
    <n v="99567"/>
    <x v="3"/>
    <x v="1"/>
    <n v="3"/>
    <n v="3"/>
    <n v="726364"/>
    <n v="0"/>
    <n v="0"/>
    <n v="1"/>
  </r>
  <r>
    <x v="2"/>
    <x v="1"/>
    <x v="2"/>
    <n v="99567"/>
    <x v="3"/>
    <x v="1"/>
    <n v="10"/>
    <n v="8"/>
    <n v="749038"/>
    <n v="0"/>
    <n v="0"/>
    <n v="1.2"/>
  </r>
  <r>
    <x v="3"/>
    <x v="0"/>
    <x v="0"/>
    <n v="5583"/>
    <x v="0"/>
    <x v="1"/>
    <n v="1"/>
    <n v="1"/>
    <n v="14562"/>
    <n v="0.1"/>
    <n v="0.1"/>
    <n v="1"/>
  </r>
  <r>
    <x v="3"/>
    <x v="0"/>
    <x v="0"/>
    <n v="9950"/>
    <x v="1"/>
    <x v="1"/>
    <n v="2"/>
    <n v="2"/>
    <n v="14562"/>
    <n v="0.1"/>
    <n v="0.1"/>
    <n v="1"/>
  </r>
  <r>
    <x v="3"/>
    <x v="0"/>
    <x v="2"/>
    <n v="9950"/>
    <x v="1"/>
    <x v="1"/>
    <n v="3"/>
    <n v="3"/>
    <n v="18618"/>
    <n v="0.2"/>
    <n v="0.2"/>
    <n v="1"/>
  </r>
  <r>
    <x v="3"/>
    <x v="0"/>
    <x v="3"/>
    <n v="9950"/>
    <x v="1"/>
    <x v="1"/>
    <n v="2"/>
    <n v="1"/>
    <m/>
    <m/>
    <m/>
    <n v="2"/>
  </r>
  <r>
    <x v="3"/>
    <x v="0"/>
    <x v="0"/>
    <n v="9950"/>
    <x v="1"/>
    <x v="1"/>
    <n v="2"/>
    <n v="2"/>
    <n v="58189"/>
    <n v="0"/>
    <n v="0"/>
    <n v="1"/>
  </r>
  <r>
    <x v="3"/>
    <x v="0"/>
    <x v="2"/>
    <n v="9994"/>
    <x v="2"/>
    <x v="1"/>
    <n v="1"/>
    <n v="1"/>
    <n v="41628"/>
    <n v="0"/>
    <n v="0"/>
    <n v="1"/>
  </r>
  <r>
    <x v="3"/>
    <x v="1"/>
    <x v="1"/>
    <n v="9950"/>
    <x v="1"/>
    <x v="1"/>
    <n v="1"/>
    <n v="1"/>
    <n v="49952"/>
    <n v="0"/>
    <n v="0"/>
    <n v="1"/>
  </r>
  <r>
    <x v="3"/>
    <x v="1"/>
    <x v="2"/>
    <n v="9950"/>
    <x v="1"/>
    <x v="1"/>
    <n v="1"/>
    <n v="1"/>
    <n v="44037"/>
    <n v="0"/>
    <n v="0"/>
    <n v="1"/>
  </r>
  <r>
    <x v="3"/>
    <x v="0"/>
    <x v="4"/>
    <n v="5583"/>
    <x v="0"/>
    <x v="1"/>
    <n v="3"/>
    <n v="2"/>
    <n v="669194"/>
    <n v="0"/>
    <n v="0"/>
    <n v="1.5"/>
  </r>
  <r>
    <x v="3"/>
    <x v="0"/>
    <x v="4"/>
    <n v="9950"/>
    <x v="1"/>
    <x v="1"/>
    <n v="24"/>
    <n v="16"/>
    <n v="669194"/>
    <n v="0"/>
    <n v="0"/>
    <n v="1.5"/>
  </r>
  <r>
    <x v="3"/>
    <x v="0"/>
    <x v="5"/>
    <n v="5583"/>
    <x v="0"/>
    <x v="1"/>
    <n v="2"/>
    <n v="2"/>
    <n v="705453"/>
    <n v="0"/>
    <n v="0"/>
    <n v="1"/>
  </r>
  <r>
    <x v="3"/>
    <x v="0"/>
    <x v="5"/>
    <n v="9950"/>
    <x v="1"/>
    <x v="1"/>
    <n v="18"/>
    <n v="13"/>
    <n v="705453"/>
    <n v="0"/>
    <n v="0"/>
    <n v="1.4"/>
  </r>
  <r>
    <x v="3"/>
    <x v="0"/>
    <x v="6"/>
    <n v="5583"/>
    <x v="0"/>
    <x v="1"/>
    <n v="6"/>
    <n v="5"/>
    <n v="723732"/>
    <n v="0"/>
    <n v="0"/>
    <n v="1.2"/>
  </r>
  <r>
    <x v="3"/>
    <x v="0"/>
    <x v="6"/>
    <n v="9950"/>
    <x v="1"/>
    <x v="1"/>
    <n v="35"/>
    <n v="26"/>
    <n v="723732"/>
    <n v="0"/>
    <n v="0"/>
    <n v="1.3"/>
  </r>
  <r>
    <x v="3"/>
    <x v="0"/>
    <x v="6"/>
    <n v="9994"/>
    <x v="2"/>
    <x v="1"/>
    <n v="1"/>
    <n v="1"/>
    <n v="723732"/>
    <n v="0"/>
    <n v="0"/>
    <n v="1"/>
  </r>
  <r>
    <x v="3"/>
    <x v="0"/>
    <x v="3"/>
    <n v="5583"/>
    <x v="0"/>
    <x v="1"/>
    <n v="4"/>
    <n v="3"/>
    <n v="741926"/>
    <n v="0"/>
    <n v="0"/>
    <n v="1.3"/>
  </r>
  <r>
    <x v="3"/>
    <x v="0"/>
    <x v="3"/>
    <n v="9950"/>
    <x v="1"/>
    <x v="1"/>
    <n v="25"/>
    <n v="20"/>
    <n v="741926"/>
    <n v="0"/>
    <n v="0"/>
    <n v="1.2"/>
  </r>
  <r>
    <x v="3"/>
    <x v="0"/>
    <x v="0"/>
    <n v="5583"/>
    <x v="0"/>
    <x v="1"/>
    <n v="1"/>
    <n v="1"/>
    <n v="754681"/>
    <n v="0"/>
    <n v="0"/>
    <n v="1"/>
  </r>
  <r>
    <x v="3"/>
    <x v="0"/>
    <x v="0"/>
    <n v="9950"/>
    <x v="1"/>
    <x v="1"/>
    <n v="32"/>
    <n v="25"/>
    <n v="754681"/>
    <n v="0"/>
    <n v="0"/>
    <n v="1.3"/>
  </r>
  <r>
    <x v="3"/>
    <x v="0"/>
    <x v="0"/>
    <n v="9994"/>
    <x v="2"/>
    <x v="1"/>
    <n v="2"/>
    <n v="2"/>
    <n v="754681"/>
    <n v="0"/>
    <n v="0"/>
    <n v="1"/>
  </r>
  <r>
    <x v="3"/>
    <x v="0"/>
    <x v="1"/>
    <n v="9950"/>
    <x v="1"/>
    <x v="1"/>
    <n v="50"/>
    <n v="38"/>
    <n v="759655"/>
    <n v="0.1"/>
    <n v="0.1"/>
    <n v="1.3"/>
  </r>
  <r>
    <x v="3"/>
    <x v="0"/>
    <x v="1"/>
    <n v="9994"/>
    <x v="2"/>
    <x v="1"/>
    <n v="1"/>
    <n v="1"/>
    <n v="759655"/>
    <n v="0"/>
    <n v="0"/>
    <n v="1"/>
  </r>
  <r>
    <x v="3"/>
    <x v="0"/>
    <x v="2"/>
    <n v="5583"/>
    <x v="0"/>
    <x v="1"/>
    <n v="5"/>
    <n v="5"/>
    <n v="779037"/>
    <n v="0"/>
    <n v="0"/>
    <n v="1"/>
  </r>
  <r>
    <x v="3"/>
    <x v="0"/>
    <x v="2"/>
    <n v="9950"/>
    <x v="1"/>
    <x v="1"/>
    <n v="40"/>
    <n v="33"/>
    <n v="779037"/>
    <n v="0"/>
    <n v="0.1"/>
    <n v="1.2"/>
  </r>
  <r>
    <x v="3"/>
    <x v="1"/>
    <x v="4"/>
    <n v="5583"/>
    <x v="0"/>
    <x v="1"/>
    <n v="4"/>
    <n v="4"/>
    <n v="700114"/>
    <n v="0"/>
    <n v="0"/>
    <n v="1"/>
  </r>
  <r>
    <x v="3"/>
    <x v="1"/>
    <x v="4"/>
    <n v="9950"/>
    <x v="1"/>
    <x v="1"/>
    <n v="31"/>
    <n v="20"/>
    <n v="700114"/>
    <n v="0"/>
    <n v="0"/>
    <n v="1.6"/>
  </r>
  <r>
    <x v="3"/>
    <x v="1"/>
    <x v="4"/>
    <n v="9994"/>
    <x v="2"/>
    <x v="1"/>
    <n v="2"/>
    <n v="2"/>
    <n v="700114"/>
    <n v="0"/>
    <n v="0"/>
    <n v="1"/>
  </r>
  <r>
    <x v="3"/>
    <x v="1"/>
    <x v="5"/>
    <n v="5583"/>
    <x v="0"/>
    <x v="1"/>
    <n v="2"/>
    <n v="2"/>
    <n v="738154"/>
    <n v="0"/>
    <n v="0"/>
    <n v="1"/>
  </r>
  <r>
    <x v="3"/>
    <x v="1"/>
    <x v="5"/>
    <n v="9950"/>
    <x v="1"/>
    <x v="1"/>
    <n v="24"/>
    <n v="19"/>
    <n v="738154"/>
    <n v="0"/>
    <n v="0"/>
    <n v="1.3"/>
  </r>
  <r>
    <x v="3"/>
    <x v="1"/>
    <x v="6"/>
    <n v="5583"/>
    <x v="0"/>
    <x v="1"/>
    <n v="1"/>
    <n v="1"/>
    <n v="757756"/>
    <n v="0"/>
    <n v="0"/>
    <n v="1"/>
  </r>
  <r>
    <x v="3"/>
    <x v="1"/>
    <x v="6"/>
    <n v="9950"/>
    <x v="1"/>
    <x v="1"/>
    <n v="31"/>
    <n v="23"/>
    <n v="757756"/>
    <n v="0"/>
    <n v="0"/>
    <n v="1.3"/>
  </r>
  <r>
    <x v="3"/>
    <x v="1"/>
    <x v="6"/>
    <n v="9994"/>
    <x v="2"/>
    <x v="1"/>
    <n v="2"/>
    <n v="2"/>
    <n v="757756"/>
    <n v="0"/>
    <n v="0"/>
    <n v="1"/>
  </r>
  <r>
    <x v="3"/>
    <x v="1"/>
    <x v="3"/>
    <n v="5583"/>
    <x v="0"/>
    <x v="1"/>
    <n v="2"/>
    <n v="2"/>
    <n v="776176"/>
    <n v="0"/>
    <n v="0"/>
    <n v="1"/>
  </r>
  <r>
    <x v="3"/>
    <x v="1"/>
    <x v="3"/>
    <n v="9950"/>
    <x v="1"/>
    <x v="1"/>
    <n v="33"/>
    <n v="22"/>
    <n v="776176"/>
    <n v="0"/>
    <n v="0"/>
    <n v="1.5"/>
  </r>
  <r>
    <x v="3"/>
    <x v="1"/>
    <x v="3"/>
    <n v="9994"/>
    <x v="2"/>
    <x v="1"/>
    <n v="2"/>
    <n v="2"/>
    <n v="776176"/>
    <n v="0"/>
    <n v="0"/>
    <n v="1"/>
  </r>
  <r>
    <x v="3"/>
    <x v="1"/>
    <x v="0"/>
    <n v="5583"/>
    <x v="0"/>
    <x v="1"/>
    <n v="8"/>
    <n v="6"/>
    <n v="789193"/>
    <n v="0"/>
    <n v="0"/>
    <n v="1.3"/>
  </r>
  <r>
    <x v="3"/>
    <x v="1"/>
    <x v="0"/>
    <n v="9950"/>
    <x v="1"/>
    <x v="1"/>
    <n v="32"/>
    <n v="27"/>
    <n v="789193"/>
    <n v="0"/>
    <n v="0"/>
    <n v="1.2"/>
  </r>
  <r>
    <x v="3"/>
    <x v="1"/>
    <x v="0"/>
    <n v="9994"/>
    <x v="2"/>
    <x v="1"/>
    <n v="3"/>
    <n v="2"/>
    <n v="789193"/>
    <n v="0"/>
    <n v="0"/>
    <n v="1.5"/>
  </r>
  <r>
    <x v="3"/>
    <x v="1"/>
    <x v="1"/>
    <n v="5583"/>
    <x v="0"/>
    <x v="1"/>
    <n v="4"/>
    <n v="3"/>
    <n v="794603"/>
    <n v="0"/>
    <n v="0"/>
    <n v="1.3"/>
  </r>
  <r>
    <x v="3"/>
    <x v="1"/>
    <x v="1"/>
    <n v="9950"/>
    <x v="1"/>
    <x v="1"/>
    <n v="45"/>
    <n v="36"/>
    <n v="794603"/>
    <n v="0"/>
    <n v="0.1"/>
    <n v="1.2"/>
  </r>
  <r>
    <x v="3"/>
    <x v="1"/>
    <x v="1"/>
    <n v="9994"/>
    <x v="2"/>
    <x v="1"/>
    <n v="4"/>
    <n v="3"/>
    <n v="794603"/>
    <n v="0"/>
    <n v="0"/>
    <n v="1.3"/>
  </r>
  <r>
    <x v="3"/>
    <x v="1"/>
    <x v="2"/>
    <n v="5583"/>
    <x v="0"/>
    <x v="1"/>
    <n v="6"/>
    <n v="5"/>
    <n v="817051"/>
    <n v="0"/>
    <n v="0"/>
    <n v="1.2"/>
  </r>
  <r>
    <x v="3"/>
    <x v="1"/>
    <x v="2"/>
    <n v="9950"/>
    <x v="1"/>
    <x v="1"/>
    <n v="41"/>
    <n v="30"/>
    <n v="817051"/>
    <n v="0"/>
    <n v="0.1"/>
    <n v="1.4"/>
  </r>
  <r>
    <x v="3"/>
    <x v="1"/>
    <x v="2"/>
    <n v="9994"/>
    <x v="2"/>
    <x v="1"/>
    <n v="4"/>
    <n v="2"/>
    <n v="817051"/>
    <n v="0"/>
    <n v="0"/>
    <n v="2"/>
  </r>
  <r>
    <x v="3"/>
    <x v="0"/>
    <x v="4"/>
    <n v="99567"/>
    <x v="3"/>
    <x v="1"/>
    <n v="2"/>
    <n v="2"/>
    <n v="669194"/>
    <n v="0"/>
    <n v="0"/>
    <n v="1"/>
  </r>
  <r>
    <x v="3"/>
    <x v="0"/>
    <x v="5"/>
    <n v="99567"/>
    <x v="3"/>
    <x v="1"/>
    <n v="1"/>
    <n v="1"/>
    <n v="705453"/>
    <n v="0"/>
    <n v="0"/>
    <n v="1"/>
  </r>
  <r>
    <x v="3"/>
    <x v="0"/>
    <x v="1"/>
    <n v="99567"/>
    <x v="3"/>
    <x v="1"/>
    <n v="2"/>
    <n v="2"/>
    <n v="759655"/>
    <n v="0"/>
    <n v="0"/>
    <n v="1"/>
  </r>
  <r>
    <x v="3"/>
    <x v="0"/>
    <x v="2"/>
    <n v="99567"/>
    <x v="3"/>
    <x v="1"/>
    <n v="1"/>
    <n v="1"/>
    <n v="779037"/>
    <n v="0"/>
    <n v="0"/>
    <n v="1"/>
  </r>
  <r>
    <x v="3"/>
    <x v="1"/>
    <x v="4"/>
    <n v="99567"/>
    <x v="3"/>
    <x v="1"/>
    <n v="1"/>
    <n v="1"/>
    <n v="700114"/>
    <n v="0"/>
    <n v="0"/>
    <n v="1"/>
  </r>
  <r>
    <x v="3"/>
    <x v="1"/>
    <x v="5"/>
    <n v="99567"/>
    <x v="3"/>
    <x v="1"/>
    <n v="2"/>
    <n v="2"/>
    <n v="738154"/>
    <n v="0"/>
    <n v="0"/>
    <n v="1"/>
  </r>
  <r>
    <x v="3"/>
    <x v="1"/>
    <x v="6"/>
    <n v="99567"/>
    <x v="3"/>
    <x v="1"/>
    <n v="2"/>
    <n v="2"/>
    <n v="757756"/>
    <n v="0"/>
    <n v="0"/>
    <n v="1"/>
  </r>
  <r>
    <x v="3"/>
    <x v="1"/>
    <x v="3"/>
    <n v="99567"/>
    <x v="3"/>
    <x v="1"/>
    <n v="1"/>
    <n v="1"/>
    <n v="776176"/>
    <n v="0"/>
    <n v="0"/>
    <n v="1"/>
  </r>
  <r>
    <x v="3"/>
    <x v="1"/>
    <x v="1"/>
    <n v="99567"/>
    <x v="3"/>
    <x v="1"/>
    <n v="2"/>
    <n v="1"/>
    <n v="794603"/>
    <n v="0"/>
    <n v="0"/>
    <n v="2"/>
  </r>
  <r>
    <x v="3"/>
    <x v="1"/>
    <x v="2"/>
    <n v="99567"/>
    <x v="3"/>
    <x v="1"/>
    <n v="4"/>
    <n v="2"/>
    <n v="817051"/>
    <n v="0"/>
    <n v="0"/>
    <n v="2"/>
  </r>
  <r>
    <x v="4"/>
    <x v="0"/>
    <x v="0"/>
    <n v="9950"/>
    <x v="1"/>
    <x v="1"/>
    <n v="1"/>
    <n v="1"/>
    <n v="13822"/>
    <n v="0.1"/>
    <n v="0.1"/>
    <n v="1"/>
  </r>
  <r>
    <x v="4"/>
    <x v="0"/>
    <x v="1"/>
    <n v="9950"/>
    <x v="1"/>
    <x v="1"/>
    <n v="2"/>
    <n v="2"/>
    <n v="21359"/>
    <n v="0.1"/>
    <n v="0.1"/>
    <n v="1"/>
  </r>
  <r>
    <x v="4"/>
    <x v="0"/>
    <x v="2"/>
    <n v="9950"/>
    <x v="1"/>
    <x v="1"/>
    <n v="2"/>
    <n v="2"/>
    <n v="18721"/>
    <n v="0.1"/>
    <n v="0.1"/>
    <n v="1"/>
  </r>
  <r>
    <x v="4"/>
    <x v="1"/>
    <x v="1"/>
    <n v="9950"/>
    <x v="1"/>
    <x v="1"/>
    <n v="1"/>
    <n v="1"/>
    <n v="21402"/>
    <n v="0"/>
    <n v="0"/>
    <n v="1"/>
  </r>
  <r>
    <x v="4"/>
    <x v="1"/>
    <x v="2"/>
    <n v="5583"/>
    <x v="0"/>
    <x v="1"/>
    <n v="1"/>
    <n v="1"/>
    <n v="18620"/>
    <n v="0.1"/>
    <n v="0.1"/>
    <n v="1"/>
  </r>
  <r>
    <x v="4"/>
    <x v="0"/>
    <x v="3"/>
    <n v="9950"/>
    <x v="1"/>
    <x v="1"/>
    <n v="2"/>
    <n v="1"/>
    <m/>
    <m/>
    <m/>
    <n v="2"/>
  </r>
  <r>
    <x v="4"/>
    <x v="0"/>
    <x v="0"/>
    <n v="9950"/>
    <x v="1"/>
    <x v="1"/>
    <n v="1"/>
    <n v="1"/>
    <m/>
    <m/>
    <m/>
    <n v="1"/>
  </r>
  <r>
    <x v="4"/>
    <x v="0"/>
    <x v="0"/>
    <n v="9994"/>
    <x v="2"/>
    <x v="1"/>
    <n v="1"/>
    <n v="1"/>
    <m/>
    <m/>
    <m/>
    <n v="1"/>
  </r>
  <r>
    <x v="4"/>
    <x v="0"/>
    <x v="1"/>
    <n v="9950"/>
    <x v="1"/>
    <x v="1"/>
    <n v="5"/>
    <n v="2"/>
    <m/>
    <m/>
    <m/>
    <n v="2.5"/>
  </r>
  <r>
    <x v="4"/>
    <x v="0"/>
    <x v="2"/>
    <n v="5583"/>
    <x v="0"/>
    <x v="1"/>
    <n v="1"/>
    <n v="1"/>
    <m/>
    <m/>
    <m/>
    <n v="1"/>
  </r>
  <r>
    <x v="4"/>
    <x v="1"/>
    <x v="3"/>
    <n v="9950"/>
    <x v="1"/>
    <x v="1"/>
    <n v="2"/>
    <n v="2"/>
    <m/>
    <m/>
    <m/>
    <n v="1"/>
  </r>
  <r>
    <x v="4"/>
    <x v="1"/>
    <x v="0"/>
    <n v="9950"/>
    <x v="1"/>
    <x v="1"/>
    <n v="2"/>
    <n v="2"/>
    <m/>
    <m/>
    <m/>
    <n v="1"/>
  </r>
  <r>
    <x v="4"/>
    <x v="1"/>
    <x v="1"/>
    <n v="9950"/>
    <x v="1"/>
    <x v="1"/>
    <n v="2"/>
    <n v="2"/>
    <m/>
    <m/>
    <m/>
    <n v="1"/>
  </r>
  <r>
    <x v="4"/>
    <x v="1"/>
    <x v="2"/>
    <n v="5583"/>
    <x v="0"/>
    <x v="1"/>
    <n v="1"/>
    <n v="1"/>
    <m/>
    <m/>
    <m/>
    <n v="1"/>
  </r>
  <r>
    <x v="4"/>
    <x v="1"/>
    <x v="2"/>
    <n v="9950"/>
    <x v="1"/>
    <x v="1"/>
    <n v="1"/>
    <n v="1"/>
    <m/>
    <m/>
    <m/>
    <n v="1"/>
  </r>
  <r>
    <x v="4"/>
    <x v="0"/>
    <x v="4"/>
    <n v="5583"/>
    <x v="0"/>
    <x v="1"/>
    <n v="1"/>
    <n v="1"/>
    <n v="532412"/>
    <n v="0"/>
    <n v="0"/>
    <n v="1"/>
  </r>
  <r>
    <x v="4"/>
    <x v="0"/>
    <x v="4"/>
    <n v="9950"/>
    <x v="1"/>
    <x v="1"/>
    <n v="38"/>
    <n v="27"/>
    <n v="532412"/>
    <n v="0.1"/>
    <n v="0.1"/>
    <n v="1.4"/>
  </r>
  <r>
    <x v="4"/>
    <x v="0"/>
    <x v="4"/>
    <n v="9994"/>
    <x v="2"/>
    <x v="1"/>
    <n v="5"/>
    <n v="2"/>
    <n v="532412"/>
    <n v="0"/>
    <n v="0"/>
    <n v="2.5"/>
  </r>
  <r>
    <x v="4"/>
    <x v="0"/>
    <x v="5"/>
    <n v="5583"/>
    <x v="0"/>
    <x v="1"/>
    <n v="2"/>
    <n v="2"/>
    <n v="580479"/>
    <n v="0"/>
    <n v="0"/>
    <n v="1"/>
  </r>
  <r>
    <x v="4"/>
    <x v="0"/>
    <x v="5"/>
    <n v="9950"/>
    <x v="1"/>
    <x v="1"/>
    <n v="28"/>
    <n v="22"/>
    <n v="580479"/>
    <n v="0"/>
    <n v="0"/>
    <n v="1.3"/>
  </r>
  <r>
    <x v="4"/>
    <x v="0"/>
    <x v="6"/>
    <n v="5583"/>
    <x v="0"/>
    <x v="1"/>
    <n v="2"/>
    <n v="2"/>
    <n v="617346"/>
    <n v="0"/>
    <n v="0"/>
    <n v="1"/>
  </r>
  <r>
    <x v="4"/>
    <x v="0"/>
    <x v="6"/>
    <n v="9950"/>
    <x v="1"/>
    <x v="1"/>
    <n v="31"/>
    <n v="25"/>
    <n v="617346"/>
    <n v="0"/>
    <n v="0.1"/>
    <n v="1.2"/>
  </r>
  <r>
    <x v="4"/>
    <x v="0"/>
    <x v="6"/>
    <n v="9994"/>
    <x v="2"/>
    <x v="1"/>
    <n v="2"/>
    <n v="2"/>
    <n v="617346"/>
    <n v="0"/>
    <n v="0"/>
    <n v="1"/>
  </r>
  <r>
    <x v="4"/>
    <x v="0"/>
    <x v="3"/>
    <n v="5583"/>
    <x v="0"/>
    <x v="1"/>
    <n v="2"/>
    <n v="2"/>
    <n v="647763"/>
    <n v="0"/>
    <n v="0"/>
    <n v="1"/>
  </r>
  <r>
    <x v="4"/>
    <x v="0"/>
    <x v="3"/>
    <n v="9950"/>
    <x v="1"/>
    <x v="1"/>
    <n v="48"/>
    <n v="33"/>
    <n v="647763"/>
    <n v="0.1"/>
    <n v="0.1"/>
    <n v="1.5"/>
  </r>
  <r>
    <x v="4"/>
    <x v="0"/>
    <x v="3"/>
    <n v="9994"/>
    <x v="2"/>
    <x v="1"/>
    <n v="1"/>
    <n v="1"/>
    <n v="647763"/>
    <n v="0"/>
    <n v="0"/>
    <n v="1"/>
  </r>
  <r>
    <x v="4"/>
    <x v="0"/>
    <x v="0"/>
    <n v="5583"/>
    <x v="0"/>
    <x v="1"/>
    <n v="7"/>
    <n v="7"/>
    <n v="668364"/>
    <n v="0"/>
    <n v="0"/>
    <n v="1"/>
  </r>
  <r>
    <x v="4"/>
    <x v="0"/>
    <x v="0"/>
    <n v="9950"/>
    <x v="1"/>
    <x v="1"/>
    <n v="49"/>
    <n v="40"/>
    <n v="668364"/>
    <n v="0.1"/>
    <n v="0.1"/>
    <n v="1.2"/>
  </r>
  <r>
    <x v="4"/>
    <x v="0"/>
    <x v="0"/>
    <n v="9994"/>
    <x v="2"/>
    <x v="1"/>
    <n v="2"/>
    <n v="1"/>
    <n v="668364"/>
    <n v="0"/>
    <n v="0"/>
    <n v="2"/>
  </r>
  <r>
    <x v="4"/>
    <x v="0"/>
    <x v="1"/>
    <n v="9950"/>
    <x v="1"/>
    <x v="1"/>
    <n v="66"/>
    <n v="50"/>
    <n v="673683"/>
    <n v="0.1"/>
    <n v="0.1"/>
    <n v="1.3"/>
  </r>
  <r>
    <x v="4"/>
    <x v="0"/>
    <x v="1"/>
    <n v="9994"/>
    <x v="2"/>
    <x v="1"/>
    <n v="4"/>
    <n v="1"/>
    <n v="673683"/>
    <n v="0"/>
    <n v="0"/>
    <n v="4"/>
  </r>
  <r>
    <x v="4"/>
    <x v="0"/>
    <x v="2"/>
    <n v="5583"/>
    <x v="0"/>
    <x v="1"/>
    <n v="2"/>
    <n v="2"/>
    <n v="683244"/>
    <n v="0"/>
    <n v="0"/>
    <n v="1"/>
  </r>
  <r>
    <x v="4"/>
    <x v="0"/>
    <x v="2"/>
    <n v="9950"/>
    <x v="1"/>
    <x v="1"/>
    <n v="56"/>
    <n v="44"/>
    <n v="683244"/>
    <n v="0.1"/>
    <n v="0.1"/>
    <n v="1.3"/>
  </r>
  <r>
    <x v="4"/>
    <x v="0"/>
    <x v="2"/>
    <n v="9994"/>
    <x v="2"/>
    <x v="1"/>
    <n v="4"/>
    <n v="3"/>
    <n v="683244"/>
    <n v="0"/>
    <n v="0"/>
    <n v="1.3"/>
  </r>
  <r>
    <x v="4"/>
    <x v="1"/>
    <x v="4"/>
    <n v="5583"/>
    <x v="0"/>
    <x v="1"/>
    <n v="1"/>
    <n v="1"/>
    <n v="559267"/>
    <n v="0"/>
    <n v="0"/>
    <n v="1"/>
  </r>
  <r>
    <x v="4"/>
    <x v="1"/>
    <x v="4"/>
    <n v="9950"/>
    <x v="1"/>
    <x v="1"/>
    <n v="27"/>
    <n v="21"/>
    <n v="559267"/>
    <n v="0"/>
    <n v="0"/>
    <n v="1.3"/>
  </r>
  <r>
    <x v="4"/>
    <x v="1"/>
    <x v="5"/>
    <n v="9950"/>
    <x v="1"/>
    <x v="1"/>
    <n v="30"/>
    <n v="24"/>
    <n v="607830"/>
    <n v="0"/>
    <n v="0"/>
    <n v="1.2"/>
  </r>
  <r>
    <x v="4"/>
    <x v="1"/>
    <x v="6"/>
    <n v="5583"/>
    <x v="0"/>
    <x v="1"/>
    <n v="8"/>
    <n v="4"/>
    <n v="646834"/>
    <n v="0"/>
    <n v="0"/>
    <n v="2"/>
  </r>
  <r>
    <x v="4"/>
    <x v="1"/>
    <x v="6"/>
    <n v="9950"/>
    <x v="1"/>
    <x v="1"/>
    <n v="26"/>
    <n v="21"/>
    <n v="646834"/>
    <n v="0"/>
    <n v="0"/>
    <n v="1.2"/>
  </r>
  <r>
    <x v="4"/>
    <x v="1"/>
    <x v="6"/>
    <n v="9994"/>
    <x v="2"/>
    <x v="1"/>
    <n v="3"/>
    <n v="3"/>
    <n v="646834"/>
    <n v="0"/>
    <n v="0"/>
    <n v="1"/>
  </r>
  <r>
    <x v="4"/>
    <x v="1"/>
    <x v="3"/>
    <n v="5583"/>
    <x v="0"/>
    <x v="1"/>
    <n v="1"/>
    <n v="1"/>
    <n v="678954"/>
    <n v="0"/>
    <n v="0"/>
    <n v="1"/>
  </r>
  <r>
    <x v="4"/>
    <x v="1"/>
    <x v="3"/>
    <n v="9950"/>
    <x v="1"/>
    <x v="1"/>
    <n v="46"/>
    <n v="36"/>
    <n v="678954"/>
    <n v="0.1"/>
    <n v="0.1"/>
    <n v="1.3"/>
  </r>
  <r>
    <x v="4"/>
    <x v="1"/>
    <x v="3"/>
    <n v="9994"/>
    <x v="2"/>
    <x v="1"/>
    <n v="4"/>
    <n v="4"/>
    <n v="678954"/>
    <n v="0"/>
    <n v="0"/>
    <n v="1"/>
  </r>
  <r>
    <x v="4"/>
    <x v="1"/>
    <x v="0"/>
    <n v="5583"/>
    <x v="0"/>
    <x v="1"/>
    <n v="4"/>
    <n v="3"/>
    <n v="699954"/>
    <n v="0"/>
    <n v="0"/>
    <n v="1.3"/>
  </r>
  <r>
    <x v="4"/>
    <x v="1"/>
    <x v="0"/>
    <n v="9950"/>
    <x v="1"/>
    <x v="1"/>
    <n v="30"/>
    <n v="22"/>
    <n v="699954"/>
    <n v="0"/>
    <n v="0"/>
    <n v="1.4"/>
  </r>
  <r>
    <x v="4"/>
    <x v="1"/>
    <x v="0"/>
    <n v="9994"/>
    <x v="2"/>
    <x v="1"/>
    <n v="1"/>
    <n v="1"/>
    <n v="699954"/>
    <n v="0"/>
    <n v="0"/>
    <n v="1"/>
  </r>
  <r>
    <x v="4"/>
    <x v="1"/>
    <x v="1"/>
    <n v="5583"/>
    <x v="0"/>
    <x v="1"/>
    <n v="4"/>
    <n v="3"/>
    <n v="705764"/>
    <n v="0"/>
    <n v="0"/>
    <n v="1.3"/>
  </r>
  <r>
    <x v="4"/>
    <x v="1"/>
    <x v="1"/>
    <n v="9950"/>
    <x v="1"/>
    <x v="1"/>
    <n v="52"/>
    <n v="39"/>
    <n v="705764"/>
    <n v="0.1"/>
    <n v="0.1"/>
    <n v="1.3"/>
  </r>
  <r>
    <x v="4"/>
    <x v="1"/>
    <x v="1"/>
    <n v="9994"/>
    <x v="2"/>
    <x v="1"/>
    <n v="3"/>
    <n v="3"/>
    <n v="705764"/>
    <n v="0"/>
    <n v="0"/>
    <n v="1"/>
  </r>
  <r>
    <x v="4"/>
    <x v="1"/>
    <x v="2"/>
    <n v="5583"/>
    <x v="0"/>
    <x v="1"/>
    <n v="1"/>
    <n v="1"/>
    <n v="714811"/>
    <n v="0"/>
    <n v="0"/>
    <n v="1"/>
  </r>
  <r>
    <x v="4"/>
    <x v="1"/>
    <x v="2"/>
    <n v="9950"/>
    <x v="1"/>
    <x v="1"/>
    <n v="39"/>
    <n v="26"/>
    <n v="714811"/>
    <n v="0"/>
    <n v="0.1"/>
    <n v="1.5"/>
  </r>
  <r>
    <x v="4"/>
    <x v="0"/>
    <x v="4"/>
    <n v="99567"/>
    <x v="3"/>
    <x v="1"/>
    <n v="4"/>
    <n v="3"/>
    <n v="532412"/>
    <n v="0"/>
    <n v="0"/>
    <n v="1.3"/>
  </r>
  <r>
    <x v="4"/>
    <x v="0"/>
    <x v="6"/>
    <n v="99567"/>
    <x v="3"/>
    <x v="1"/>
    <n v="2"/>
    <n v="1"/>
    <n v="617346"/>
    <n v="0"/>
    <n v="0"/>
    <n v="2"/>
  </r>
  <r>
    <x v="4"/>
    <x v="0"/>
    <x v="3"/>
    <n v="99567"/>
    <x v="3"/>
    <x v="1"/>
    <n v="1"/>
    <n v="1"/>
    <n v="647763"/>
    <n v="0"/>
    <n v="0"/>
    <n v="1"/>
  </r>
  <r>
    <x v="4"/>
    <x v="0"/>
    <x v="0"/>
    <n v="99567"/>
    <x v="3"/>
    <x v="1"/>
    <n v="6"/>
    <n v="4"/>
    <n v="668364"/>
    <n v="0"/>
    <n v="0"/>
    <n v="1.5"/>
  </r>
  <r>
    <x v="4"/>
    <x v="0"/>
    <x v="1"/>
    <n v="99567"/>
    <x v="3"/>
    <x v="1"/>
    <n v="4"/>
    <n v="3"/>
    <n v="673683"/>
    <n v="0"/>
    <n v="0"/>
    <n v="1.3"/>
  </r>
  <r>
    <x v="4"/>
    <x v="1"/>
    <x v="4"/>
    <n v="99567"/>
    <x v="3"/>
    <x v="1"/>
    <n v="2"/>
    <n v="1"/>
    <n v="559267"/>
    <n v="0"/>
    <n v="0"/>
    <n v="2"/>
  </r>
  <r>
    <x v="4"/>
    <x v="1"/>
    <x v="5"/>
    <n v="99567"/>
    <x v="3"/>
    <x v="1"/>
    <n v="1"/>
    <n v="1"/>
    <n v="607830"/>
    <n v="0"/>
    <n v="0"/>
    <n v="1"/>
  </r>
  <r>
    <x v="4"/>
    <x v="1"/>
    <x v="3"/>
    <n v="99567"/>
    <x v="3"/>
    <x v="1"/>
    <n v="2"/>
    <n v="1"/>
    <n v="678954"/>
    <n v="0"/>
    <n v="0"/>
    <n v="2"/>
  </r>
  <r>
    <x v="4"/>
    <x v="1"/>
    <x v="0"/>
    <n v="99567"/>
    <x v="3"/>
    <x v="1"/>
    <n v="3"/>
    <n v="2"/>
    <n v="699954"/>
    <n v="0"/>
    <n v="0"/>
    <n v="1.5"/>
  </r>
  <r>
    <x v="4"/>
    <x v="1"/>
    <x v="1"/>
    <n v="99567"/>
    <x v="3"/>
    <x v="1"/>
    <n v="2"/>
    <n v="1"/>
    <n v="705764"/>
    <n v="0"/>
    <n v="0"/>
    <n v="2"/>
  </r>
  <r>
    <x v="4"/>
    <x v="1"/>
    <x v="2"/>
    <n v="99567"/>
    <x v="3"/>
    <x v="1"/>
    <n v="5"/>
    <n v="4"/>
    <n v="714811"/>
    <n v="0"/>
    <n v="0"/>
    <n v="1.2"/>
  </r>
  <r>
    <x v="5"/>
    <x v="1"/>
    <x v="0"/>
    <n v="9950"/>
    <x v="1"/>
    <x v="1"/>
    <n v="1"/>
    <n v="1"/>
    <n v="12914"/>
    <n v="0.1"/>
    <n v="0.1"/>
    <n v="1"/>
  </r>
  <r>
    <x v="5"/>
    <x v="0"/>
    <x v="3"/>
    <n v="9950"/>
    <x v="1"/>
    <x v="1"/>
    <n v="4"/>
    <n v="2"/>
    <m/>
    <m/>
    <m/>
    <n v="2"/>
  </r>
  <r>
    <x v="5"/>
    <x v="0"/>
    <x v="0"/>
    <n v="9950"/>
    <x v="1"/>
    <x v="1"/>
    <n v="2"/>
    <n v="2"/>
    <n v="32505"/>
    <n v="0.1"/>
    <n v="0.1"/>
    <n v="1"/>
  </r>
  <r>
    <x v="5"/>
    <x v="0"/>
    <x v="1"/>
    <n v="9950"/>
    <x v="1"/>
    <x v="1"/>
    <n v="1"/>
    <n v="1"/>
    <n v="26755"/>
    <n v="0"/>
    <n v="0"/>
    <n v="1"/>
  </r>
  <r>
    <x v="5"/>
    <x v="0"/>
    <x v="2"/>
    <n v="9950"/>
    <x v="1"/>
    <x v="1"/>
    <n v="3"/>
    <n v="3"/>
    <n v="24348"/>
    <n v="0.1"/>
    <n v="0.1"/>
    <n v="1"/>
  </r>
  <r>
    <x v="5"/>
    <x v="1"/>
    <x v="0"/>
    <n v="9950"/>
    <x v="1"/>
    <x v="1"/>
    <n v="1"/>
    <n v="1"/>
    <n v="33168"/>
    <n v="0"/>
    <n v="0"/>
    <n v="1"/>
  </r>
  <r>
    <x v="5"/>
    <x v="0"/>
    <x v="4"/>
    <n v="5583"/>
    <x v="0"/>
    <x v="1"/>
    <n v="4"/>
    <n v="4"/>
    <n v="331735"/>
    <n v="0"/>
    <n v="0"/>
    <n v="1"/>
  </r>
  <r>
    <x v="5"/>
    <x v="0"/>
    <x v="4"/>
    <n v="9950"/>
    <x v="1"/>
    <x v="1"/>
    <n v="20"/>
    <n v="17"/>
    <n v="331735"/>
    <n v="0.1"/>
    <n v="0.1"/>
    <n v="1.2"/>
  </r>
  <r>
    <x v="5"/>
    <x v="0"/>
    <x v="4"/>
    <n v="9994"/>
    <x v="2"/>
    <x v="1"/>
    <n v="1"/>
    <n v="1"/>
    <n v="331735"/>
    <n v="0"/>
    <n v="0"/>
    <n v="1"/>
  </r>
  <r>
    <x v="5"/>
    <x v="0"/>
    <x v="5"/>
    <n v="5583"/>
    <x v="0"/>
    <x v="1"/>
    <n v="5"/>
    <n v="5"/>
    <n v="367743"/>
    <n v="0"/>
    <n v="0"/>
    <n v="1"/>
  </r>
  <r>
    <x v="5"/>
    <x v="0"/>
    <x v="5"/>
    <n v="9950"/>
    <x v="1"/>
    <x v="1"/>
    <n v="19"/>
    <n v="16"/>
    <n v="367743"/>
    <n v="0"/>
    <n v="0.1"/>
    <n v="1.2"/>
  </r>
  <r>
    <x v="5"/>
    <x v="0"/>
    <x v="5"/>
    <n v="9994"/>
    <x v="2"/>
    <x v="1"/>
    <n v="3"/>
    <n v="2"/>
    <n v="367743"/>
    <n v="0"/>
    <n v="0"/>
    <n v="1.5"/>
  </r>
  <r>
    <x v="5"/>
    <x v="0"/>
    <x v="6"/>
    <n v="5583"/>
    <x v="0"/>
    <x v="1"/>
    <n v="1"/>
    <n v="1"/>
    <n v="390287"/>
    <n v="0"/>
    <n v="0"/>
    <n v="1"/>
  </r>
  <r>
    <x v="5"/>
    <x v="0"/>
    <x v="6"/>
    <n v="9950"/>
    <x v="1"/>
    <x v="1"/>
    <n v="16"/>
    <n v="13"/>
    <n v="390287"/>
    <n v="0"/>
    <n v="0"/>
    <n v="1.2"/>
  </r>
  <r>
    <x v="5"/>
    <x v="0"/>
    <x v="6"/>
    <n v="9994"/>
    <x v="2"/>
    <x v="1"/>
    <n v="1"/>
    <n v="1"/>
    <n v="390287"/>
    <n v="0"/>
    <n v="0"/>
    <n v="1"/>
  </r>
  <r>
    <x v="5"/>
    <x v="0"/>
    <x v="3"/>
    <n v="5583"/>
    <x v="0"/>
    <x v="1"/>
    <n v="3"/>
    <n v="3"/>
    <n v="403502"/>
    <n v="0"/>
    <n v="0"/>
    <n v="1"/>
  </r>
  <r>
    <x v="5"/>
    <x v="0"/>
    <x v="3"/>
    <n v="9950"/>
    <x v="1"/>
    <x v="1"/>
    <n v="34"/>
    <n v="28"/>
    <n v="403502"/>
    <n v="0.1"/>
    <n v="0.1"/>
    <n v="1.2"/>
  </r>
  <r>
    <x v="5"/>
    <x v="0"/>
    <x v="3"/>
    <n v="9994"/>
    <x v="2"/>
    <x v="1"/>
    <n v="1"/>
    <n v="1"/>
    <n v="403502"/>
    <n v="0"/>
    <n v="0"/>
    <n v="1"/>
  </r>
  <r>
    <x v="5"/>
    <x v="0"/>
    <x v="0"/>
    <n v="5583"/>
    <x v="0"/>
    <x v="1"/>
    <n v="6"/>
    <n v="6"/>
    <n v="414897"/>
    <n v="0"/>
    <n v="0"/>
    <n v="1"/>
  </r>
  <r>
    <x v="5"/>
    <x v="0"/>
    <x v="0"/>
    <n v="9950"/>
    <x v="1"/>
    <x v="1"/>
    <n v="29"/>
    <n v="23"/>
    <n v="414897"/>
    <n v="0.1"/>
    <n v="0.1"/>
    <n v="1.3"/>
  </r>
  <r>
    <x v="5"/>
    <x v="0"/>
    <x v="1"/>
    <n v="5583"/>
    <x v="0"/>
    <x v="1"/>
    <n v="3"/>
    <n v="3"/>
    <n v="436878"/>
    <n v="0"/>
    <n v="0"/>
    <n v="1"/>
  </r>
  <r>
    <x v="5"/>
    <x v="0"/>
    <x v="1"/>
    <n v="9950"/>
    <x v="1"/>
    <x v="1"/>
    <n v="36"/>
    <n v="26"/>
    <n v="436878"/>
    <n v="0.1"/>
    <n v="0.1"/>
    <n v="1.4"/>
  </r>
  <r>
    <x v="5"/>
    <x v="0"/>
    <x v="1"/>
    <n v="9994"/>
    <x v="2"/>
    <x v="1"/>
    <n v="1"/>
    <n v="1"/>
    <n v="436878"/>
    <n v="0"/>
    <n v="0"/>
    <n v="1"/>
  </r>
  <r>
    <x v="5"/>
    <x v="0"/>
    <x v="2"/>
    <n v="5583"/>
    <x v="0"/>
    <x v="1"/>
    <n v="1"/>
    <n v="1"/>
    <n v="459030"/>
    <n v="0"/>
    <n v="0"/>
    <n v="1"/>
  </r>
  <r>
    <x v="5"/>
    <x v="0"/>
    <x v="2"/>
    <n v="9950"/>
    <x v="1"/>
    <x v="1"/>
    <n v="31"/>
    <n v="22"/>
    <n v="459030"/>
    <n v="0"/>
    <n v="0.1"/>
    <n v="1.4"/>
  </r>
  <r>
    <x v="5"/>
    <x v="0"/>
    <x v="2"/>
    <n v="9994"/>
    <x v="2"/>
    <x v="1"/>
    <n v="3"/>
    <n v="2"/>
    <n v="459030"/>
    <n v="0"/>
    <n v="0"/>
    <n v="1.5"/>
  </r>
  <r>
    <x v="5"/>
    <x v="1"/>
    <x v="4"/>
    <n v="9950"/>
    <x v="1"/>
    <x v="1"/>
    <n v="10"/>
    <n v="7"/>
    <n v="329296"/>
    <n v="0"/>
    <n v="0"/>
    <n v="1.4"/>
  </r>
  <r>
    <x v="5"/>
    <x v="1"/>
    <x v="5"/>
    <n v="5583"/>
    <x v="0"/>
    <x v="1"/>
    <n v="1"/>
    <n v="1"/>
    <n v="366885"/>
    <n v="0"/>
    <n v="0"/>
    <n v="1"/>
  </r>
  <r>
    <x v="5"/>
    <x v="1"/>
    <x v="5"/>
    <n v="9950"/>
    <x v="1"/>
    <x v="1"/>
    <n v="15"/>
    <n v="13"/>
    <n v="366885"/>
    <n v="0"/>
    <n v="0"/>
    <n v="1.2"/>
  </r>
  <r>
    <x v="5"/>
    <x v="1"/>
    <x v="5"/>
    <n v="9994"/>
    <x v="2"/>
    <x v="1"/>
    <n v="1"/>
    <n v="1"/>
    <n v="366885"/>
    <n v="0"/>
    <n v="0"/>
    <n v="1"/>
  </r>
  <r>
    <x v="5"/>
    <x v="1"/>
    <x v="6"/>
    <n v="9950"/>
    <x v="1"/>
    <x v="1"/>
    <n v="20"/>
    <n v="16"/>
    <n v="392131"/>
    <n v="0"/>
    <n v="0.1"/>
    <n v="1.2"/>
  </r>
  <r>
    <x v="5"/>
    <x v="1"/>
    <x v="6"/>
    <n v="9994"/>
    <x v="2"/>
    <x v="1"/>
    <n v="1"/>
    <n v="1"/>
    <n v="392131"/>
    <n v="0"/>
    <n v="0"/>
    <n v="1"/>
  </r>
  <r>
    <x v="5"/>
    <x v="1"/>
    <x v="3"/>
    <n v="5583"/>
    <x v="0"/>
    <x v="1"/>
    <n v="4"/>
    <n v="3"/>
    <n v="408427"/>
    <n v="0"/>
    <n v="0"/>
    <n v="1.3"/>
  </r>
  <r>
    <x v="5"/>
    <x v="1"/>
    <x v="3"/>
    <n v="9950"/>
    <x v="1"/>
    <x v="1"/>
    <n v="22"/>
    <n v="16"/>
    <n v="408427"/>
    <n v="0"/>
    <n v="0.1"/>
    <n v="1.4"/>
  </r>
  <r>
    <x v="5"/>
    <x v="1"/>
    <x v="3"/>
    <n v="9994"/>
    <x v="2"/>
    <x v="1"/>
    <n v="3"/>
    <n v="2"/>
    <n v="408427"/>
    <n v="0"/>
    <n v="0"/>
    <n v="1.5"/>
  </r>
  <r>
    <x v="5"/>
    <x v="1"/>
    <x v="0"/>
    <n v="5583"/>
    <x v="0"/>
    <x v="1"/>
    <n v="2"/>
    <n v="2"/>
    <n v="420220"/>
    <n v="0"/>
    <n v="0"/>
    <n v="1"/>
  </r>
  <r>
    <x v="5"/>
    <x v="1"/>
    <x v="0"/>
    <n v="9950"/>
    <x v="1"/>
    <x v="1"/>
    <n v="16"/>
    <n v="14"/>
    <n v="420220"/>
    <n v="0"/>
    <n v="0"/>
    <n v="1.1000000000000001"/>
  </r>
  <r>
    <x v="5"/>
    <x v="1"/>
    <x v="0"/>
    <n v="9994"/>
    <x v="2"/>
    <x v="1"/>
    <n v="4"/>
    <n v="3"/>
    <n v="420220"/>
    <n v="0"/>
    <n v="0"/>
    <n v="1.3"/>
  </r>
  <r>
    <x v="5"/>
    <x v="1"/>
    <x v="1"/>
    <n v="9950"/>
    <x v="1"/>
    <x v="1"/>
    <n v="19"/>
    <n v="15"/>
    <n v="443392"/>
    <n v="0"/>
    <n v="0"/>
    <n v="1.3"/>
  </r>
  <r>
    <x v="5"/>
    <x v="1"/>
    <x v="2"/>
    <n v="9950"/>
    <x v="1"/>
    <x v="1"/>
    <n v="20"/>
    <n v="15"/>
    <n v="463980"/>
    <n v="0"/>
    <n v="0"/>
    <n v="1.3"/>
  </r>
  <r>
    <x v="5"/>
    <x v="0"/>
    <x v="6"/>
    <n v="99567"/>
    <x v="3"/>
    <x v="1"/>
    <n v="1"/>
    <n v="1"/>
    <n v="390287"/>
    <n v="0"/>
    <n v="0"/>
    <n v="1"/>
  </r>
  <r>
    <x v="5"/>
    <x v="0"/>
    <x v="3"/>
    <n v="99567"/>
    <x v="3"/>
    <x v="1"/>
    <n v="1"/>
    <n v="1"/>
    <n v="403502"/>
    <n v="0"/>
    <n v="0"/>
    <n v="1"/>
  </r>
  <r>
    <x v="5"/>
    <x v="0"/>
    <x v="0"/>
    <n v="99567"/>
    <x v="3"/>
    <x v="1"/>
    <n v="2"/>
    <n v="2"/>
    <n v="414897"/>
    <n v="0"/>
    <n v="0"/>
    <n v="1"/>
  </r>
  <r>
    <x v="5"/>
    <x v="0"/>
    <x v="1"/>
    <n v="99567"/>
    <x v="3"/>
    <x v="1"/>
    <n v="1"/>
    <n v="1"/>
    <n v="436878"/>
    <n v="0"/>
    <n v="0"/>
    <n v="1"/>
  </r>
  <r>
    <x v="5"/>
    <x v="1"/>
    <x v="3"/>
    <n v="99567"/>
    <x v="3"/>
    <x v="1"/>
    <n v="1"/>
    <n v="1"/>
    <n v="408427"/>
    <n v="0"/>
    <n v="0"/>
    <n v="1"/>
  </r>
  <r>
    <x v="5"/>
    <x v="1"/>
    <x v="1"/>
    <n v="99567"/>
    <x v="3"/>
    <x v="1"/>
    <n v="1"/>
    <n v="1"/>
    <n v="443392"/>
    <n v="0"/>
    <n v="0"/>
    <n v="1"/>
  </r>
  <r>
    <x v="6"/>
    <x v="0"/>
    <x v="0"/>
    <n v="9950"/>
    <x v="1"/>
    <x v="1"/>
    <n v="14"/>
    <n v="11"/>
    <n v="86630"/>
    <n v="0.1"/>
    <n v="0.2"/>
    <n v="1.3"/>
  </r>
  <r>
    <x v="6"/>
    <x v="0"/>
    <x v="1"/>
    <n v="9950"/>
    <x v="1"/>
    <x v="1"/>
    <n v="11"/>
    <n v="9"/>
    <n v="146488"/>
    <n v="0.1"/>
    <n v="0.1"/>
    <n v="1.2"/>
  </r>
  <r>
    <x v="6"/>
    <x v="0"/>
    <x v="2"/>
    <n v="9950"/>
    <x v="1"/>
    <x v="1"/>
    <n v="11"/>
    <n v="8"/>
    <n v="128384"/>
    <n v="0.1"/>
    <n v="0.1"/>
    <n v="1.4"/>
  </r>
  <r>
    <x v="6"/>
    <x v="0"/>
    <x v="2"/>
    <n v="9994"/>
    <x v="2"/>
    <x v="1"/>
    <n v="1"/>
    <n v="1"/>
    <n v="128384"/>
    <n v="0"/>
    <n v="0"/>
    <n v="1"/>
  </r>
  <r>
    <x v="6"/>
    <x v="1"/>
    <x v="0"/>
    <n v="9950"/>
    <x v="1"/>
    <x v="1"/>
    <n v="3"/>
    <n v="3"/>
    <n v="82231"/>
    <n v="0"/>
    <n v="0"/>
    <n v="1"/>
  </r>
  <r>
    <x v="6"/>
    <x v="1"/>
    <x v="1"/>
    <n v="9950"/>
    <x v="1"/>
    <x v="1"/>
    <n v="2"/>
    <n v="2"/>
    <n v="137560"/>
    <n v="0"/>
    <n v="0"/>
    <n v="1"/>
  </r>
  <r>
    <x v="6"/>
    <x v="1"/>
    <x v="2"/>
    <n v="9950"/>
    <x v="1"/>
    <x v="1"/>
    <n v="2"/>
    <n v="2"/>
    <n v="123344"/>
    <n v="0"/>
    <n v="0"/>
    <n v="1"/>
  </r>
  <r>
    <x v="6"/>
    <x v="0"/>
    <x v="1"/>
    <n v="99567"/>
    <x v="3"/>
    <x v="1"/>
    <n v="1"/>
    <n v="1"/>
    <n v="146488"/>
    <n v="0"/>
    <n v="0"/>
    <n v="1"/>
  </r>
  <r>
    <x v="6"/>
    <x v="0"/>
    <x v="2"/>
    <n v="99567"/>
    <x v="3"/>
    <x v="1"/>
    <n v="1"/>
    <n v="1"/>
    <n v="128384"/>
    <n v="0"/>
    <n v="0"/>
    <n v="1"/>
  </r>
  <r>
    <x v="6"/>
    <x v="0"/>
    <x v="3"/>
    <n v="5583"/>
    <x v="0"/>
    <x v="1"/>
    <n v="2"/>
    <n v="2"/>
    <m/>
    <m/>
    <m/>
    <n v="1"/>
  </r>
  <r>
    <x v="6"/>
    <x v="0"/>
    <x v="3"/>
    <n v="9950"/>
    <x v="1"/>
    <x v="1"/>
    <n v="8"/>
    <n v="7"/>
    <m/>
    <m/>
    <m/>
    <n v="1.1000000000000001"/>
  </r>
  <r>
    <x v="6"/>
    <x v="0"/>
    <x v="0"/>
    <n v="9950"/>
    <x v="1"/>
    <x v="1"/>
    <n v="21"/>
    <n v="17"/>
    <n v="344723"/>
    <n v="0"/>
    <n v="0.1"/>
    <n v="1.2"/>
  </r>
  <r>
    <x v="6"/>
    <x v="0"/>
    <x v="0"/>
    <n v="9994"/>
    <x v="2"/>
    <x v="1"/>
    <n v="1"/>
    <n v="1"/>
    <n v="344723"/>
    <n v="0"/>
    <n v="0"/>
    <n v="1"/>
  </r>
  <r>
    <x v="6"/>
    <x v="0"/>
    <x v="1"/>
    <n v="5583"/>
    <x v="0"/>
    <x v="1"/>
    <n v="1"/>
    <n v="1"/>
    <n v="287011"/>
    <n v="0"/>
    <n v="0"/>
    <n v="1"/>
  </r>
  <r>
    <x v="6"/>
    <x v="0"/>
    <x v="1"/>
    <n v="9950"/>
    <x v="1"/>
    <x v="1"/>
    <n v="22"/>
    <n v="16"/>
    <n v="287011"/>
    <n v="0.1"/>
    <n v="0.1"/>
    <n v="1.4"/>
  </r>
  <r>
    <x v="6"/>
    <x v="0"/>
    <x v="1"/>
    <n v="9994"/>
    <x v="2"/>
    <x v="1"/>
    <n v="1"/>
    <n v="1"/>
    <n v="287011"/>
    <n v="0"/>
    <n v="0"/>
    <n v="1"/>
  </r>
  <r>
    <x v="6"/>
    <x v="0"/>
    <x v="2"/>
    <n v="9950"/>
    <x v="1"/>
    <x v="1"/>
    <n v="12"/>
    <n v="9"/>
    <n v="258369"/>
    <n v="0"/>
    <n v="0"/>
    <n v="1.3"/>
  </r>
  <r>
    <x v="6"/>
    <x v="1"/>
    <x v="3"/>
    <n v="9950"/>
    <x v="1"/>
    <x v="1"/>
    <n v="9"/>
    <n v="8"/>
    <m/>
    <m/>
    <m/>
    <n v="1.1000000000000001"/>
  </r>
  <r>
    <x v="6"/>
    <x v="1"/>
    <x v="0"/>
    <n v="5583"/>
    <x v="0"/>
    <x v="1"/>
    <n v="1"/>
    <n v="1"/>
    <n v="327358"/>
    <n v="0"/>
    <n v="0"/>
    <n v="1"/>
  </r>
  <r>
    <x v="6"/>
    <x v="1"/>
    <x v="0"/>
    <n v="9950"/>
    <x v="1"/>
    <x v="1"/>
    <n v="10"/>
    <n v="8"/>
    <n v="327358"/>
    <n v="0"/>
    <n v="0"/>
    <n v="1.2"/>
  </r>
  <r>
    <x v="6"/>
    <x v="1"/>
    <x v="1"/>
    <n v="9950"/>
    <x v="1"/>
    <x v="1"/>
    <n v="6"/>
    <n v="6"/>
    <n v="275118"/>
    <n v="0"/>
    <n v="0"/>
    <n v="1"/>
  </r>
  <r>
    <x v="6"/>
    <x v="1"/>
    <x v="2"/>
    <n v="9950"/>
    <x v="1"/>
    <x v="1"/>
    <n v="8"/>
    <n v="8"/>
    <n v="238332"/>
    <n v="0"/>
    <n v="0"/>
    <n v="1"/>
  </r>
  <r>
    <x v="6"/>
    <x v="0"/>
    <x v="4"/>
    <n v="5583"/>
    <x v="0"/>
    <x v="1"/>
    <n v="25"/>
    <n v="22"/>
    <n v="3250700"/>
    <n v="0"/>
    <n v="0"/>
    <n v="1.1000000000000001"/>
  </r>
  <r>
    <x v="6"/>
    <x v="0"/>
    <x v="4"/>
    <n v="9950"/>
    <x v="1"/>
    <x v="1"/>
    <n v="207"/>
    <n v="154"/>
    <n v="3250700"/>
    <n v="0"/>
    <n v="0.1"/>
    <n v="1.3"/>
  </r>
  <r>
    <x v="6"/>
    <x v="0"/>
    <x v="4"/>
    <n v="9994"/>
    <x v="2"/>
    <x v="1"/>
    <n v="5"/>
    <n v="4"/>
    <n v="3250700"/>
    <n v="0"/>
    <n v="0"/>
    <n v="1.2"/>
  </r>
  <r>
    <x v="6"/>
    <x v="0"/>
    <x v="5"/>
    <n v="5583"/>
    <x v="0"/>
    <x v="1"/>
    <n v="21"/>
    <n v="19"/>
    <n v="3480052"/>
    <n v="0"/>
    <n v="0"/>
    <n v="1.1000000000000001"/>
  </r>
  <r>
    <x v="6"/>
    <x v="0"/>
    <x v="5"/>
    <n v="9950"/>
    <x v="1"/>
    <x v="1"/>
    <n v="235"/>
    <n v="171"/>
    <n v="3480052"/>
    <n v="0"/>
    <n v="0.1"/>
    <n v="1.4"/>
  </r>
  <r>
    <x v="6"/>
    <x v="0"/>
    <x v="5"/>
    <n v="9994"/>
    <x v="2"/>
    <x v="1"/>
    <n v="5"/>
    <n v="4"/>
    <n v="3480052"/>
    <n v="0"/>
    <n v="0"/>
    <n v="1.2"/>
  </r>
  <r>
    <x v="6"/>
    <x v="0"/>
    <x v="6"/>
    <n v="5583"/>
    <x v="0"/>
    <x v="1"/>
    <n v="20"/>
    <n v="18"/>
    <n v="3606905"/>
    <n v="0"/>
    <n v="0"/>
    <n v="1.1000000000000001"/>
  </r>
  <r>
    <x v="6"/>
    <x v="0"/>
    <x v="6"/>
    <n v="9950"/>
    <x v="1"/>
    <x v="1"/>
    <n v="249"/>
    <n v="184"/>
    <n v="3606905"/>
    <n v="0.1"/>
    <n v="0.1"/>
    <n v="1.4"/>
  </r>
  <r>
    <x v="6"/>
    <x v="0"/>
    <x v="6"/>
    <n v="9994"/>
    <x v="2"/>
    <x v="1"/>
    <n v="15"/>
    <n v="9"/>
    <n v="3606905"/>
    <n v="0"/>
    <n v="0"/>
    <n v="1.7"/>
  </r>
  <r>
    <x v="6"/>
    <x v="0"/>
    <x v="3"/>
    <n v="5583"/>
    <x v="0"/>
    <x v="1"/>
    <n v="20"/>
    <n v="19"/>
    <n v="3717372"/>
    <n v="0"/>
    <n v="0"/>
    <n v="1.1000000000000001"/>
  </r>
  <r>
    <x v="6"/>
    <x v="0"/>
    <x v="3"/>
    <n v="9950"/>
    <x v="1"/>
    <x v="1"/>
    <n v="231"/>
    <n v="172"/>
    <n v="3717372"/>
    <n v="0"/>
    <n v="0.1"/>
    <n v="1.3"/>
  </r>
  <r>
    <x v="6"/>
    <x v="0"/>
    <x v="3"/>
    <n v="9994"/>
    <x v="2"/>
    <x v="1"/>
    <n v="11"/>
    <n v="8"/>
    <n v="3717372"/>
    <n v="0"/>
    <n v="0"/>
    <n v="1.4"/>
  </r>
  <r>
    <x v="6"/>
    <x v="0"/>
    <x v="0"/>
    <n v="5583"/>
    <x v="0"/>
    <x v="1"/>
    <n v="15"/>
    <n v="13"/>
    <n v="3778921"/>
    <n v="0"/>
    <n v="0"/>
    <n v="1.2"/>
  </r>
  <r>
    <x v="6"/>
    <x v="0"/>
    <x v="0"/>
    <n v="9950"/>
    <x v="1"/>
    <x v="1"/>
    <n v="291"/>
    <n v="211"/>
    <n v="3778921"/>
    <n v="0.1"/>
    <n v="0.1"/>
    <n v="1.4"/>
  </r>
  <r>
    <x v="6"/>
    <x v="0"/>
    <x v="0"/>
    <n v="9994"/>
    <x v="2"/>
    <x v="1"/>
    <n v="15"/>
    <n v="13"/>
    <n v="3778921"/>
    <n v="0"/>
    <n v="0"/>
    <n v="1.2"/>
  </r>
  <r>
    <x v="6"/>
    <x v="0"/>
    <x v="1"/>
    <n v="5583"/>
    <x v="0"/>
    <x v="1"/>
    <n v="4"/>
    <n v="4"/>
    <n v="3809137"/>
    <n v="0"/>
    <n v="0"/>
    <n v="1"/>
  </r>
  <r>
    <x v="6"/>
    <x v="0"/>
    <x v="1"/>
    <n v="9950"/>
    <x v="1"/>
    <x v="1"/>
    <n v="238"/>
    <n v="184"/>
    <n v="3809137"/>
    <n v="0"/>
    <n v="0.1"/>
    <n v="1.3"/>
  </r>
  <r>
    <x v="6"/>
    <x v="0"/>
    <x v="1"/>
    <n v="9994"/>
    <x v="2"/>
    <x v="1"/>
    <n v="4"/>
    <n v="4"/>
    <n v="3809137"/>
    <n v="0"/>
    <n v="0"/>
    <n v="1"/>
  </r>
  <r>
    <x v="6"/>
    <x v="0"/>
    <x v="2"/>
    <n v="5583"/>
    <x v="0"/>
    <x v="1"/>
    <n v="7"/>
    <n v="6"/>
    <n v="3903548"/>
    <n v="0"/>
    <n v="0"/>
    <n v="1.2"/>
  </r>
  <r>
    <x v="6"/>
    <x v="0"/>
    <x v="2"/>
    <n v="9950"/>
    <x v="1"/>
    <x v="1"/>
    <n v="283"/>
    <n v="201"/>
    <n v="3903548"/>
    <n v="0.1"/>
    <n v="0.1"/>
    <n v="1.4"/>
  </r>
  <r>
    <x v="6"/>
    <x v="0"/>
    <x v="2"/>
    <n v="9994"/>
    <x v="2"/>
    <x v="1"/>
    <n v="11"/>
    <n v="9"/>
    <n v="3903548"/>
    <n v="0"/>
    <n v="0"/>
    <n v="1.2"/>
  </r>
  <r>
    <x v="6"/>
    <x v="1"/>
    <x v="4"/>
    <n v="5583"/>
    <x v="0"/>
    <x v="1"/>
    <n v="16"/>
    <n v="15"/>
    <n v="3093250"/>
    <n v="0"/>
    <n v="0"/>
    <n v="1.1000000000000001"/>
  </r>
  <r>
    <x v="6"/>
    <x v="1"/>
    <x v="4"/>
    <n v="9950"/>
    <x v="1"/>
    <x v="1"/>
    <n v="152"/>
    <n v="113"/>
    <n v="3093250"/>
    <n v="0"/>
    <n v="0"/>
    <n v="1.3"/>
  </r>
  <r>
    <x v="6"/>
    <x v="1"/>
    <x v="4"/>
    <n v="9994"/>
    <x v="2"/>
    <x v="1"/>
    <n v="4"/>
    <n v="3"/>
    <n v="3093250"/>
    <n v="0"/>
    <n v="0"/>
    <n v="1.3"/>
  </r>
  <r>
    <x v="6"/>
    <x v="1"/>
    <x v="5"/>
    <n v="5583"/>
    <x v="0"/>
    <x v="1"/>
    <n v="16"/>
    <n v="15"/>
    <n v="3316001"/>
    <n v="0"/>
    <n v="0"/>
    <n v="1.1000000000000001"/>
  </r>
  <r>
    <x v="6"/>
    <x v="1"/>
    <x v="5"/>
    <n v="9950"/>
    <x v="1"/>
    <x v="1"/>
    <n v="126"/>
    <n v="99"/>
    <n v="3316001"/>
    <n v="0"/>
    <n v="0"/>
    <n v="1.3"/>
  </r>
  <r>
    <x v="6"/>
    <x v="1"/>
    <x v="5"/>
    <n v="9994"/>
    <x v="2"/>
    <x v="1"/>
    <n v="5"/>
    <n v="5"/>
    <n v="3316001"/>
    <n v="0"/>
    <n v="0"/>
    <n v="1"/>
  </r>
  <r>
    <x v="6"/>
    <x v="1"/>
    <x v="6"/>
    <n v="5583"/>
    <x v="0"/>
    <x v="1"/>
    <n v="12"/>
    <n v="11"/>
    <n v="3454399"/>
    <n v="0"/>
    <n v="0"/>
    <n v="1.1000000000000001"/>
  </r>
  <r>
    <x v="6"/>
    <x v="1"/>
    <x v="6"/>
    <n v="9950"/>
    <x v="1"/>
    <x v="1"/>
    <n v="168"/>
    <n v="122"/>
    <n v="3454399"/>
    <n v="0"/>
    <n v="0"/>
    <n v="1.4"/>
  </r>
  <r>
    <x v="6"/>
    <x v="1"/>
    <x v="6"/>
    <n v="9994"/>
    <x v="2"/>
    <x v="1"/>
    <n v="1"/>
    <n v="1"/>
    <n v="3454399"/>
    <n v="0"/>
    <n v="0"/>
    <n v="1"/>
  </r>
  <r>
    <x v="6"/>
    <x v="1"/>
    <x v="3"/>
    <n v="5583"/>
    <x v="0"/>
    <x v="1"/>
    <n v="8"/>
    <n v="6"/>
    <n v="3573350"/>
    <n v="0"/>
    <n v="0"/>
    <n v="1.3"/>
  </r>
  <r>
    <x v="6"/>
    <x v="1"/>
    <x v="3"/>
    <n v="9950"/>
    <x v="1"/>
    <x v="1"/>
    <n v="142"/>
    <n v="110"/>
    <n v="3573350"/>
    <n v="0"/>
    <n v="0"/>
    <n v="1.3"/>
  </r>
  <r>
    <x v="6"/>
    <x v="1"/>
    <x v="3"/>
    <n v="9994"/>
    <x v="2"/>
    <x v="1"/>
    <n v="10"/>
    <n v="9"/>
    <n v="3573350"/>
    <n v="0"/>
    <n v="0"/>
    <n v="1.1000000000000001"/>
  </r>
  <r>
    <x v="6"/>
    <x v="1"/>
    <x v="0"/>
    <n v="5583"/>
    <x v="0"/>
    <x v="1"/>
    <n v="7"/>
    <n v="5"/>
    <n v="3635829"/>
    <n v="0"/>
    <n v="0"/>
    <n v="1.4"/>
  </r>
  <r>
    <x v="6"/>
    <x v="1"/>
    <x v="0"/>
    <n v="9950"/>
    <x v="1"/>
    <x v="1"/>
    <n v="181"/>
    <n v="130"/>
    <n v="3635829"/>
    <n v="0"/>
    <n v="0"/>
    <n v="1.4"/>
  </r>
  <r>
    <x v="6"/>
    <x v="1"/>
    <x v="0"/>
    <n v="9994"/>
    <x v="2"/>
    <x v="1"/>
    <n v="6"/>
    <n v="6"/>
    <n v="3635829"/>
    <n v="0"/>
    <n v="0"/>
    <n v="1"/>
  </r>
  <r>
    <x v="6"/>
    <x v="1"/>
    <x v="1"/>
    <n v="5583"/>
    <x v="0"/>
    <x v="1"/>
    <n v="10"/>
    <n v="9"/>
    <n v="3692747"/>
    <n v="0"/>
    <n v="0"/>
    <n v="1.1000000000000001"/>
  </r>
  <r>
    <x v="6"/>
    <x v="1"/>
    <x v="1"/>
    <n v="9950"/>
    <x v="1"/>
    <x v="1"/>
    <n v="172"/>
    <n v="122"/>
    <n v="3692747"/>
    <n v="0"/>
    <n v="0"/>
    <n v="1.4"/>
  </r>
  <r>
    <x v="6"/>
    <x v="1"/>
    <x v="1"/>
    <n v="9994"/>
    <x v="2"/>
    <x v="1"/>
    <n v="5"/>
    <n v="5"/>
    <n v="3692747"/>
    <n v="0"/>
    <n v="0"/>
    <n v="1"/>
  </r>
  <r>
    <x v="6"/>
    <x v="1"/>
    <x v="2"/>
    <n v="5583"/>
    <x v="0"/>
    <x v="1"/>
    <n v="3"/>
    <n v="2"/>
    <n v="3754616"/>
    <n v="0"/>
    <n v="0"/>
    <n v="1.5"/>
  </r>
  <r>
    <x v="6"/>
    <x v="1"/>
    <x v="2"/>
    <n v="9950"/>
    <x v="1"/>
    <x v="1"/>
    <n v="147"/>
    <n v="110"/>
    <n v="3754616"/>
    <n v="0"/>
    <n v="0"/>
    <n v="1.3"/>
  </r>
  <r>
    <x v="6"/>
    <x v="1"/>
    <x v="2"/>
    <n v="9994"/>
    <x v="2"/>
    <x v="1"/>
    <n v="4"/>
    <n v="4"/>
    <n v="3754616"/>
    <n v="0"/>
    <n v="0"/>
    <n v="1"/>
  </r>
  <r>
    <x v="6"/>
    <x v="0"/>
    <x v="5"/>
    <n v="99567"/>
    <x v="3"/>
    <x v="1"/>
    <n v="2"/>
    <n v="2"/>
    <n v="3480052"/>
    <n v="0"/>
    <n v="0"/>
    <n v="1"/>
  </r>
  <r>
    <x v="6"/>
    <x v="0"/>
    <x v="3"/>
    <n v="99567"/>
    <x v="3"/>
    <x v="1"/>
    <n v="2"/>
    <n v="2"/>
    <n v="3717372"/>
    <n v="0"/>
    <n v="0"/>
    <n v="1"/>
  </r>
  <r>
    <x v="6"/>
    <x v="0"/>
    <x v="0"/>
    <n v="99567"/>
    <x v="3"/>
    <x v="1"/>
    <n v="5"/>
    <n v="5"/>
    <n v="3778921"/>
    <n v="0"/>
    <n v="0"/>
    <n v="1"/>
  </r>
  <r>
    <x v="6"/>
    <x v="0"/>
    <x v="2"/>
    <n v="99567"/>
    <x v="3"/>
    <x v="1"/>
    <n v="2"/>
    <n v="2"/>
    <n v="3903548"/>
    <n v="0"/>
    <n v="0"/>
    <n v="1"/>
  </r>
  <r>
    <x v="6"/>
    <x v="1"/>
    <x v="4"/>
    <n v="99567"/>
    <x v="3"/>
    <x v="1"/>
    <n v="2"/>
    <n v="1"/>
    <n v="3093250"/>
    <n v="0"/>
    <n v="0"/>
    <n v="2"/>
  </r>
  <r>
    <x v="6"/>
    <x v="1"/>
    <x v="5"/>
    <n v="99567"/>
    <x v="3"/>
    <x v="1"/>
    <n v="1"/>
    <n v="1"/>
    <n v="3316001"/>
    <n v="0"/>
    <n v="0"/>
    <n v="1"/>
  </r>
  <r>
    <x v="6"/>
    <x v="1"/>
    <x v="6"/>
    <n v="99567"/>
    <x v="3"/>
    <x v="1"/>
    <n v="2"/>
    <n v="2"/>
    <n v="3454399"/>
    <n v="0"/>
    <n v="0"/>
    <n v="1"/>
  </r>
  <r>
    <x v="6"/>
    <x v="1"/>
    <x v="3"/>
    <n v="99567"/>
    <x v="3"/>
    <x v="1"/>
    <n v="3"/>
    <n v="2"/>
    <n v="3573350"/>
    <n v="0"/>
    <n v="0"/>
    <n v="1.5"/>
  </r>
  <r>
    <x v="6"/>
    <x v="1"/>
    <x v="0"/>
    <n v="99567"/>
    <x v="3"/>
    <x v="1"/>
    <n v="1"/>
    <n v="1"/>
    <n v="3635829"/>
    <n v="0"/>
    <n v="0"/>
    <n v="1"/>
  </r>
  <r>
    <x v="6"/>
    <x v="1"/>
    <x v="1"/>
    <n v="99567"/>
    <x v="3"/>
    <x v="1"/>
    <n v="4"/>
    <n v="3"/>
    <n v="3692747"/>
    <n v="0"/>
    <n v="0"/>
    <n v="1.3"/>
  </r>
  <r>
    <x v="7"/>
    <x v="0"/>
    <x v="0"/>
    <n v="9950"/>
    <x v="1"/>
    <x v="1"/>
    <n v="2"/>
    <n v="2"/>
    <n v="69856"/>
    <n v="0"/>
    <n v="0"/>
    <n v="1"/>
  </r>
  <r>
    <x v="7"/>
    <x v="0"/>
    <x v="1"/>
    <n v="9950"/>
    <x v="1"/>
    <x v="1"/>
    <n v="3"/>
    <n v="3"/>
    <n v="106611"/>
    <n v="0"/>
    <n v="0"/>
    <n v="1"/>
  </r>
  <r>
    <x v="7"/>
    <x v="0"/>
    <x v="2"/>
    <n v="9950"/>
    <x v="1"/>
    <x v="1"/>
    <n v="9"/>
    <n v="7"/>
    <n v="97337"/>
    <n v="0.1"/>
    <n v="0.1"/>
    <n v="1.3"/>
  </r>
  <r>
    <x v="7"/>
    <x v="1"/>
    <x v="0"/>
    <n v="9950"/>
    <x v="1"/>
    <x v="1"/>
    <n v="4"/>
    <n v="4"/>
    <n v="64785"/>
    <n v="0.1"/>
    <n v="0.1"/>
    <n v="1"/>
  </r>
  <r>
    <x v="7"/>
    <x v="1"/>
    <x v="0"/>
    <n v="9994"/>
    <x v="2"/>
    <x v="1"/>
    <n v="1"/>
    <n v="1"/>
    <n v="64785"/>
    <n v="0"/>
    <n v="0"/>
    <n v="1"/>
  </r>
  <r>
    <x v="7"/>
    <x v="1"/>
    <x v="1"/>
    <n v="9950"/>
    <x v="1"/>
    <x v="1"/>
    <n v="3"/>
    <n v="3"/>
    <n v="97875"/>
    <n v="0"/>
    <n v="0"/>
    <n v="1"/>
  </r>
  <r>
    <x v="7"/>
    <x v="1"/>
    <x v="2"/>
    <n v="9950"/>
    <x v="1"/>
    <x v="1"/>
    <n v="6"/>
    <n v="5"/>
    <n v="89616"/>
    <n v="0.1"/>
    <n v="0.1"/>
    <n v="1.2"/>
  </r>
  <r>
    <x v="7"/>
    <x v="0"/>
    <x v="3"/>
    <n v="9950"/>
    <x v="1"/>
    <x v="1"/>
    <n v="8"/>
    <n v="7"/>
    <m/>
    <m/>
    <m/>
    <n v="1.1000000000000001"/>
  </r>
  <r>
    <x v="7"/>
    <x v="0"/>
    <x v="3"/>
    <n v="9994"/>
    <x v="2"/>
    <x v="1"/>
    <n v="1"/>
    <n v="1"/>
    <m/>
    <m/>
    <m/>
    <n v="1"/>
  </r>
  <r>
    <x v="7"/>
    <x v="0"/>
    <x v="0"/>
    <n v="5583"/>
    <x v="0"/>
    <x v="1"/>
    <n v="1"/>
    <n v="1"/>
    <n v="356844"/>
    <n v="0"/>
    <n v="0"/>
    <n v="1"/>
  </r>
  <r>
    <x v="7"/>
    <x v="0"/>
    <x v="0"/>
    <n v="9950"/>
    <x v="1"/>
    <x v="1"/>
    <n v="24"/>
    <n v="18"/>
    <n v="356844"/>
    <n v="0.1"/>
    <n v="0.1"/>
    <n v="1.3"/>
  </r>
  <r>
    <x v="7"/>
    <x v="0"/>
    <x v="1"/>
    <n v="5583"/>
    <x v="0"/>
    <x v="1"/>
    <n v="2"/>
    <n v="1"/>
    <n v="331916"/>
    <n v="0"/>
    <n v="0"/>
    <n v="2"/>
  </r>
  <r>
    <x v="7"/>
    <x v="0"/>
    <x v="1"/>
    <n v="9950"/>
    <x v="1"/>
    <x v="1"/>
    <n v="28"/>
    <n v="21"/>
    <n v="331916"/>
    <n v="0.1"/>
    <n v="0.1"/>
    <n v="1.3"/>
  </r>
  <r>
    <x v="7"/>
    <x v="0"/>
    <x v="1"/>
    <n v="9994"/>
    <x v="2"/>
    <x v="1"/>
    <n v="1"/>
    <n v="1"/>
    <n v="331916"/>
    <n v="0"/>
    <n v="0"/>
    <n v="1"/>
  </r>
  <r>
    <x v="7"/>
    <x v="0"/>
    <x v="2"/>
    <n v="9950"/>
    <x v="1"/>
    <x v="1"/>
    <n v="31"/>
    <n v="22"/>
    <n v="336006"/>
    <n v="0.1"/>
    <n v="0.1"/>
    <n v="1.4"/>
  </r>
  <r>
    <x v="7"/>
    <x v="1"/>
    <x v="3"/>
    <n v="5583"/>
    <x v="0"/>
    <x v="1"/>
    <n v="1"/>
    <n v="1"/>
    <m/>
    <m/>
    <m/>
    <n v="1"/>
  </r>
  <r>
    <x v="7"/>
    <x v="1"/>
    <x v="3"/>
    <n v="9950"/>
    <x v="1"/>
    <x v="1"/>
    <n v="8"/>
    <n v="6"/>
    <m/>
    <m/>
    <m/>
    <n v="1.3"/>
  </r>
  <r>
    <x v="7"/>
    <x v="1"/>
    <x v="0"/>
    <n v="9950"/>
    <x v="1"/>
    <x v="1"/>
    <n v="13"/>
    <n v="12"/>
    <n v="338270"/>
    <n v="0"/>
    <n v="0"/>
    <n v="1.1000000000000001"/>
  </r>
  <r>
    <x v="7"/>
    <x v="1"/>
    <x v="1"/>
    <n v="5583"/>
    <x v="0"/>
    <x v="1"/>
    <n v="1"/>
    <n v="1"/>
    <n v="317489"/>
    <n v="0"/>
    <n v="0"/>
    <n v="1"/>
  </r>
  <r>
    <x v="7"/>
    <x v="1"/>
    <x v="1"/>
    <n v="9950"/>
    <x v="1"/>
    <x v="1"/>
    <n v="18"/>
    <n v="14"/>
    <n v="317489"/>
    <n v="0"/>
    <n v="0.1"/>
    <n v="1.3"/>
  </r>
  <r>
    <x v="7"/>
    <x v="1"/>
    <x v="2"/>
    <n v="9950"/>
    <x v="1"/>
    <x v="1"/>
    <n v="18"/>
    <n v="15"/>
    <n v="313135"/>
    <n v="0"/>
    <n v="0.1"/>
    <n v="1.2"/>
  </r>
  <r>
    <x v="7"/>
    <x v="1"/>
    <x v="2"/>
    <n v="9994"/>
    <x v="2"/>
    <x v="1"/>
    <n v="1"/>
    <n v="1"/>
    <n v="313135"/>
    <n v="0"/>
    <n v="0"/>
    <n v="1"/>
  </r>
  <r>
    <x v="7"/>
    <x v="0"/>
    <x v="4"/>
    <n v="5583"/>
    <x v="0"/>
    <x v="1"/>
    <n v="24"/>
    <n v="19"/>
    <n v="2882551"/>
    <n v="0"/>
    <n v="0"/>
    <n v="1.3"/>
  </r>
  <r>
    <x v="7"/>
    <x v="0"/>
    <x v="4"/>
    <n v="9950"/>
    <x v="1"/>
    <x v="1"/>
    <n v="189"/>
    <n v="131"/>
    <n v="2882551"/>
    <n v="0"/>
    <n v="0.1"/>
    <n v="1.4"/>
  </r>
  <r>
    <x v="7"/>
    <x v="0"/>
    <x v="4"/>
    <n v="9994"/>
    <x v="2"/>
    <x v="1"/>
    <n v="5"/>
    <n v="5"/>
    <n v="2882551"/>
    <n v="0"/>
    <n v="0"/>
    <n v="1"/>
  </r>
  <r>
    <x v="7"/>
    <x v="0"/>
    <x v="5"/>
    <n v="5583"/>
    <x v="0"/>
    <x v="1"/>
    <n v="16"/>
    <n v="13"/>
    <n v="3133941"/>
    <n v="0"/>
    <n v="0"/>
    <n v="1.2"/>
  </r>
  <r>
    <x v="7"/>
    <x v="0"/>
    <x v="5"/>
    <n v="9950"/>
    <x v="1"/>
    <x v="1"/>
    <n v="204"/>
    <n v="150"/>
    <n v="3133941"/>
    <n v="0"/>
    <n v="0.1"/>
    <n v="1.4"/>
  </r>
  <r>
    <x v="7"/>
    <x v="0"/>
    <x v="5"/>
    <n v="9994"/>
    <x v="2"/>
    <x v="1"/>
    <n v="3"/>
    <n v="3"/>
    <n v="3133941"/>
    <n v="0"/>
    <n v="0"/>
    <n v="1"/>
  </r>
  <r>
    <x v="7"/>
    <x v="0"/>
    <x v="6"/>
    <n v="5583"/>
    <x v="0"/>
    <x v="1"/>
    <n v="11"/>
    <n v="10"/>
    <n v="3300998"/>
    <n v="0"/>
    <n v="0"/>
    <n v="1.1000000000000001"/>
  </r>
  <r>
    <x v="7"/>
    <x v="0"/>
    <x v="6"/>
    <n v="9950"/>
    <x v="1"/>
    <x v="1"/>
    <n v="230"/>
    <n v="171"/>
    <n v="3300998"/>
    <n v="0.1"/>
    <n v="0.1"/>
    <n v="1.3"/>
  </r>
  <r>
    <x v="7"/>
    <x v="0"/>
    <x v="6"/>
    <n v="9994"/>
    <x v="2"/>
    <x v="1"/>
    <n v="5"/>
    <n v="5"/>
    <n v="3300998"/>
    <n v="0"/>
    <n v="0"/>
    <n v="1"/>
  </r>
  <r>
    <x v="7"/>
    <x v="0"/>
    <x v="3"/>
    <n v="5583"/>
    <x v="0"/>
    <x v="1"/>
    <n v="7"/>
    <n v="7"/>
    <n v="3470917"/>
    <n v="0"/>
    <n v="0"/>
    <n v="1"/>
  </r>
  <r>
    <x v="7"/>
    <x v="0"/>
    <x v="3"/>
    <n v="9950"/>
    <x v="1"/>
    <x v="1"/>
    <n v="254"/>
    <n v="186"/>
    <n v="3470917"/>
    <n v="0.1"/>
    <n v="0.1"/>
    <n v="1.4"/>
  </r>
  <r>
    <x v="7"/>
    <x v="0"/>
    <x v="3"/>
    <n v="9994"/>
    <x v="2"/>
    <x v="1"/>
    <n v="10"/>
    <n v="9"/>
    <n v="3470917"/>
    <n v="0"/>
    <n v="0"/>
    <n v="1.1000000000000001"/>
  </r>
  <r>
    <x v="7"/>
    <x v="0"/>
    <x v="0"/>
    <n v="5583"/>
    <x v="0"/>
    <x v="1"/>
    <n v="11"/>
    <n v="9"/>
    <n v="3628916"/>
    <n v="0"/>
    <n v="0"/>
    <n v="1.2"/>
  </r>
  <r>
    <x v="7"/>
    <x v="0"/>
    <x v="0"/>
    <n v="9950"/>
    <x v="1"/>
    <x v="1"/>
    <n v="300"/>
    <n v="214"/>
    <n v="3628916"/>
    <n v="0.1"/>
    <n v="0.1"/>
    <n v="1.4"/>
  </r>
  <r>
    <x v="7"/>
    <x v="0"/>
    <x v="0"/>
    <n v="9994"/>
    <x v="2"/>
    <x v="1"/>
    <n v="10"/>
    <n v="8"/>
    <n v="3628916"/>
    <n v="0"/>
    <n v="0"/>
    <n v="1.2"/>
  </r>
  <r>
    <x v="7"/>
    <x v="0"/>
    <x v="1"/>
    <n v="5583"/>
    <x v="0"/>
    <x v="1"/>
    <n v="7"/>
    <n v="6"/>
    <n v="3749775"/>
    <n v="0"/>
    <n v="0"/>
    <n v="1.2"/>
  </r>
  <r>
    <x v="7"/>
    <x v="0"/>
    <x v="1"/>
    <n v="9950"/>
    <x v="1"/>
    <x v="1"/>
    <n v="317"/>
    <n v="218"/>
    <n v="3749775"/>
    <n v="0.1"/>
    <n v="0.1"/>
    <n v="1.5"/>
  </r>
  <r>
    <x v="7"/>
    <x v="0"/>
    <x v="1"/>
    <n v="9994"/>
    <x v="2"/>
    <x v="1"/>
    <n v="9"/>
    <n v="7"/>
    <n v="3749775"/>
    <n v="0"/>
    <n v="0"/>
    <n v="1.3"/>
  </r>
  <r>
    <x v="7"/>
    <x v="0"/>
    <x v="2"/>
    <n v="5583"/>
    <x v="0"/>
    <x v="1"/>
    <n v="13"/>
    <n v="10"/>
    <n v="3936902"/>
    <n v="0"/>
    <n v="0"/>
    <n v="1.3"/>
  </r>
  <r>
    <x v="7"/>
    <x v="0"/>
    <x v="2"/>
    <n v="9950"/>
    <x v="1"/>
    <x v="1"/>
    <n v="280"/>
    <n v="192"/>
    <n v="3936902"/>
    <n v="0"/>
    <n v="0.1"/>
    <n v="1.5"/>
  </r>
  <r>
    <x v="7"/>
    <x v="0"/>
    <x v="2"/>
    <n v="9994"/>
    <x v="2"/>
    <x v="1"/>
    <n v="6"/>
    <n v="6"/>
    <n v="3936902"/>
    <n v="0"/>
    <n v="0"/>
    <n v="1"/>
  </r>
  <r>
    <x v="7"/>
    <x v="1"/>
    <x v="4"/>
    <n v="5583"/>
    <x v="0"/>
    <x v="1"/>
    <n v="6"/>
    <n v="6"/>
    <n v="2663119"/>
    <n v="0"/>
    <n v="0"/>
    <n v="1"/>
  </r>
  <r>
    <x v="7"/>
    <x v="1"/>
    <x v="4"/>
    <n v="9950"/>
    <x v="1"/>
    <x v="1"/>
    <n v="133"/>
    <n v="92"/>
    <n v="2663119"/>
    <n v="0"/>
    <n v="0"/>
    <n v="1.4"/>
  </r>
  <r>
    <x v="7"/>
    <x v="1"/>
    <x v="4"/>
    <n v="9994"/>
    <x v="2"/>
    <x v="1"/>
    <n v="9"/>
    <n v="6"/>
    <n v="2663119"/>
    <n v="0"/>
    <n v="0"/>
    <n v="1.5"/>
  </r>
  <r>
    <x v="7"/>
    <x v="1"/>
    <x v="5"/>
    <n v="5583"/>
    <x v="0"/>
    <x v="1"/>
    <n v="6"/>
    <n v="5"/>
    <n v="2900561"/>
    <n v="0"/>
    <n v="0"/>
    <n v="1.2"/>
  </r>
  <r>
    <x v="7"/>
    <x v="1"/>
    <x v="5"/>
    <n v="9950"/>
    <x v="1"/>
    <x v="1"/>
    <n v="127"/>
    <n v="100"/>
    <n v="2900561"/>
    <n v="0"/>
    <n v="0"/>
    <n v="1.3"/>
  </r>
  <r>
    <x v="7"/>
    <x v="1"/>
    <x v="5"/>
    <n v="9994"/>
    <x v="2"/>
    <x v="1"/>
    <n v="6"/>
    <n v="5"/>
    <n v="2900561"/>
    <n v="0"/>
    <n v="0"/>
    <n v="1.2"/>
  </r>
  <r>
    <x v="7"/>
    <x v="1"/>
    <x v="6"/>
    <n v="5583"/>
    <x v="0"/>
    <x v="1"/>
    <n v="11"/>
    <n v="9"/>
    <n v="3071799"/>
    <n v="0"/>
    <n v="0"/>
    <n v="1.2"/>
  </r>
  <r>
    <x v="7"/>
    <x v="1"/>
    <x v="6"/>
    <n v="9950"/>
    <x v="1"/>
    <x v="1"/>
    <n v="143"/>
    <n v="107"/>
    <n v="3071799"/>
    <n v="0"/>
    <n v="0"/>
    <n v="1.3"/>
  </r>
  <r>
    <x v="7"/>
    <x v="1"/>
    <x v="6"/>
    <n v="9994"/>
    <x v="2"/>
    <x v="1"/>
    <n v="2"/>
    <n v="2"/>
    <n v="3071799"/>
    <n v="0"/>
    <n v="0"/>
    <n v="1"/>
  </r>
  <r>
    <x v="7"/>
    <x v="1"/>
    <x v="3"/>
    <n v="5583"/>
    <x v="0"/>
    <x v="1"/>
    <n v="6"/>
    <n v="6"/>
    <n v="3235436"/>
    <n v="0"/>
    <n v="0"/>
    <n v="1"/>
  </r>
  <r>
    <x v="7"/>
    <x v="1"/>
    <x v="3"/>
    <n v="9950"/>
    <x v="1"/>
    <x v="1"/>
    <n v="173"/>
    <n v="126"/>
    <n v="3235436"/>
    <n v="0"/>
    <n v="0.1"/>
    <n v="1.4"/>
  </r>
  <r>
    <x v="7"/>
    <x v="1"/>
    <x v="3"/>
    <n v="9994"/>
    <x v="2"/>
    <x v="1"/>
    <n v="1"/>
    <n v="1"/>
    <n v="3235436"/>
    <n v="0"/>
    <n v="0"/>
    <n v="1"/>
  </r>
  <r>
    <x v="7"/>
    <x v="1"/>
    <x v="0"/>
    <n v="5583"/>
    <x v="0"/>
    <x v="1"/>
    <n v="9"/>
    <n v="6"/>
    <n v="3384031"/>
    <n v="0"/>
    <n v="0"/>
    <n v="1.5"/>
  </r>
  <r>
    <x v="7"/>
    <x v="1"/>
    <x v="0"/>
    <n v="9950"/>
    <x v="1"/>
    <x v="1"/>
    <n v="219"/>
    <n v="145"/>
    <n v="3384031"/>
    <n v="0"/>
    <n v="0.1"/>
    <n v="1.5"/>
  </r>
  <r>
    <x v="7"/>
    <x v="1"/>
    <x v="0"/>
    <n v="9994"/>
    <x v="2"/>
    <x v="1"/>
    <n v="4"/>
    <n v="4"/>
    <n v="3384031"/>
    <n v="0"/>
    <n v="0"/>
    <n v="1"/>
  </r>
  <r>
    <x v="7"/>
    <x v="1"/>
    <x v="1"/>
    <n v="5583"/>
    <x v="0"/>
    <x v="1"/>
    <n v="1"/>
    <n v="1"/>
    <n v="3508216"/>
    <n v="0"/>
    <n v="0"/>
    <n v="1"/>
  </r>
  <r>
    <x v="7"/>
    <x v="1"/>
    <x v="1"/>
    <n v="9950"/>
    <x v="1"/>
    <x v="1"/>
    <n v="193"/>
    <n v="137"/>
    <n v="3508216"/>
    <n v="0"/>
    <n v="0.1"/>
    <n v="1.4"/>
  </r>
  <r>
    <x v="7"/>
    <x v="1"/>
    <x v="1"/>
    <n v="9994"/>
    <x v="2"/>
    <x v="1"/>
    <n v="5"/>
    <n v="4"/>
    <n v="3508216"/>
    <n v="0"/>
    <n v="0"/>
    <n v="1.2"/>
  </r>
  <r>
    <x v="7"/>
    <x v="1"/>
    <x v="2"/>
    <n v="5583"/>
    <x v="0"/>
    <x v="1"/>
    <n v="6"/>
    <n v="5"/>
    <n v="3671994"/>
    <n v="0"/>
    <n v="0"/>
    <n v="1.2"/>
  </r>
  <r>
    <x v="7"/>
    <x v="1"/>
    <x v="2"/>
    <n v="9950"/>
    <x v="1"/>
    <x v="1"/>
    <n v="170"/>
    <n v="126"/>
    <n v="3671994"/>
    <n v="0"/>
    <n v="0"/>
    <n v="1.3"/>
  </r>
  <r>
    <x v="7"/>
    <x v="1"/>
    <x v="2"/>
    <n v="9994"/>
    <x v="2"/>
    <x v="1"/>
    <n v="9"/>
    <n v="7"/>
    <n v="3671994"/>
    <n v="0"/>
    <n v="0"/>
    <n v="1.3"/>
  </r>
  <r>
    <x v="7"/>
    <x v="0"/>
    <x v="5"/>
    <n v="99567"/>
    <x v="3"/>
    <x v="1"/>
    <n v="2"/>
    <n v="2"/>
    <n v="3133941"/>
    <n v="0"/>
    <n v="0"/>
    <n v="1"/>
  </r>
  <r>
    <x v="7"/>
    <x v="0"/>
    <x v="6"/>
    <n v="99567"/>
    <x v="3"/>
    <x v="1"/>
    <n v="3"/>
    <n v="2"/>
    <n v="3300998"/>
    <n v="0"/>
    <n v="0"/>
    <n v="1.5"/>
  </r>
  <r>
    <x v="7"/>
    <x v="0"/>
    <x v="3"/>
    <n v="99567"/>
    <x v="3"/>
    <x v="1"/>
    <n v="1"/>
    <n v="1"/>
    <n v="3470917"/>
    <n v="0"/>
    <n v="0"/>
    <n v="1"/>
  </r>
  <r>
    <x v="7"/>
    <x v="0"/>
    <x v="0"/>
    <n v="99567"/>
    <x v="3"/>
    <x v="1"/>
    <n v="2"/>
    <n v="2"/>
    <n v="3628916"/>
    <n v="0"/>
    <n v="0"/>
    <n v="1"/>
  </r>
  <r>
    <x v="7"/>
    <x v="0"/>
    <x v="1"/>
    <n v="99567"/>
    <x v="3"/>
    <x v="1"/>
    <n v="1"/>
    <n v="1"/>
    <n v="3749775"/>
    <n v="0"/>
    <n v="0"/>
    <n v="1"/>
  </r>
  <r>
    <x v="7"/>
    <x v="0"/>
    <x v="2"/>
    <n v="99567"/>
    <x v="3"/>
    <x v="1"/>
    <n v="2"/>
    <n v="2"/>
    <n v="3936902"/>
    <n v="0"/>
    <n v="0"/>
    <n v="1"/>
  </r>
  <r>
    <x v="7"/>
    <x v="1"/>
    <x v="4"/>
    <n v="99567"/>
    <x v="3"/>
    <x v="1"/>
    <n v="2"/>
    <n v="2"/>
    <n v="2663119"/>
    <n v="0"/>
    <n v="0"/>
    <n v="1"/>
  </r>
  <r>
    <x v="7"/>
    <x v="1"/>
    <x v="6"/>
    <n v="99567"/>
    <x v="3"/>
    <x v="1"/>
    <n v="3"/>
    <n v="1"/>
    <n v="3071799"/>
    <n v="0"/>
    <n v="0"/>
    <n v="3"/>
  </r>
  <r>
    <x v="7"/>
    <x v="1"/>
    <x v="3"/>
    <n v="99567"/>
    <x v="3"/>
    <x v="1"/>
    <n v="1"/>
    <n v="1"/>
    <n v="3235436"/>
    <n v="0"/>
    <n v="0"/>
    <n v="1"/>
  </r>
  <r>
    <x v="7"/>
    <x v="1"/>
    <x v="0"/>
    <n v="99567"/>
    <x v="3"/>
    <x v="1"/>
    <n v="2"/>
    <n v="1"/>
    <n v="3384031"/>
    <n v="0"/>
    <n v="0"/>
    <n v="2"/>
  </r>
  <r>
    <x v="7"/>
    <x v="1"/>
    <x v="1"/>
    <n v="99567"/>
    <x v="3"/>
    <x v="1"/>
    <n v="2"/>
    <n v="1"/>
    <n v="3508216"/>
    <n v="0"/>
    <n v="0"/>
    <n v="2"/>
  </r>
  <r>
    <x v="7"/>
    <x v="1"/>
    <x v="2"/>
    <n v="99567"/>
    <x v="3"/>
    <x v="1"/>
    <n v="4"/>
    <n v="3"/>
    <n v="3671994"/>
    <n v="0"/>
    <n v="0"/>
    <n v="1.3"/>
  </r>
  <r>
    <x v="8"/>
    <x v="0"/>
    <x v="1"/>
    <n v="9950"/>
    <x v="1"/>
    <x v="1"/>
    <n v="2"/>
    <n v="2"/>
    <n v="14761"/>
    <n v="0.1"/>
    <n v="0.1"/>
    <n v="1"/>
  </r>
  <r>
    <x v="8"/>
    <x v="0"/>
    <x v="2"/>
    <n v="9950"/>
    <x v="1"/>
    <x v="1"/>
    <n v="1"/>
    <n v="1"/>
    <n v="11804"/>
    <n v="0.1"/>
    <n v="0.1"/>
    <n v="1"/>
  </r>
  <r>
    <x v="8"/>
    <x v="1"/>
    <x v="1"/>
    <n v="9950"/>
    <x v="1"/>
    <x v="1"/>
    <n v="1"/>
    <n v="1"/>
    <n v="11489"/>
    <n v="0.1"/>
    <n v="0.1"/>
    <n v="1"/>
  </r>
  <r>
    <x v="8"/>
    <x v="0"/>
    <x v="3"/>
    <n v="9950"/>
    <x v="1"/>
    <x v="1"/>
    <n v="13"/>
    <n v="10"/>
    <m/>
    <m/>
    <m/>
    <n v="1.3"/>
  </r>
  <r>
    <x v="8"/>
    <x v="0"/>
    <x v="0"/>
    <n v="9950"/>
    <x v="1"/>
    <x v="1"/>
    <n v="12"/>
    <n v="10"/>
    <n v="355080"/>
    <n v="0"/>
    <n v="0"/>
    <n v="1.2"/>
  </r>
  <r>
    <x v="8"/>
    <x v="0"/>
    <x v="1"/>
    <n v="5583"/>
    <x v="0"/>
    <x v="1"/>
    <n v="1"/>
    <n v="1"/>
    <n v="390889"/>
    <n v="0"/>
    <n v="0"/>
    <n v="1"/>
  </r>
  <r>
    <x v="8"/>
    <x v="0"/>
    <x v="1"/>
    <n v="9950"/>
    <x v="1"/>
    <x v="1"/>
    <n v="26"/>
    <n v="18"/>
    <n v="390889"/>
    <n v="0"/>
    <n v="0.1"/>
    <n v="1.4"/>
  </r>
  <r>
    <x v="8"/>
    <x v="0"/>
    <x v="2"/>
    <n v="9950"/>
    <x v="1"/>
    <x v="1"/>
    <n v="29"/>
    <n v="24"/>
    <n v="432837"/>
    <n v="0.1"/>
    <n v="0.1"/>
    <n v="1.2"/>
  </r>
  <r>
    <x v="8"/>
    <x v="0"/>
    <x v="2"/>
    <n v="9994"/>
    <x v="2"/>
    <x v="1"/>
    <n v="1"/>
    <n v="1"/>
    <n v="432837"/>
    <n v="0"/>
    <n v="0"/>
    <n v="1"/>
  </r>
  <r>
    <x v="8"/>
    <x v="1"/>
    <x v="3"/>
    <n v="9950"/>
    <x v="1"/>
    <x v="1"/>
    <n v="5"/>
    <n v="4"/>
    <m/>
    <m/>
    <m/>
    <n v="1.2"/>
  </r>
  <r>
    <x v="8"/>
    <x v="1"/>
    <x v="0"/>
    <n v="9950"/>
    <x v="1"/>
    <x v="1"/>
    <n v="17"/>
    <n v="11"/>
    <n v="304141"/>
    <n v="0"/>
    <n v="0.1"/>
    <n v="1.5"/>
  </r>
  <r>
    <x v="8"/>
    <x v="1"/>
    <x v="1"/>
    <n v="9950"/>
    <x v="1"/>
    <x v="1"/>
    <n v="13"/>
    <n v="8"/>
    <n v="331689"/>
    <n v="0"/>
    <n v="0"/>
    <n v="1.6"/>
  </r>
  <r>
    <x v="8"/>
    <x v="1"/>
    <x v="2"/>
    <n v="5583"/>
    <x v="0"/>
    <x v="1"/>
    <n v="2"/>
    <n v="1"/>
    <n v="363414"/>
    <n v="0"/>
    <n v="0"/>
    <n v="2"/>
  </r>
  <r>
    <x v="8"/>
    <x v="1"/>
    <x v="2"/>
    <n v="9950"/>
    <x v="1"/>
    <x v="1"/>
    <n v="7"/>
    <n v="6"/>
    <n v="363414"/>
    <n v="0"/>
    <n v="0"/>
    <n v="1.2"/>
  </r>
  <r>
    <x v="8"/>
    <x v="0"/>
    <x v="4"/>
    <n v="5583"/>
    <x v="0"/>
    <x v="1"/>
    <n v="2"/>
    <n v="2"/>
    <n v="625930"/>
    <n v="0"/>
    <n v="0"/>
    <n v="1"/>
  </r>
  <r>
    <x v="8"/>
    <x v="0"/>
    <x v="4"/>
    <n v="9950"/>
    <x v="1"/>
    <x v="1"/>
    <n v="26"/>
    <n v="21"/>
    <n v="625930"/>
    <n v="0"/>
    <n v="0"/>
    <n v="1.2"/>
  </r>
  <r>
    <x v="8"/>
    <x v="0"/>
    <x v="4"/>
    <n v="9994"/>
    <x v="2"/>
    <x v="1"/>
    <n v="2"/>
    <n v="2"/>
    <n v="625930"/>
    <n v="0"/>
    <n v="0"/>
    <n v="1"/>
  </r>
  <r>
    <x v="8"/>
    <x v="0"/>
    <x v="5"/>
    <n v="5583"/>
    <x v="0"/>
    <x v="1"/>
    <n v="4"/>
    <n v="4"/>
    <n v="642278"/>
    <n v="0"/>
    <n v="0"/>
    <n v="1"/>
  </r>
  <r>
    <x v="8"/>
    <x v="0"/>
    <x v="5"/>
    <n v="9950"/>
    <x v="1"/>
    <x v="1"/>
    <n v="40"/>
    <n v="31"/>
    <n v="642278"/>
    <n v="0"/>
    <n v="0.1"/>
    <n v="1.3"/>
  </r>
  <r>
    <x v="8"/>
    <x v="0"/>
    <x v="5"/>
    <n v="9994"/>
    <x v="2"/>
    <x v="1"/>
    <n v="2"/>
    <n v="2"/>
    <n v="642278"/>
    <n v="0"/>
    <n v="0"/>
    <n v="1"/>
  </r>
  <r>
    <x v="8"/>
    <x v="0"/>
    <x v="6"/>
    <n v="9950"/>
    <x v="1"/>
    <x v="1"/>
    <n v="47"/>
    <n v="34"/>
    <n v="629152"/>
    <n v="0.1"/>
    <n v="0.1"/>
    <n v="1.4"/>
  </r>
  <r>
    <x v="8"/>
    <x v="0"/>
    <x v="3"/>
    <n v="5583"/>
    <x v="0"/>
    <x v="1"/>
    <n v="4"/>
    <n v="4"/>
    <n v="657814"/>
    <n v="0"/>
    <n v="0"/>
    <n v="1"/>
  </r>
  <r>
    <x v="8"/>
    <x v="0"/>
    <x v="3"/>
    <n v="9950"/>
    <x v="1"/>
    <x v="1"/>
    <n v="37"/>
    <n v="26"/>
    <n v="657814"/>
    <n v="0"/>
    <n v="0.1"/>
    <n v="1.4"/>
  </r>
  <r>
    <x v="8"/>
    <x v="0"/>
    <x v="3"/>
    <n v="9994"/>
    <x v="2"/>
    <x v="1"/>
    <n v="2"/>
    <n v="2"/>
    <n v="657814"/>
    <n v="0"/>
    <n v="0"/>
    <n v="1"/>
  </r>
  <r>
    <x v="8"/>
    <x v="0"/>
    <x v="0"/>
    <n v="9950"/>
    <x v="1"/>
    <x v="1"/>
    <n v="35"/>
    <n v="25"/>
    <n v="689374"/>
    <n v="0"/>
    <n v="0.1"/>
    <n v="1.4"/>
  </r>
  <r>
    <x v="8"/>
    <x v="0"/>
    <x v="0"/>
    <n v="9994"/>
    <x v="2"/>
    <x v="1"/>
    <n v="1"/>
    <n v="1"/>
    <n v="689374"/>
    <n v="0"/>
    <n v="0"/>
    <n v="1"/>
  </r>
  <r>
    <x v="8"/>
    <x v="0"/>
    <x v="1"/>
    <n v="9950"/>
    <x v="1"/>
    <x v="1"/>
    <n v="22"/>
    <n v="19"/>
    <n v="729168"/>
    <n v="0"/>
    <n v="0"/>
    <n v="1.2"/>
  </r>
  <r>
    <x v="8"/>
    <x v="0"/>
    <x v="2"/>
    <n v="5583"/>
    <x v="0"/>
    <x v="1"/>
    <n v="2"/>
    <n v="1"/>
    <n v="759348"/>
    <n v="0"/>
    <n v="0"/>
    <n v="2"/>
  </r>
  <r>
    <x v="8"/>
    <x v="0"/>
    <x v="2"/>
    <n v="9950"/>
    <x v="1"/>
    <x v="1"/>
    <n v="32"/>
    <n v="19"/>
    <n v="759348"/>
    <n v="0"/>
    <n v="0"/>
    <n v="1.7"/>
  </r>
  <r>
    <x v="8"/>
    <x v="1"/>
    <x v="4"/>
    <n v="5583"/>
    <x v="0"/>
    <x v="1"/>
    <n v="1"/>
    <n v="1"/>
    <n v="550328"/>
    <n v="0"/>
    <n v="0"/>
    <n v="1"/>
  </r>
  <r>
    <x v="8"/>
    <x v="1"/>
    <x v="4"/>
    <n v="9950"/>
    <x v="1"/>
    <x v="1"/>
    <n v="17"/>
    <n v="14"/>
    <n v="550328"/>
    <n v="0"/>
    <n v="0"/>
    <n v="1.2"/>
  </r>
  <r>
    <x v="8"/>
    <x v="1"/>
    <x v="5"/>
    <n v="5583"/>
    <x v="0"/>
    <x v="1"/>
    <n v="1"/>
    <n v="1"/>
    <n v="572731"/>
    <n v="0"/>
    <n v="0"/>
    <n v="1"/>
  </r>
  <r>
    <x v="8"/>
    <x v="1"/>
    <x v="5"/>
    <n v="9950"/>
    <x v="1"/>
    <x v="1"/>
    <n v="22"/>
    <n v="14"/>
    <n v="572731"/>
    <n v="0"/>
    <n v="0"/>
    <n v="1.6"/>
  </r>
  <r>
    <x v="8"/>
    <x v="1"/>
    <x v="6"/>
    <n v="5583"/>
    <x v="0"/>
    <x v="1"/>
    <n v="4"/>
    <n v="3"/>
    <n v="566529"/>
    <n v="0"/>
    <n v="0"/>
    <n v="1.3"/>
  </r>
  <r>
    <x v="8"/>
    <x v="1"/>
    <x v="6"/>
    <n v="9950"/>
    <x v="1"/>
    <x v="1"/>
    <n v="23"/>
    <n v="15"/>
    <n v="566529"/>
    <n v="0"/>
    <n v="0"/>
    <n v="1.5"/>
  </r>
  <r>
    <x v="8"/>
    <x v="1"/>
    <x v="3"/>
    <n v="5583"/>
    <x v="0"/>
    <x v="1"/>
    <n v="1"/>
    <n v="1"/>
    <n v="596943"/>
    <n v="0"/>
    <n v="0"/>
    <n v="1"/>
  </r>
  <r>
    <x v="8"/>
    <x v="1"/>
    <x v="3"/>
    <n v="9950"/>
    <x v="1"/>
    <x v="1"/>
    <n v="13"/>
    <n v="11"/>
    <n v="596943"/>
    <n v="0"/>
    <n v="0"/>
    <n v="1.2"/>
  </r>
  <r>
    <x v="8"/>
    <x v="1"/>
    <x v="0"/>
    <n v="9950"/>
    <x v="1"/>
    <x v="1"/>
    <n v="30"/>
    <n v="23"/>
    <n v="630964"/>
    <n v="0"/>
    <n v="0"/>
    <n v="1.3"/>
  </r>
  <r>
    <x v="8"/>
    <x v="1"/>
    <x v="0"/>
    <n v="9994"/>
    <x v="2"/>
    <x v="1"/>
    <n v="2"/>
    <n v="2"/>
    <n v="630964"/>
    <n v="0"/>
    <n v="0"/>
    <n v="1"/>
  </r>
  <r>
    <x v="8"/>
    <x v="1"/>
    <x v="1"/>
    <n v="9950"/>
    <x v="1"/>
    <x v="1"/>
    <n v="52"/>
    <n v="35"/>
    <n v="672205"/>
    <n v="0.1"/>
    <n v="0.1"/>
    <n v="1.5"/>
  </r>
  <r>
    <x v="8"/>
    <x v="1"/>
    <x v="1"/>
    <n v="9994"/>
    <x v="2"/>
    <x v="1"/>
    <n v="1"/>
    <n v="1"/>
    <n v="672205"/>
    <n v="0"/>
    <n v="0"/>
    <n v="1"/>
  </r>
  <r>
    <x v="8"/>
    <x v="1"/>
    <x v="2"/>
    <n v="5583"/>
    <x v="0"/>
    <x v="1"/>
    <n v="2"/>
    <n v="2"/>
    <n v="700063"/>
    <n v="0"/>
    <n v="0"/>
    <n v="1"/>
  </r>
  <r>
    <x v="8"/>
    <x v="1"/>
    <x v="2"/>
    <n v="9950"/>
    <x v="1"/>
    <x v="1"/>
    <n v="35"/>
    <n v="29"/>
    <n v="700063"/>
    <n v="0"/>
    <n v="0"/>
    <n v="1.2"/>
  </r>
  <r>
    <x v="8"/>
    <x v="1"/>
    <x v="2"/>
    <n v="9994"/>
    <x v="2"/>
    <x v="1"/>
    <n v="2"/>
    <n v="1"/>
    <n v="700063"/>
    <n v="0"/>
    <n v="0"/>
    <n v="2"/>
  </r>
  <r>
    <x v="9"/>
    <x v="0"/>
    <x v="0"/>
    <n v="9950"/>
    <x v="1"/>
    <x v="1"/>
    <n v="1"/>
    <n v="1"/>
    <n v="13713"/>
    <n v="0.1"/>
    <n v="0.1"/>
    <n v="1"/>
  </r>
  <r>
    <x v="9"/>
    <x v="0"/>
    <x v="2"/>
    <n v="9950"/>
    <x v="1"/>
    <x v="1"/>
    <n v="1"/>
    <n v="1"/>
    <n v="10950"/>
    <n v="0.1"/>
    <n v="0.1"/>
    <n v="1"/>
  </r>
  <r>
    <x v="9"/>
    <x v="1"/>
    <x v="0"/>
    <n v="9950"/>
    <x v="1"/>
    <x v="1"/>
    <n v="2"/>
    <n v="2"/>
    <n v="8079"/>
    <n v="0.2"/>
    <n v="0.2"/>
    <n v="1"/>
  </r>
  <r>
    <x v="9"/>
    <x v="1"/>
    <x v="1"/>
    <n v="9950"/>
    <x v="1"/>
    <x v="1"/>
    <n v="2"/>
    <n v="1"/>
    <n v="10277"/>
    <n v="0.1"/>
    <n v="0.2"/>
    <n v="2"/>
  </r>
  <r>
    <x v="9"/>
    <x v="0"/>
    <x v="3"/>
    <n v="9950"/>
    <x v="1"/>
    <x v="1"/>
    <n v="4"/>
    <n v="3"/>
    <m/>
    <m/>
    <m/>
    <n v="1.3"/>
  </r>
  <r>
    <x v="9"/>
    <x v="0"/>
    <x v="0"/>
    <n v="9950"/>
    <x v="1"/>
    <x v="1"/>
    <n v="6"/>
    <n v="5"/>
    <n v="270032"/>
    <n v="0"/>
    <n v="0"/>
    <n v="1.2"/>
  </r>
  <r>
    <x v="9"/>
    <x v="0"/>
    <x v="0"/>
    <n v="9994"/>
    <x v="2"/>
    <x v="1"/>
    <n v="1"/>
    <n v="1"/>
    <n v="270032"/>
    <n v="0"/>
    <n v="0"/>
    <n v="1"/>
  </r>
  <r>
    <x v="9"/>
    <x v="0"/>
    <x v="1"/>
    <n v="9950"/>
    <x v="1"/>
    <x v="1"/>
    <n v="11"/>
    <n v="6"/>
    <n v="297995"/>
    <n v="0"/>
    <n v="0"/>
    <n v="1.8"/>
  </r>
  <r>
    <x v="9"/>
    <x v="0"/>
    <x v="2"/>
    <n v="5583"/>
    <x v="0"/>
    <x v="1"/>
    <n v="1"/>
    <n v="1"/>
    <n v="331711"/>
    <n v="0"/>
    <n v="0"/>
    <n v="1"/>
  </r>
  <r>
    <x v="9"/>
    <x v="0"/>
    <x v="2"/>
    <n v="9950"/>
    <x v="1"/>
    <x v="1"/>
    <n v="8"/>
    <n v="6"/>
    <n v="331711"/>
    <n v="0"/>
    <n v="0"/>
    <n v="1.3"/>
  </r>
  <r>
    <x v="9"/>
    <x v="1"/>
    <x v="3"/>
    <n v="9950"/>
    <x v="1"/>
    <x v="1"/>
    <n v="1"/>
    <n v="1"/>
    <m/>
    <m/>
    <m/>
    <n v="1"/>
  </r>
  <r>
    <x v="9"/>
    <x v="1"/>
    <x v="1"/>
    <n v="9950"/>
    <x v="1"/>
    <x v="1"/>
    <n v="2"/>
    <n v="2"/>
    <n v="203096"/>
    <n v="0"/>
    <n v="0"/>
    <n v="1"/>
  </r>
  <r>
    <x v="9"/>
    <x v="1"/>
    <x v="2"/>
    <n v="9950"/>
    <x v="1"/>
    <x v="1"/>
    <n v="4"/>
    <n v="4"/>
    <n v="225899"/>
    <n v="0"/>
    <n v="0"/>
    <n v="1"/>
  </r>
  <r>
    <x v="9"/>
    <x v="0"/>
    <x v="4"/>
    <n v="5583"/>
    <x v="0"/>
    <x v="1"/>
    <n v="1"/>
    <n v="1"/>
    <n v="689171"/>
    <n v="0"/>
    <n v="0"/>
    <n v="1"/>
  </r>
  <r>
    <x v="9"/>
    <x v="0"/>
    <x v="4"/>
    <n v="9950"/>
    <x v="1"/>
    <x v="1"/>
    <n v="10"/>
    <n v="8"/>
    <n v="689171"/>
    <n v="0"/>
    <n v="0"/>
    <n v="1.2"/>
  </r>
  <r>
    <x v="9"/>
    <x v="0"/>
    <x v="5"/>
    <n v="5583"/>
    <x v="0"/>
    <x v="1"/>
    <n v="8"/>
    <n v="6"/>
    <n v="689949"/>
    <n v="0"/>
    <n v="0"/>
    <n v="1.3"/>
  </r>
  <r>
    <x v="9"/>
    <x v="0"/>
    <x v="5"/>
    <n v="9950"/>
    <x v="1"/>
    <x v="1"/>
    <n v="23"/>
    <n v="18"/>
    <n v="689949"/>
    <n v="0"/>
    <n v="0"/>
    <n v="1.3"/>
  </r>
  <r>
    <x v="9"/>
    <x v="0"/>
    <x v="6"/>
    <n v="5583"/>
    <x v="0"/>
    <x v="1"/>
    <n v="5"/>
    <n v="2"/>
    <n v="673128"/>
    <n v="0"/>
    <n v="0"/>
    <n v="2.5"/>
  </r>
  <r>
    <x v="9"/>
    <x v="0"/>
    <x v="6"/>
    <n v="9950"/>
    <x v="1"/>
    <x v="1"/>
    <n v="16"/>
    <n v="13"/>
    <n v="673128"/>
    <n v="0"/>
    <n v="0"/>
    <n v="1.2"/>
  </r>
  <r>
    <x v="9"/>
    <x v="0"/>
    <x v="6"/>
    <n v="9994"/>
    <x v="2"/>
    <x v="1"/>
    <n v="2"/>
    <n v="1"/>
    <n v="673128"/>
    <n v="0"/>
    <n v="0"/>
    <n v="2"/>
  </r>
  <r>
    <x v="9"/>
    <x v="0"/>
    <x v="3"/>
    <n v="9950"/>
    <x v="1"/>
    <x v="1"/>
    <n v="18"/>
    <n v="13"/>
    <n v="683319"/>
    <n v="0"/>
    <n v="0"/>
    <n v="1.4"/>
  </r>
  <r>
    <x v="9"/>
    <x v="0"/>
    <x v="0"/>
    <n v="5583"/>
    <x v="0"/>
    <x v="1"/>
    <n v="3"/>
    <n v="2"/>
    <n v="689942"/>
    <n v="0"/>
    <n v="0"/>
    <n v="1.5"/>
  </r>
  <r>
    <x v="9"/>
    <x v="0"/>
    <x v="0"/>
    <n v="9950"/>
    <x v="1"/>
    <x v="1"/>
    <n v="13"/>
    <n v="11"/>
    <n v="689942"/>
    <n v="0"/>
    <n v="0"/>
    <n v="1.2"/>
  </r>
  <r>
    <x v="9"/>
    <x v="0"/>
    <x v="1"/>
    <n v="9950"/>
    <x v="1"/>
    <x v="1"/>
    <n v="14"/>
    <n v="11"/>
    <n v="700673"/>
    <n v="0"/>
    <n v="0"/>
    <n v="1.3"/>
  </r>
  <r>
    <x v="9"/>
    <x v="0"/>
    <x v="2"/>
    <n v="5583"/>
    <x v="0"/>
    <x v="1"/>
    <n v="1"/>
    <n v="1"/>
    <n v="715593"/>
    <n v="0"/>
    <n v="0"/>
    <n v="1"/>
  </r>
  <r>
    <x v="9"/>
    <x v="0"/>
    <x v="2"/>
    <n v="9950"/>
    <x v="1"/>
    <x v="1"/>
    <n v="11"/>
    <n v="9"/>
    <n v="715593"/>
    <n v="0"/>
    <n v="0"/>
    <n v="1.2"/>
  </r>
  <r>
    <x v="9"/>
    <x v="1"/>
    <x v="4"/>
    <n v="9950"/>
    <x v="1"/>
    <x v="1"/>
    <n v="6"/>
    <n v="4"/>
    <n v="398629"/>
    <n v="0"/>
    <n v="0"/>
    <n v="1.5"/>
  </r>
  <r>
    <x v="9"/>
    <x v="1"/>
    <x v="5"/>
    <n v="9950"/>
    <x v="1"/>
    <x v="1"/>
    <n v="15"/>
    <n v="10"/>
    <n v="410807"/>
    <n v="0"/>
    <n v="0"/>
    <n v="1.5"/>
  </r>
  <r>
    <x v="9"/>
    <x v="1"/>
    <x v="5"/>
    <n v="9994"/>
    <x v="2"/>
    <x v="1"/>
    <n v="1"/>
    <n v="1"/>
    <n v="410807"/>
    <n v="0"/>
    <n v="0"/>
    <n v="1"/>
  </r>
  <r>
    <x v="9"/>
    <x v="1"/>
    <x v="6"/>
    <n v="5583"/>
    <x v="0"/>
    <x v="1"/>
    <n v="1"/>
    <n v="1"/>
    <n v="408535"/>
    <n v="0"/>
    <n v="0"/>
    <n v="1"/>
  </r>
  <r>
    <x v="9"/>
    <x v="1"/>
    <x v="6"/>
    <n v="9950"/>
    <x v="1"/>
    <x v="1"/>
    <n v="16"/>
    <n v="11"/>
    <n v="408535"/>
    <n v="0"/>
    <n v="0"/>
    <n v="1.5"/>
  </r>
  <r>
    <x v="9"/>
    <x v="1"/>
    <x v="3"/>
    <n v="9950"/>
    <x v="1"/>
    <x v="1"/>
    <n v="13"/>
    <n v="10"/>
    <n v="426867"/>
    <n v="0"/>
    <n v="0"/>
    <n v="1.3"/>
  </r>
  <r>
    <x v="9"/>
    <x v="1"/>
    <x v="0"/>
    <n v="9950"/>
    <x v="1"/>
    <x v="1"/>
    <n v="10"/>
    <n v="7"/>
    <n v="441607"/>
    <n v="0"/>
    <n v="0"/>
    <n v="1.4"/>
  </r>
  <r>
    <x v="9"/>
    <x v="1"/>
    <x v="1"/>
    <n v="5583"/>
    <x v="0"/>
    <x v="1"/>
    <n v="1"/>
    <n v="1"/>
    <n v="462700"/>
    <n v="0"/>
    <n v="0"/>
    <n v="1"/>
  </r>
  <r>
    <x v="9"/>
    <x v="1"/>
    <x v="1"/>
    <n v="9950"/>
    <x v="1"/>
    <x v="1"/>
    <n v="15"/>
    <n v="11"/>
    <n v="462700"/>
    <n v="0"/>
    <n v="0"/>
    <n v="1.4"/>
  </r>
  <r>
    <x v="9"/>
    <x v="1"/>
    <x v="2"/>
    <n v="9950"/>
    <x v="1"/>
    <x v="1"/>
    <n v="13"/>
    <n v="9"/>
    <n v="481785"/>
    <n v="0"/>
    <n v="0"/>
    <n v="1.4"/>
  </r>
  <r>
    <x v="9"/>
    <x v="1"/>
    <x v="2"/>
    <n v="9994"/>
    <x v="2"/>
    <x v="1"/>
    <n v="2"/>
    <n v="2"/>
    <n v="481785"/>
    <n v="0"/>
    <n v="0"/>
    <n v="1"/>
  </r>
</pivotCacheRecords>
</file>

<file path=xl/pivotCache/pivotCacheRecords3.xml><?xml version="1.0" encoding="utf-8"?>
<pivotCacheRecords xmlns="http://schemas.openxmlformats.org/spreadsheetml/2006/main" xmlns:r="http://schemas.openxmlformats.org/officeDocument/2006/relationships" count="1416">
  <r>
    <x v="0"/>
    <x v="0"/>
    <x v="0"/>
    <n v="5583"/>
    <x v="0"/>
    <x v="0"/>
    <n v="60"/>
    <n v="28"/>
    <n v="4298"/>
    <n v="6.5"/>
    <n v="14"/>
    <n v="2.1"/>
  </r>
  <r>
    <x v="0"/>
    <x v="0"/>
    <x v="0"/>
    <n v="9950"/>
    <x v="1"/>
    <x v="0"/>
    <n v="2"/>
    <n v="2"/>
    <n v="4298"/>
    <n v="0.5"/>
    <n v="0.5"/>
    <n v="1"/>
  </r>
  <r>
    <x v="0"/>
    <x v="0"/>
    <x v="1"/>
    <n v="5583"/>
    <x v="0"/>
    <x v="0"/>
    <n v="59"/>
    <n v="34"/>
    <n v="7150"/>
    <n v="4.8"/>
    <n v="8.3000000000000007"/>
    <n v="1.7"/>
  </r>
  <r>
    <x v="0"/>
    <x v="0"/>
    <x v="1"/>
    <n v="9950"/>
    <x v="1"/>
    <x v="0"/>
    <n v="3"/>
    <n v="2"/>
    <n v="7150"/>
    <n v="0.3"/>
    <n v="0.4"/>
    <n v="1.5"/>
  </r>
  <r>
    <x v="0"/>
    <x v="0"/>
    <x v="2"/>
    <n v="5583"/>
    <x v="0"/>
    <x v="0"/>
    <n v="16"/>
    <n v="9"/>
    <n v="5309"/>
    <n v="1.7"/>
    <n v="3"/>
    <n v="1.8"/>
  </r>
  <r>
    <x v="0"/>
    <x v="0"/>
    <x v="2"/>
    <n v="9950"/>
    <x v="1"/>
    <x v="0"/>
    <n v="9"/>
    <n v="4"/>
    <n v="5309"/>
    <n v="0.8"/>
    <n v="1.7"/>
    <n v="2.2000000000000002"/>
  </r>
  <r>
    <x v="0"/>
    <x v="1"/>
    <x v="0"/>
    <n v="5583"/>
    <x v="0"/>
    <x v="0"/>
    <n v="140"/>
    <n v="32"/>
    <n v="4410"/>
    <n v="7.3"/>
    <n v="31.7"/>
    <n v="4.4000000000000004"/>
  </r>
  <r>
    <x v="0"/>
    <x v="1"/>
    <x v="0"/>
    <n v="9950"/>
    <x v="1"/>
    <x v="0"/>
    <n v="2"/>
    <n v="2"/>
    <n v="4410"/>
    <n v="0.5"/>
    <n v="0.5"/>
    <n v="1"/>
  </r>
  <r>
    <x v="0"/>
    <x v="1"/>
    <x v="0"/>
    <n v="9994"/>
    <x v="2"/>
    <x v="0"/>
    <n v="1"/>
    <n v="1"/>
    <n v="4410"/>
    <n v="0.2"/>
    <n v="0.2"/>
    <n v="1"/>
  </r>
  <r>
    <x v="0"/>
    <x v="1"/>
    <x v="1"/>
    <n v="5583"/>
    <x v="0"/>
    <x v="0"/>
    <n v="183"/>
    <n v="37"/>
    <n v="7285"/>
    <n v="5.0999999999999996"/>
    <n v="25.1"/>
    <n v="4.9000000000000004"/>
  </r>
  <r>
    <x v="0"/>
    <x v="1"/>
    <x v="1"/>
    <n v="9950"/>
    <x v="1"/>
    <x v="0"/>
    <n v="1"/>
    <n v="1"/>
    <n v="7285"/>
    <n v="0.1"/>
    <n v="0.1"/>
    <n v="1"/>
  </r>
  <r>
    <x v="0"/>
    <x v="1"/>
    <x v="2"/>
    <n v="5583"/>
    <x v="0"/>
    <x v="0"/>
    <n v="13"/>
    <n v="10"/>
    <n v="5574"/>
    <n v="1.8"/>
    <n v="2.2999999999999998"/>
    <n v="1.3"/>
  </r>
  <r>
    <x v="0"/>
    <x v="1"/>
    <x v="2"/>
    <n v="9950"/>
    <x v="1"/>
    <x v="0"/>
    <n v="3"/>
    <n v="3"/>
    <n v="5574"/>
    <n v="0.5"/>
    <n v="0.5"/>
    <n v="1"/>
  </r>
  <r>
    <x v="0"/>
    <x v="0"/>
    <x v="0"/>
    <n v="99567"/>
    <x v="3"/>
    <x v="0"/>
    <n v="4"/>
    <n v="3"/>
    <n v="4298"/>
    <n v="0.7"/>
    <n v="0.9"/>
    <n v="1.3"/>
  </r>
  <r>
    <x v="0"/>
    <x v="0"/>
    <x v="1"/>
    <n v="99567"/>
    <x v="3"/>
    <x v="0"/>
    <n v="1"/>
    <n v="1"/>
    <n v="7150"/>
    <n v="0.1"/>
    <n v="0.1"/>
    <n v="1"/>
  </r>
  <r>
    <x v="0"/>
    <x v="0"/>
    <x v="2"/>
    <n v="99567"/>
    <x v="3"/>
    <x v="0"/>
    <n v="1"/>
    <n v="1"/>
    <n v="5309"/>
    <n v="0.2"/>
    <n v="0.2"/>
    <n v="1"/>
  </r>
  <r>
    <x v="0"/>
    <x v="1"/>
    <x v="0"/>
    <n v="99567"/>
    <x v="3"/>
    <x v="0"/>
    <n v="4"/>
    <n v="3"/>
    <n v="4410"/>
    <n v="0.7"/>
    <n v="0.9"/>
    <n v="1.3"/>
  </r>
  <r>
    <x v="0"/>
    <x v="1"/>
    <x v="1"/>
    <n v="99567"/>
    <x v="3"/>
    <x v="0"/>
    <n v="2"/>
    <n v="2"/>
    <n v="7285"/>
    <n v="0.3"/>
    <n v="0.3"/>
    <n v="1"/>
  </r>
  <r>
    <x v="0"/>
    <x v="1"/>
    <x v="2"/>
    <n v="99567"/>
    <x v="3"/>
    <x v="0"/>
    <n v="6"/>
    <n v="5"/>
    <n v="5574"/>
    <n v="0.9"/>
    <n v="1.1000000000000001"/>
    <n v="1.2"/>
  </r>
  <r>
    <x v="0"/>
    <x v="0"/>
    <x v="3"/>
    <n v="5583"/>
    <x v="0"/>
    <x v="0"/>
    <n v="82"/>
    <n v="54"/>
    <m/>
    <m/>
    <m/>
    <n v="1.5"/>
  </r>
  <r>
    <x v="0"/>
    <x v="0"/>
    <x v="3"/>
    <n v="9950"/>
    <x v="1"/>
    <x v="0"/>
    <n v="5"/>
    <n v="4"/>
    <m/>
    <m/>
    <m/>
    <n v="1.2"/>
  </r>
  <r>
    <x v="0"/>
    <x v="0"/>
    <x v="0"/>
    <n v="5583"/>
    <x v="0"/>
    <x v="0"/>
    <n v="113"/>
    <n v="55"/>
    <n v="18729"/>
    <n v="2.9"/>
    <n v="6"/>
    <n v="2.1"/>
  </r>
  <r>
    <x v="0"/>
    <x v="0"/>
    <x v="0"/>
    <n v="9950"/>
    <x v="1"/>
    <x v="0"/>
    <n v="5"/>
    <n v="3"/>
    <n v="18729"/>
    <n v="0.2"/>
    <n v="0.3"/>
    <n v="1.7"/>
  </r>
  <r>
    <x v="0"/>
    <x v="0"/>
    <x v="1"/>
    <n v="5583"/>
    <x v="0"/>
    <x v="0"/>
    <n v="153"/>
    <n v="76"/>
    <n v="14725"/>
    <n v="5.2"/>
    <n v="10.4"/>
    <n v="2"/>
  </r>
  <r>
    <x v="0"/>
    <x v="0"/>
    <x v="1"/>
    <n v="9950"/>
    <x v="1"/>
    <x v="0"/>
    <n v="9"/>
    <n v="8"/>
    <n v="14725"/>
    <n v="0.5"/>
    <n v="0.6"/>
    <n v="1.1000000000000001"/>
  </r>
  <r>
    <x v="0"/>
    <x v="0"/>
    <x v="2"/>
    <n v="5583"/>
    <x v="0"/>
    <x v="0"/>
    <n v="113"/>
    <n v="63"/>
    <n v="12318"/>
    <n v="5.0999999999999996"/>
    <n v="9.1999999999999993"/>
    <n v="1.8"/>
  </r>
  <r>
    <x v="0"/>
    <x v="0"/>
    <x v="2"/>
    <n v="9950"/>
    <x v="1"/>
    <x v="0"/>
    <n v="3"/>
    <n v="3"/>
    <n v="12318"/>
    <n v="0.2"/>
    <n v="0.2"/>
    <n v="1"/>
  </r>
  <r>
    <x v="0"/>
    <x v="1"/>
    <x v="3"/>
    <n v="5583"/>
    <x v="0"/>
    <x v="0"/>
    <n v="109"/>
    <n v="53"/>
    <m/>
    <m/>
    <m/>
    <n v="2.1"/>
  </r>
  <r>
    <x v="0"/>
    <x v="1"/>
    <x v="3"/>
    <n v="9950"/>
    <x v="1"/>
    <x v="0"/>
    <n v="13"/>
    <n v="11"/>
    <m/>
    <m/>
    <m/>
    <n v="1.2"/>
  </r>
  <r>
    <x v="0"/>
    <x v="1"/>
    <x v="3"/>
    <n v="9994"/>
    <x v="2"/>
    <x v="0"/>
    <n v="1"/>
    <n v="1"/>
    <m/>
    <m/>
    <m/>
    <n v="1"/>
  </r>
  <r>
    <x v="0"/>
    <x v="1"/>
    <x v="0"/>
    <n v="5583"/>
    <x v="0"/>
    <x v="0"/>
    <n v="163"/>
    <n v="103"/>
    <n v="19662"/>
    <n v="5.2"/>
    <n v="8.3000000000000007"/>
    <n v="1.6"/>
  </r>
  <r>
    <x v="0"/>
    <x v="1"/>
    <x v="0"/>
    <n v="9950"/>
    <x v="1"/>
    <x v="0"/>
    <n v="21"/>
    <n v="17"/>
    <n v="19662"/>
    <n v="0.9"/>
    <n v="1.1000000000000001"/>
    <n v="1.2"/>
  </r>
  <r>
    <x v="0"/>
    <x v="1"/>
    <x v="0"/>
    <n v="9994"/>
    <x v="2"/>
    <x v="0"/>
    <n v="1"/>
    <n v="1"/>
    <n v="19662"/>
    <n v="0.1"/>
    <n v="0.1"/>
    <n v="1"/>
  </r>
  <r>
    <x v="0"/>
    <x v="1"/>
    <x v="1"/>
    <n v="5583"/>
    <x v="0"/>
    <x v="0"/>
    <n v="141"/>
    <n v="73"/>
    <n v="15397"/>
    <n v="4.7"/>
    <n v="9.1999999999999993"/>
    <n v="1.9"/>
  </r>
  <r>
    <x v="0"/>
    <x v="1"/>
    <x v="1"/>
    <n v="9950"/>
    <x v="1"/>
    <x v="0"/>
    <n v="20"/>
    <n v="16"/>
    <n v="15397"/>
    <n v="1"/>
    <n v="1.3"/>
    <n v="1.2"/>
  </r>
  <r>
    <x v="0"/>
    <x v="1"/>
    <x v="2"/>
    <n v="5583"/>
    <x v="0"/>
    <x v="0"/>
    <n v="93"/>
    <n v="57"/>
    <n v="13121"/>
    <n v="4.3"/>
    <n v="7.1"/>
    <n v="1.6"/>
  </r>
  <r>
    <x v="0"/>
    <x v="1"/>
    <x v="2"/>
    <n v="9950"/>
    <x v="1"/>
    <x v="0"/>
    <n v="7"/>
    <n v="7"/>
    <n v="13121"/>
    <n v="0.5"/>
    <n v="0.5"/>
    <n v="1"/>
  </r>
  <r>
    <x v="0"/>
    <x v="0"/>
    <x v="0"/>
    <n v="99567"/>
    <x v="3"/>
    <x v="0"/>
    <n v="4"/>
    <n v="3"/>
    <n v="18729"/>
    <n v="0.2"/>
    <n v="0.2"/>
    <n v="1.3"/>
  </r>
  <r>
    <x v="0"/>
    <x v="0"/>
    <x v="1"/>
    <n v="99567"/>
    <x v="3"/>
    <x v="0"/>
    <n v="9"/>
    <n v="7"/>
    <n v="14725"/>
    <n v="0.5"/>
    <n v="0.6"/>
    <n v="1.3"/>
  </r>
  <r>
    <x v="0"/>
    <x v="0"/>
    <x v="2"/>
    <n v="99567"/>
    <x v="3"/>
    <x v="0"/>
    <n v="6"/>
    <n v="6"/>
    <n v="12318"/>
    <n v="0.5"/>
    <n v="0.5"/>
    <n v="1"/>
  </r>
  <r>
    <x v="0"/>
    <x v="1"/>
    <x v="3"/>
    <n v="99567"/>
    <x v="3"/>
    <x v="0"/>
    <n v="1"/>
    <n v="1"/>
    <m/>
    <m/>
    <m/>
    <n v="1"/>
  </r>
  <r>
    <x v="0"/>
    <x v="1"/>
    <x v="0"/>
    <n v="99567"/>
    <x v="3"/>
    <x v="0"/>
    <n v="8"/>
    <n v="5"/>
    <n v="19662"/>
    <n v="0.3"/>
    <n v="0.4"/>
    <n v="1.6"/>
  </r>
  <r>
    <x v="0"/>
    <x v="1"/>
    <x v="1"/>
    <n v="99567"/>
    <x v="3"/>
    <x v="0"/>
    <n v="10"/>
    <n v="10"/>
    <n v="15397"/>
    <n v="0.6"/>
    <n v="0.6"/>
    <n v="1"/>
  </r>
  <r>
    <x v="0"/>
    <x v="1"/>
    <x v="2"/>
    <n v="99567"/>
    <x v="3"/>
    <x v="0"/>
    <n v="8"/>
    <n v="6"/>
    <n v="13121"/>
    <n v="0.5"/>
    <n v="0.6"/>
    <n v="1.3"/>
  </r>
  <r>
    <x v="0"/>
    <x v="0"/>
    <x v="4"/>
    <n v="5583"/>
    <x v="0"/>
    <x v="0"/>
    <n v="450"/>
    <n v="278"/>
    <n v="199782"/>
    <n v="1.4"/>
    <n v="2.2999999999999998"/>
    <n v="1.6"/>
  </r>
  <r>
    <x v="0"/>
    <x v="0"/>
    <x v="4"/>
    <n v="9950"/>
    <x v="1"/>
    <x v="0"/>
    <n v="49"/>
    <n v="43"/>
    <n v="199782"/>
    <n v="0.2"/>
    <n v="0.2"/>
    <n v="1.1000000000000001"/>
  </r>
  <r>
    <x v="0"/>
    <x v="0"/>
    <x v="4"/>
    <n v="9994"/>
    <x v="2"/>
    <x v="0"/>
    <n v="1"/>
    <n v="1"/>
    <n v="199782"/>
    <n v="0"/>
    <n v="0"/>
    <n v="1"/>
  </r>
  <r>
    <x v="0"/>
    <x v="0"/>
    <x v="5"/>
    <n v="5583"/>
    <x v="0"/>
    <x v="0"/>
    <n v="656"/>
    <n v="381"/>
    <n v="214952"/>
    <n v="1.8"/>
    <n v="3.1"/>
    <n v="1.7"/>
  </r>
  <r>
    <x v="0"/>
    <x v="0"/>
    <x v="5"/>
    <n v="9950"/>
    <x v="1"/>
    <x v="0"/>
    <n v="69"/>
    <n v="58"/>
    <n v="214952"/>
    <n v="0.3"/>
    <n v="0.3"/>
    <n v="1.2"/>
  </r>
  <r>
    <x v="0"/>
    <x v="0"/>
    <x v="5"/>
    <n v="9994"/>
    <x v="2"/>
    <x v="0"/>
    <n v="1"/>
    <n v="1"/>
    <n v="214952"/>
    <n v="0"/>
    <n v="0"/>
    <n v="1"/>
  </r>
  <r>
    <x v="0"/>
    <x v="0"/>
    <x v="6"/>
    <n v="5583"/>
    <x v="0"/>
    <x v="0"/>
    <n v="860"/>
    <n v="497"/>
    <n v="219986"/>
    <n v="2.2999999999999998"/>
    <n v="3.9"/>
    <n v="1.7"/>
  </r>
  <r>
    <x v="0"/>
    <x v="0"/>
    <x v="6"/>
    <n v="9950"/>
    <x v="1"/>
    <x v="0"/>
    <n v="81"/>
    <n v="60"/>
    <n v="219986"/>
    <n v="0.3"/>
    <n v="0.4"/>
    <n v="1.4"/>
  </r>
  <r>
    <x v="0"/>
    <x v="0"/>
    <x v="6"/>
    <n v="9994"/>
    <x v="2"/>
    <x v="0"/>
    <n v="5"/>
    <n v="5"/>
    <n v="219986"/>
    <n v="0"/>
    <n v="0"/>
    <n v="1"/>
  </r>
  <r>
    <x v="0"/>
    <x v="0"/>
    <x v="3"/>
    <n v="5583"/>
    <x v="0"/>
    <x v="0"/>
    <n v="1260"/>
    <n v="615"/>
    <n v="228941"/>
    <n v="2.7"/>
    <n v="5.5"/>
    <n v="2"/>
  </r>
  <r>
    <x v="0"/>
    <x v="0"/>
    <x v="3"/>
    <n v="9950"/>
    <x v="1"/>
    <x v="0"/>
    <n v="103"/>
    <n v="80"/>
    <n v="228941"/>
    <n v="0.3"/>
    <n v="0.4"/>
    <n v="1.3"/>
  </r>
  <r>
    <x v="0"/>
    <x v="0"/>
    <x v="3"/>
    <n v="9994"/>
    <x v="2"/>
    <x v="0"/>
    <n v="5"/>
    <n v="5"/>
    <n v="228941"/>
    <n v="0"/>
    <n v="0"/>
    <n v="1"/>
  </r>
  <r>
    <x v="0"/>
    <x v="0"/>
    <x v="0"/>
    <n v="5583"/>
    <x v="0"/>
    <x v="0"/>
    <n v="1622"/>
    <n v="783"/>
    <n v="236265"/>
    <n v="3.3"/>
    <n v="6.9"/>
    <n v="2.1"/>
  </r>
  <r>
    <x v="0"/>
    <x v="0"/>
    <x v="0"/>
    <n v="9950"/>
    <x v="1"/>
    <x v="0"/>
    <n v="119"/>
    <n v="100"/>
    <n v="236265"/>
    <n v="0.4"/>
    <n v="0.5"/>
    <n v="1.2"/>
  </r>
  <r>
    <x v="0"/>
    <x v="0"/>
    <x v="0"/>
    <n v="9994"/>
    <x v="2"/>
    <x v="0"/>
    <n v="10"/>
    <n v="10"/>
    <n v="236265"/>
    <n v="0"/>
    <n v="0"/>
    <n v="1"/>
  </r>
  <r>
    <x v="0"/>
    <x v="0"/>
    <x v="1"/>
    <n v="5583"/>
    <x v="0"/>
    <x v="0"/>
    <n v="2249"/>
    <n v="929"/>
    <n v="232931"/>
    <n v="4"/>
    <n v="9.6999999999999993"/>
    <n v="2.4"/>
  </r>
  <r>
    <x v="0"/>
    <x v="0"/>
    <x v="1"/>
    <n v="9950"/>
    <x v="1"/>
    <x v="0"/>
    <n v="120"/>
    <n v="93"/>
    <n v="232931"/>
    <n v="0.4"/>
    <n v="0.5"/>
    <n v="1.3"/>
  </r>
  <r>
    <x v="0"/>
    <x v="0"/>
    <x v="1"/>
    <n v="9994"/>
    <x v="2"/>
    <x v="0"/>
    <n v="2"/>
    <n v="1"/>
    <n v="232931"/>
    <n v="0"/>
    <n v="0"/>
    <n v="2"/>
  </r>
  <r>
    <x v="0"/>
    <x v="0"/>
    <x v="2"/>
    <n v="5583"/>
    <x v="0"/>
    <x v="0"/>
    <n v="2045"/>
    <n v="892"/>
    <n v="223945"/>
    <n v="4"/>
    <n v="9.1"/>
    <n v="2.2999999999999998"/>
  </r>
  <r>
    <x v="0"/>
    <x v="0"/>
    <x v="2"/>
    <n v="9950"/>
    <x v="1"/>
    <x v="0"/>
    <n v="92"/>
    <n v="78"/>
    <n v="223945"/>
    <n v="0.3"/>
    <n v="0.4"/>
    <n v="1.2"/>
  </r>
  <r>
    <x v="0"/>
    <x v="0"/>
    <x v="2"/>
    <n v="9994"/>
    <x v="2"/>
    <x v="0"/>
    <n v="6"/>
    <n v="4"/>
    <n v="223945"/>
    <n v="0"/>
    <n v="0"/>
    <n v="1.5"/>
  </r>
  <r>
    <x v="0"/>
    <x v="1"/>
    <x v="4"/>
    <n v="5583"/>
    <x v="0"/>
    <x v="0"/>
    <n v="491"/>
    <n v="333"/>
    <n v="210345"/>
    <n v="1.6"/>
    <n v="2.2999999999999998"/>
    <n v="1.5"/>
  </r>
  <r>
    <x v="0"/>
    <x v="1"/>
    <x v="4"/>
    <n v="9950"/>
    <x v="1"/>
    <x v="0"/>
    <n v="103"/>
    <n v="90"/>
    <n v="210345"/>
    <n v="0.4"/>
    <n v="0.5"/>
    <n v="1.1000000000000001"/>
  </r>
  <r>
    <x v="0"/>
    <x v="1"/>
    <x v="4"/>
    <n v="9994"/>
    <x v="2"/>
    <x v="0"/>
    <n v="2"/>
    <n v="2"/>
    <n v="210345"/>
    <n v="0"/>
    <n v="0"/>
    <n v="1"/>
  </r>
  <r>
    <x v="0"/>
    <x v="1"/>
    <x v="5"/>
    <n v="5583"/>
    <x v="0"/>
    <x v="0"/>
    <n v="780"/>
    <n v="504"/>
    <n v="226426"/>
    <n v="2.2000000000000002"/>
    <n v="3.4"/>
    <n v="1.5"/>
  </r>
  <r>
    <x v="0"/>
    <x v="1"/>
    <x v="5"/>
    <n v="9950"/>
    <x v="1"/>
    <x v="0"/>
    <n v="130"/>
    <n v="104"/>
    <n v="226426"/>
    <n v="0.5"/>
    <n v="0.6"/>
    <n v="1.2"/>
  </r>
  <r>
    <x v="0"/>
    <x v="1"/>
    <x v="5"/>
    <n v="9994"/>
    <x v="2"/>
    <x v="0"/>
    <n v="6"/>
    <n v="5"/>
    <n v="226426"/>
    <n v="0"/>
    <n v="0"/>
    <n v="1.2"/>
  </r>
  <r>
    <x v="0"/>
    <x v="1"/>
    <x v="6"/>
    <n v="5583"/>
    <x v="0"/>
    <x v="0"/>
    <n v="1281"/>
    <n v="643"/>
    <n v="233020"/>
    <n v="2.8"/>
    <n v="5.5"/>
    <n v="2"/>
  </r>
  <r>
    <x v="0"/>
    <x v="1"/>
    <x v="6"/>
    <n v="9950"/>
    <x v="1"/>
    <x v="0"/>
    <n v="144"/>
    <n v="120"/>
    <n v="233020"/>
    <n v="0.5"/>
    <n v="0.6"/>
    <n v="1.2"/>
  </r>
  <r>
    <x v="0"/>
    <x v="1"/>
    <x v="6"/>
    <n v="9994"/>
    <x v="2"/>
    <x v="0"/>
    <n v="7"/>
    <n v="5"/>
    <n v="233020"/>
    <n v="0"/>
    <n v="0"/>
    <n v="1.4"/>
  </r>
  <r>
    <x v="0"/>
    <x v="1"/>
    <x v="3"/>
    <n v="5583"/>
    <x v="0"/>
    <x v="0"/>
    <n v="1657"/>
    <n v="770"/>
    <n v="242793"/>
    <n v="3.2"/>
    <n v="6.8"/>
    <n v="2.2000000000000002"/>
  </r>
  <r>
    <x v="0"/>
    <x v="1"/>
    <x v="3"/>
    <n v="9950"/>
    <x v="1"/>
    <x v="0"/>
    <n v="202"/>
    <n v="149"/>
    <n v="242793"/>
    <n v="0.6"/>
    <n v="0.8"/>
    <n v="1.4"/>
  </r>
  <r>
    <x v="0"/>
    <x v="1"/>
    <x v="3"/>
    <n v="9994"/>
    <x v="2"/>
    <x v="0"/>
    <n v="14"/>
    <n v="11"/>
    <n v="242793"/>
    <n v="0"/>
    <n v="0.1"/>
    <n v="1.3"/>
  </r>
  <r>
    <x v="0"/>
    <x v="1"/>
    <x v="0"/>
    <n v="5583"/>
    <x v="0"/>
    <x v="0"/>
    <n v="2152"/>
    <n v="959"/>
    <n v="250153"/>
    <n v="3.8"/>
    <n v="8.6"/>
    <n v="2.2000000000000002"/>
  </r>
  <r>
    <x v="0"/>
    <x v="1"/>
    <x v="0"/>
    <n v="9950"/>
    <x v="1"/>
    <x v="0"/>
    <n v="224"/>
    <n v="163"/>
    <n v="250153"/>
    <n v="0.7"/>
    <n v="0.9"/>
    <n v="1.4"/>
  </r>
  <r>
    <x v="0"/>
    <x v="1"/>
    <x v="0"/>
    <n v="9994"/>
    <x v="2"/>
    <x v="0"/>
    <n v="2"/>
    <n v="2"/>
    <n v="250153"/>
    <n v="0"/>
    <n v="0"/>
    <n v="1"/>
  </r>
  <r>
    <x v="0"/>
    <x v="1"/>
    <x v="1"/>
    <n v="5583"/>
    <x v="0"/>
    <x v="0"/>
    <n v="3101"/>
    <n v="1226"/>
    <n v="246640"/>
    <n v="5"/>
    <n v="12.6"/>
    <n v="2.5"/>
  </r>
  <r>
    <x v="0"/>
    <x v="1"/>
    <x v="1"/>
    <n v="9950"/>
    <x v="1"/>
    <x v="0"/>
    <n v="202"/>
    <n v="149"/>
    <n v="246640"/>
    <n v="0.6"/>
    <n v="0.8"/>
    <n v="1.4"/>
  </r>
  <r>
    <x v="0"/>
    <x v="1"/>
    <x v="1"/>
    <n v="9994"/>
    <x v="2"/>
    <x v="0"/>
    <n v="3"/>
    <n v="3"/>
    <n v="246640"/>
    <n v="0"/>
    <n v="0"/>
    <n v="1"/>
  </r>
  <r>
    <x v="0"/>
    <x v="1"/>
    <x v="2"/>
    <n v="5583"/>
    <x v="0"/>
    <x v="0"/>
    <n v="2479"/>
    <n v="1021"/>
    <n v="236811"/>
    <n v="4.3"/>
    <n v="10.5"/>
    <n v="2.4"/>
  </r>
  <r>
    <x v="0"/>
    <x v="1"/>
    <x v="2"/>
    <n v="9950"/>
    <x v="1"/>
    <x v="0"/>
    <n v="178"/>
    <n v="139"/>
    <n v="236811"/>
    <n v="0.6"/>
    <n v="0.8"/>
    <n v="1.3"/>
  </r>
  <r>
    <x v="0"/>
    <x v="1"/>
    <x v="2"/>
    <n v="9994"/>
    <x v="2"/>
    <x v="0"/>
    <n v="3"/>
    <n v="2"/>
    <n v="236811"/>
    <n v="0"/>
    <n v="0"/>
    <n v="1.5"/>
  </r>
  <r>
    <x v="1"/>
    <x v="0"/>
    <x v="0"/>
    <n v="5583"/>
    <x v="0"/>
    <x v="0"/>
    <n v="6"/>
    <n v="5"/>
    <n v="7089"/>
    <n v="0.7"/>
    <n v="0.8"/>
    <n v="1.2"/>
  </r>
  <r>
    <x v="1"/>
    <x v="0"/>
    <x v="0"/>
    <n v="9950"/>
    <x v="1"/>
    <x v="0"/>
    <n v="20"/>
    <n v="15"/>
    <n v="7089"/>
    <n v="2.1"/>
    <n v="2.8"/>
    <n v="1.3"/>
  </r>
  <r>
    <x v="1"/>
    <x v="0"/>
    <x v="1"/>
    <n v="5583"/>
    <x v="0"/>
    <x v="0"/>
    <n v="5"/>
    <n v="3"/>
    <n v="11511"/>
    <n v="0.3"/>
    <n v="0.4"/>
    <n v="1.7"/>
  </r>
  <r>
    <x v="1"/>
    <x v="0"/>
    <x v="1"/>
    <n v="9950"/>
    <x v="1"/>
    <x v="0"/>
    <n v="5"/>
    <n v="5"/>
    <n v="11511"/>
    <n v="0.4"/>
    <n v="0.4"/>
    <n v="1"/>
  </r>
  <r>
    <x v="1"/>
    <x v="0"/>
    <x v="1"/>
    <n v="9994"/>
    <x v="2"/>
    <x v="0"/>
    <n v="1"/>
    <n v="1"/>
    <n v="11511"/>
    <n v="0.1"/>
    <n v="0.1"/>
    <n v="1"/>
  </r>
  <r>
    <x v="1"/>
    <x v="0"/>
    <x v="2"/>
    <n v="5583"/>
    <x v="0"/>
    <x v="0"/>
    <n v="7"/>
    <n v="5"/>
    <n v="9654"/>
    <n v="0.5"/>
    <n v="0.7"/>
    <n v="1.4"/>
  </r>
  <r>
    <x v="1"/>
    <x v="0"/>
    <x v="2"/>
    <n v="9950"/>
    <x v="1"/>
    <x v="0"/>
    <n v="9"/>
    <n v="7"/>
    <n v="9654"/>
    <n v="0.7"/>
    <n v="0.9"/>
    <n v="1.3"/>
  </r>
  <r>
    <x v="1"/>
    <x v="0"/>
    <x v="2"/>
    <n v="9994"/>
    <x v="2"/>
    <x v="0"/>
    <n v="1"/>
    <n v="1"/>
    <n v="9654"/>
    <n v="0.1"/>
    <n v="0.1"/>
    <n v="1"/>
  </r>
  <r>
    <x v="1"/>
    <x v="1"/>
    <x v="0"/>
    <n v="5583"/>
    <x v="0"/>
    <x v="0"/>
    <n v="6"/>
    <n v="3"/>
    <n v="7500"/>
    <n v="0.4"/>
    <n v="0.8"/>
    <n v="2"/>
  </r>
  <r>
    <x v="1"/>
    <x v="1"/>
    <x v="0"/>
    <n v="9950"/>
    <x v="1"/>
    <x v="0"/>
    <n v="31"/>
    <n v="16"/>
    <n v="7500"/>
    <n v="2.1"/>
    <n v="4.0999999999999996"/>
    <n v="1.9"/>
  </r>
  <r>
    <x v="1"/>
    <x v="1"/>
    <x v="1"/>
    <n v="5583"/>
    <x v="0"/>
    <x v="0"/>
    <n v="2"/>
    <n v="2"/>
    <n v="12061"/>
    <n v="0.2"/>
    <n v="0.2"/>
    <n v="1"/>
  </r>
  <r>
    <x v="1"/>
    <x v="1"/>
    <x v="1"/>
    <n v="9950"/>
    <x v="1"/>
    <x v="0"/>
    <n v="16"/>
    <n v="12"/>
    <n v="12061"/>
    <n v="1"/>
    <n v="1.3"/>
    <n v="1.3"/>
  </r>
  <r>
    <x v="1"/>
    <x v="1"/>
    <x v="1"/>
    <n v="9994"/>
    <x v="2"/>
    <x v="0"/>
    <n v="1"/>
    <n v="1"/>
    <n v="12061"/>
    <n v="0.1"/>
    <n v="0.1"/>
    <n v="1"/>
  </r>
  <r>
    <x v="1"/>
    <x v="1"/>
    <x v="2"/>
    <n v="5583"/>
    <x v="0"/>
    <x v="0"/>
    <n v="25"/>
    <n v="7"/>
    <n v="10263"/>
    <n v="0.7"/>
    <n v="2.4"/>
    <n v="3.6"/>
  </r>
  <r>
    <x v="1"/>
    <x v="1"/>
    <x v="2"/>
    <n v="9950"/>
    <x v="1"/>
    <x v="0"/>
    <n v="19"/>
    <n v="13"/>
    <n v="10263"/>
    <n v="1.3"/>
    <n v="1.9"/>
    <n v="1.5"/>
  </r>
  <r>
    <x v="1"/>
    <x v="0"/>
    <x v="0"/>
    <n v="99567"/>
    <x v="3"/>
    <x v="0"/>
    <n v="1"/>
    <n v="1"/>
    <n v="7089"/>
    <n v="0.1"/>
    <n v="0.1"/>
    <n v="1"/>
  </r>
  <r>
    <x v="1"/>
    <x v="0"/>
    <x v="1"/>
    <n v="99567"/>
    <x v="3"/>
    <x v="0"/>
    <n v="3"/>
    <n v="2"/>
    <n v="11511"/>
    <n v="0.2"/>
    <n v="0.3"/>
    <n v="1.5"/>
  </r>
  <r>
    <x v="1"/>
    <x v="0"/>
    <x v="2"/>
    <n v="99567"/>
    <x v="3"/>
    <x v="0"/>
    <n v="2"/>
    <n v="2"/>
    <n v="9654"/>
    <n v="0.2"/>
    <n v="0.2"/>
    <n v="1"/>
  </r>
  <r>
    <x v="1"/>
    <x v="1"/>
    <x v="0"/>
    <n v="99567"/>
    <x v="3"/>
    <x v="0"/>
    <n v="5"/>
    <n v="4"/>
    <n v="7500"/>
    <n v="0.5"/>
    <n v="0.7"/>
    <n v="1.2"/>
  </r>
  <r>
    <x v="1"/>
    <x v="1"/>
    <x v="1"/>
    <n v="99567"/>
    <x v="3"/>
    <x v="0"/>
    <n v="5"/>
    <n v="4"/>
    <n v="12061"/>
    <n v="0.3"/>
    <n v="0.4"/>
    <n v="1.2"/>
  </r>
  <r>
    <x v="1"/>
    <x v="1"/>
    <x v="2"/>
    <n v="99567"/>
    <x v="3"/>
    <x v="0"/>
    <n v="36"/>
    <n v="6"/>
    <n v="10263"/>
    <n v="0.6"/>
    <n v="3.5"/>
    <n v="6"/>
  </r>
  <r>
    <x v="1"/>
    <x v="0"/>
    <x v="3"/>
    <n v="5583"/>
    <x v="0"/>
    <x v="0"/>
    <n v="10"/>
    <n v="7"/>
    <m/>
    <m/>
    <m/>
    <n v="1.4"/>
  </r>
  <r>
    <x v="1"/>
    <x v="0"/>
    <x v="3"/>
    <n v="9950"/>
    <x v="1"/>
    <x v="0"/>
    <n v="27"/>
    <n v="19"/>
    <m/>
    <m/>
    <m/>
    <n v="1.4"/>
  </r>
  <r>
    <x v="1"/>
    <x v="0"/>
    <x v="3"/>
    <n v="9994"/>
    <x v="2"/>
    <x v="0"/>
    <n v="1"/>
    <n v="1"/>
    <m/>
    <m/>
    <m/>
    <n v="1"/>
  </r>
  <r>
    <x v="1"/>
    <x v="0"/>
    <x v="0"/>
    <n v="5583"/>
    <x v="0"/>
    <x v="0"/>
    <n v="18"/>
    <n v="14"/>
    <n v="30515"/>
    <n v="0.5"/>
    <n v="0.6"/>
    <n v="1.3"/>
  </r>
  <r>
    <x v="1"/>
    <x v="0"/>
    <x v="0"/>
    <n v="9950"/>
    <x v="1"/>
    <x v="0"/>
    <n v="32"/>
    <n v="19"/>
    <n v="30515"/>
    <n v="0.6"/>
    <n v="1"/>
    <n v="1.7"/>
  </r>
  <r>
    <x v="1"/>
    <x v="0"/>
    <x v="0"/>
    <n v="9994"/>
    <x v="2"/>
    <x v="0"/>
    <n v="2"/>
    <n v="1"/>
    <n v="30515"/>
    <n v="0"/>
    <n v="0.1"/>
    <n v="2"/>
  </r>
  <r>
    <x v="1"/>
    <x v="0"/>
    <x v="1"/>
    <n v="5583"/>
    <x v="0"/>
    <x v="0"/>
    <n v="6"/>
    <n v="5"/>
    <n v="23682"/>
    <n v="0.2"/>
    <n v="0.3"/>
    <n v="1.2"/>
  </r>
  <r>
    <x v="1"/>
    <x v="0"/>
    <x v="1"/>
    <n v="9950"/>
    <x v="1"/>
    <x v="0"/>
    <n v="33"/>
    <n v="19"/>
    <n v="23682"/>
    <n v="0.8"/>
    <n v="1.4"/>
    <n v="1.7"/>
  </r>
  <r>
    <x v="1"/>
    <x v="0"/>
    <x v="1"/>
    <n v="9994"/>
    <x v="2"/>
    <x v="0"/>
    <n v="4"/>
    <n v="1"/>
    <n v="23682"/>
    <n v="0"/>
    <n v="0.2"/>
    <n v="4"/>
  </r>
  <r>
    <x v="1"/>
    <x v="0"/>
    <x v="2"/>
    <n v="5583"/>
    <x v="0"/>
    <x v="0"/>
    <n v="7"/>
    <n v="7"/>
    <n v="20428"/>
    <n v="0.3"/>
    <n v="0.3"/>
    <n v="1"/>
  </r>
  <r>
    <x v="1"/>
    <x v="0"/>
    <x v="2"/>
    <n v="9950"/>
    <x v="1"/>
    <x v="0"/>
    <n v="15"/>
    <n v="10"/>
    <n v="20428"/>
    <n v="0.5"/>
    <n v="0.7"/>
    <n v="1.5"/>
  </r>
  <r>
    <x v="1"/>
    <x v="1"/>
    <x v="3"/>
    <n v="5583"/>
    <x v="0"/>
    <x v="0"/>
    <n v="14"/>
    <n v="12"/>
    <m/>
    <m/>
    <m/>
    <n v="1.2"/>
  </r>
  <r>
    <x v="1"/>
    <x v="1"/>
    <x v="3"/>
    <n v="9950"/>
    <x v="1"/>
    <x v="0"/>
    <n v="21"/>
    <n v="19"/>
    <m/>
    <m/>
    <m/>
    <n v="1.1000000000000001"/>
  </r>
  <r>
    <x v="1"/>
    <x v="1"/>
    <x v="0"/>
    <n v="5583"/>
    <x v="0"/>
    <x v="0"/>
    <n v="43"/>
    <n v="21"/>
    <n v="31643"/>
    <n v="0.7"/>
    <n v="1.4"/>
    <n v="2"/>
  </r>
  <r>
    <x v="1"/>
    <x v="1"/>
    <x v="0"/>
    <n v="9950"/>
    <x v="1"/>
    <x v="0"/>
    <n v="25"/>
    <n v="19"/>
    <n v="31643"/>
    <n v="0.6"/>
    <n v="0.8"/>
    <n v="1.3"/>
  </r>
  <r>
    <x v="1"/>
    <x v="1"/>
    <x v="0"/>
    <n v="9994"/>
    <x v="2"/>
    <x v="0"/>
    <n v="2"/>
    <n v="2"/>
    <n v="31643"/>
    <n v="0.1"/>
    <n v="0.1"/>
    <n v="1"/>
  </r>
  <r>
    <x v="1"/>
    <x v="1"/>
    <x v="1"/>
    <n v="5583"/>
    <x v="0"/>
    <x v="0"/>
    <n v="52"/>
    <n v="22"/>
    <n v="24805"/>
    <n v="0.9"/>
    <n v="2.1"/>
    <n v="2.4"/>
  </r>
  <r>
    <x v="1"/>
    <x v="1"/>
    <x v="1"/>
    <n v="9950"/>
    <x v="1"/>
    <x v="0"/>
    <n v="27"/>
    <n v="22"/>
    <n v="24805"/>
    <n v="0.9"/>
    <n v="1.1000000000000001"/>
    <n v="1.2"/>
  </r>
  <r>
    <x v="1"/>
    <x v="1"/>
    <x v="1"/>
    <n v="9994"/>
    <x v="2"/>
    <x v="0"/>
    <n v="3"/>
    <n v="3"/>
    <n v="24805"/>
    <n v="0.1"/>
    <n v="0.1"/>
    <n v="1"/>
  </r>
  <r>
    <x v="1"/>
    <x v="1"/>
    <x v="2"/>
    <n v="5583"/>
    <x v="0"/>
    <x v="0"/>
    <n v="18"/>
    <n v="14"/>
    <n v="21556"/>
    <n v="0.6"/>
    <n v="0.8"/>
    <n v="1.3"/>
  </r>
  <r>
    <x v="1"/>
    <x v="1"/>
    <x v="2"/>
    <n v="9950"/>
    <x v="1"/>
    <x v="0"/>
    <n v="30"/>
    <n v="17"/>
    <n v="21556"/>
    <n v="0.8"/>
    <n v="1.4"/>
    <n v="1.8"/>
  </r>
  <r>
    <x v="1"/>
    <x v="0"/>
    <x v="3"/>
    <n v="99567"/>
    <x v="3"/>
    <x v="0"/>
    <n v="2"/>
    <n v="1"/>
    <m/>
    <m/>
    <m/>
    <n v="2"/>
  </r>
  <r>
    <x v="1"/>
    <x v="0"/>
    <x v="0"/>
    <n v="99567"/>
    <x v="3"/>
    <x v="0"/>
    <n v="3"/>
    <n v="3"/>
    <n v="30515"/>
    <n v="0.1"/>
    <n v="0.1"/>
    <n v="1"/>
  </r>
  <r>
    <x v="1"/>
    <x v="0"/>
    <x v="1"/>
    <n v="99567"/>
    <x v="3"/>
    <x v="0"/>
    <n v="9"/>
    <n v="4"/>
    <n v="23682"/>
    <n v="0.2"/>
    <n v="0.4"/>
    <n v="2.2000000000000002"/>
  </r>
  <r>
    <x v="1"/>
    <x v="0"/>
    <x v="2"/>
    <n v="99567"/>
    <x v="3"/>
    <x v="0"/>
    <n v="4"/>
    <n v="4"/>
    <n v="20428"/>
    <n v="0.2"/>
    <n v="0.2"/>
    <n v="1"/>
  </r>
  <r>
    <x v="1"/>
    <x v="1"/>
    <x v="3"/>
    <n v="99567"/>
    <x v="3"/>
    <x v="0"/>
    <n v="5"/>
    <n v="3"/>
    <m/>
    <m/>
    <m/>
    <n v="1.7"/>
  </r>
  <r>
    <x v="1"/>
    <x v="1"/>
    <x v="0"/>
    <n v="99567"/>
    <x v="3"/>
    <x v="0"/>
    <n v="16"/>
    <n v="10"/>
    <n v="31643"/>
    <n v="0.3"/>
    <n v="0.5"/>
    <n v="1.6"/>
  </r>
  <r>
    <x v="1"/>
    <x v="1"/>
    <x v="1"/>
    <n v="99567"/>
    <x v="3"/>
    <x v="0"/>
    <n v="15"/>
    <n v="13"/>
    <n v="24805"/>
    <n v="0.5"/>
    <n v="0.6"/>
    <n v="1.2"/>
  </r>
  <r>
    <x v="1"/>
    <x v="1"/>
    <x v="2"/>
    <n v="99567"/>
    <x v="3"/>
    <x v="0"/>
    <n v="7"/>
    <n v="6"/>
    <n v="21556"/>
    <n v="0.3"/>
    <n v="0.3"/>
    <n v="1.2"/>
  </r>
  <r>
    <x v="1"/>
    <x v="0"/>
    <x v="4"/>
    <n v="5583"/>
    <x v="0"/>
    <x v="0"/>
    <n v="97"/>
    <n v="77"/>
    <n v="325290"/>
    <n v="0.2"/>
    <n v="0.3"/>
    <n v="1.3"/>
  </r>
  <r>
    <x v="1"/>
    <x v="0"/>
    <x v="4"/>
    <n v="9950"/>
    <x v="1"/>
    <x v="0"/>
    <n v="103"/>
    <n v="74"/>
    <n v="325290"/>
    <n v="0.2"/>
    <n v="0.3"/>
    <n v="1.4"/>
  </r>
  <r>
    <x v="1"/>
    <x v="0"/>
    <x v="4"/>
    <n v="9994"/>
    <x v="2"/>
    <x v="0"/>
    <n v="3"/>
    <n v="3"/>
    <n v="325290"/>
    <n v="0"/>
    <n v="0"/>
    <n v="1"/>
  </r>
  <r>
    <x v="1"/>
    <x v="0"/>
    <x v="5"/>
    <n v="5583"/>
    <x v="0"/>
    <x v="0"/>
    <n v="117"/>
    <n v="85"/>
    <n v="345667"/>
    <n v="0.2"/>
    <n v="0.3"/>
    <n v="1.4"/>
  </r>
  <r>
    <x v="1"/>
    <x v="0"/>
    <x v="5"/>
    <n v="9950"/>
    <x v="1"/>
    <x v="0"/>
    <n v="127"/>
    <n v="102"/>
    <n v="345667"/>
    <n v="0.3"/>
    <n v="0.4"/>
    <n v="1.2"/>
  </r>
  <r>
    <x v="1"/>
    <x v="0"/>
    <x v="5"/>
    <n v="9994"/>
    <x v="2"/>
    <x v="0"/>
    <n v="5"/>
    <n v="5"/>
    <n v="345667"/>
    <n v="0"/>
    <n v="0"/>
    <n v="1"/>
  </r>
  <r>
    <x v="1"/>
    <x v="0"/>
    <x v="6"/>
    <n v="5583"/>
    <x v="0"/>
    <x v="0"/>
    <n v="165"/>
    <n v="115"/>
    <n v="358271"/>
    <n v="0.3"/>
    <n v="0.5"/>
    <n v="1.4"/>
  </r>
  <r>
    <x v="1"/>
    <x v="0"/>
    <x v="6"/>
    <n v="9950"/>
    <x v="1"/>
    <x v="0"/>
    <n v="171"/>
    <n v="143"/>
    <n v="358271"/>
    <n v="0.4"/>
    <n v="0.5"/>
    <n v="1.2"/>
  </r>
  <r>
    <x v="1"/>
    <x v="0"/>
    <x v="6"/>
    <n v="9994"/>
    <x v="2"/>
    <x v="0"/>
    <n v="9"/>
    <n v="9"/>
    <n v="358271"/>
    <n v="0"/>
    <n v="0"/>
    <n v="1"/>
  </r>
  <r>
    <x v="1"/>
    <x v="0"/>
    <x v="3"/>
    <n v="5583"/>
    <x v="0"/>
    <x v="0"/>
    <n v="185"/>
    <n v="138"/>
    <n v="373820"/>
    <n v="0.4"/>
    <n v="0.5"/>
    <n v="1.3"/>
  </r>
  <r>
    <x v="1"/>
    <x v="0"/>
    <x v="3"/>
    <n v="9950"/>
    <x v="1"/>
    <x v="0"/>
    <n v="236"/>
    <n v="177"/>
    <n v="373820"/>
    <n v="0.5"/>
    <n v="0.6"/>
    <n v="1.3"/>
  </r>
  <r>
    <x v="1"/>
    <x v="0"/>
    <x v="3"/>
    <n v="9994"/>
    <x v="2"/>
    <x v="0"/>
    <n v="8"/>
    <n v="8"/>
    <n v="373820"/>
    <n v="0"/>
    <n v="0"/>
    <n v="1"/>
  </r>
  <r>
    <x v="1"/>
    <x v="0"/>
    <x v="0"/>
    <n v="5583"/>
    <x v="0"/>
    <x v="0"/>
    <n v="153"/>
    <n v="115"/>
    <n v="382053"/>
    <n v="0.3"/>
    <n v="0.4"/>
    <n v="1.3"/>
  </r>
  <r>
    <x v="1"/>
    <x v="0"/>
    <x v="0"/>
    <n v="9950"/>
    <x v="1"/>
    <x v="0"/>
    <n v="244"/>
    <n v="194"/>
    <n v="382053"/>
    <n v="0.5"/>
    <n v="0.6"/>
    <n v="1.3"/>
  </r>
  <r>
    <x v="1"/>
    <x v="0"/>
    <x v="0"/>
    <n v="9994"/>
    <x v="2"/>
    <x v="0"/>
    <n v="2"/>
    <n v="2"/>
    <n v="382053"/>
    <n v="0"/>
    <n v="0"/>
    <n v="1"/>
  </r>
  <r>
    <x v="1"/>
    <x v="0"/>
    <x v="1"/>
    <n v="5583"/>
    <x v="0"/>
    <x v="0"/>
    <n v="222"/>
    <n v="135"/>
    <n v="384574"/>
    <n v="0.4"/>
    <n v="0.6"/>
    <n v="1.6"/>
  </r>
  <r>
    <x v="1"/>
    <x v="0"/>
    <x v="1"/>
    <n v="9950"/>
    <x v="1"/>
    <x v="0"/>
    <n v="284"/>
    <n v="200"/>
    <n v="384574"/>
    <n v="0.5"/>
    <n v="0.7"/>
    <n v="1.4"/>
  </r>
  <r>
    <x v="1"/>
    <x v="0"/>
    <x v="1"/>
    <n v="9994"/>
    <x v="2"/>
    <x v="0"/>
    <n v="6"/>
    <n v="6"/>
    <n v="384574"/>
    <n v="0"/>
    <n v="0"/>
    <n v="1"/>
  </r>
  <r>
    <x v="1"/>
    <x v="0"/>
    <x v="2"/>
    <n v="5583"/>
    <x v="0"/>
    <x v="0"/>
    <n v="237"/>
    <n v="130"/>
    <n v="394994"/>
    <n v="0.3"/>
    <n v="0.6"/>
    <n v="1.8"/>
  </r>
  <r>
    <x v="1"/>
    <x v="0"/>
    <x v="2"/>
    <n v="9950"/>
    <x v="1"/>
    <x v="0"/>
    <n v="279"/>
    <n v="202"/>
    <n v="394994"/>
    <n v="0.5"/>
    <n v="0.7"/>
    <n v="1.4"/>
  </r>
  <r>
    <x v="1"/>
    <x v="0"/>
    <x v="2"/>
    <n v="9994"/>
    <x v="2"/>
    <x v="0"/>
    <n v="1"/>
    <n v="1"/>
    <n v="394994"/>
    <n v="0"/>
    <n v="0"/>
    <n v="1"/>
  </r>
  <r>
    <x v="1"/>
    <x v="1"/>
    <x v="4"/>
    <n v="5583"/>
    <x v="0"/>
    <x v="0"/>
    <n v="208"/>
    <n v="125"/>
    <n v="341209"/>
    <n v="0.4"/>
    <n v="0.6"/>
    <n v="1.7"/>
  </r>
  <r>
    <x v="1"/>
    <x v="1"/>
    <x v="4"/>
    <n v="9950"/>
    <x v="1"/>
    <x v="0"/>
    <n v="189"/>
    <n v="115"/>
    <n v="341209"/>
    <n v="0.3"/>
    <n v="0.6"/>
    <n v="1.6"/>
  </r>
  <r>
    <x v="1"/>
    <x v="1"/>
    <x v="4"/>
    <n v="9994"/>
    <x v="2"/>
    <x v="0"/>
    <n v="5"/>
    <n v="5"/>
    <n v="341209"/>
    <n v="0"/>
    <n v="0"/>
    <n v="1"/>
  </r>
  <r>
    <x v="1"/>
    <x v="1"/>
    <x v="5"/>
    <n v="5583"/>
    <x v="0"/>
    <x v="0"/>
    <n v="206"/>
    <n v="144"/>
    <n v="361526"/>
    <n v="0.4"/>
    <n v="0.6"/>
    <n v="1.4"/>
  </r>
  <r>
    <x v="1"/>
    <x v="1"/>
    <x v="5"/>
    <n v="9950"/>
    <x v="1"/>
    <x v="0"/>
    <n v="229"/>
    <n v="174"/>
    <n v="361526"/>
    <n v="0.5"/>
    <n v="0.6"/>
    <n v="1.3"/>
  </r>
  <r>
    <x v="1"/>
    <x v="1"/>
    <x v="5"/>
    <n v="9994"/>
    <x v="2"/>
    <x v="0"/>
    <n v="13"/>
    <n v="8"/>
    <n v="361526"/>
    <n v="0"/>
    <n v="0"/>
    <n v="1.6"/>
  </r>
  <r>
    <x v="1"/>
    <x v="1"/>
    <x v="6"/>
    <n v="5583"/>
    <x v="0"/>
    <x v="0"/>
    <n v="217"/>
    <n v="154"/>
    <n v="373601"/>
    <n v="0.4"/>
    <n v="0.6"/>
    <n v="1.4"/>
  </r>
  <r>
    <x v="1"/>
    <x v="1"/>
    <x v="6"/>
    <n v="9950"/>
    <x v="1"/>
    <x v="0"/>
    <n v="273"/>
    <n v="216"/>
    <n v="373601"/>
    <n v="0.6"/>
    <n v="0.7"/>
    <n v="1.3"/>
  </r>
  <r>
    <x v="1"/>
    <x v="1"/>
    <x v="6"/>
    <n v="9994"/>
    <x v="2"/>
    <x v="0"/>
    <n v="8"/>
    <n v="7"/>
    <n v="373601"/>
    <n v="0"/>
    <n v="0"/>
    <n v="1.1000000000000001"/>
  </r>
  <r>
    <x v="1"/>
    <x v="1"/>
    <x v="3"/>
    <n v="5583"/>
    <x v="0"/>
    <x v="0"/>
    <n v="278"/>
    <n v="183"/>
    <n v="391336"/>
    <n v="0.5"/>
    <n v="0.7"/>
    <n v="1.5"/>
  </r>
  <r>
    <x v="1"/>
    <x v="1"/>
    <x v="3"/>
    <n v="9950"/>
    <x v="1"/>
    <x v="0"/>
    <n v="397"/>
    <n v="279"/>
    <n v="391336"/>
    <n v="0.7"/>
    <n v="1"/>
    <n v="1.4"/>
  </r>
  <r>
    <x v="1"/>
    <x v="1"/>
    <x v="3"/>
    <n v="9994"/>
    <x v="2"/>
    <x v="0"/>
    <n v="5"/>
    <n v="5"/>
    <n v="391336"/>
    <n v="0"/>
    <n v="0"/>
    <n v="1"/>
  </r>
  <r>
    <x v="1"/>
    <x v="1"/>
    <x v="0"/>
    <n v="5583"/>
    <x v="0"/>
    <x v="0"/>
    <n v="374"/>
    <n v="231"/>
    <n v="401325"/>
    <n v="0.6"/>
    <n v="0.9"/>
    <n v="1.6"/>
  </r>
  <r>
    <x v="1"/>
    <x v="1"/>
    <x v="0"/>
    <n v="9950"/>
    <x v="1"/>
    <x v="0"/>
    <n v="409"/>
    <n v="315"/>
    <n v="401325"/>
    <n v="0.8"/>
    <n v="1"/>
    <n v="1.3"/>
  </r>
  <r>
    <x v="1"/>
    <x v="1"/>
    <x v="0"/>
    <n v="9994"/>
    <x v="2"/>
    <x v="0"/>
    <n v="11"/>
    <n v="11"/>
    <n v="401325"/>
    <n v="0"/>
    <n v="0"/>
    <n v="1"/>
  </r>
  <r>
    <x v="1"/>
    <x v="1"/>
    <x v="1"/>
    <n v="5583"/>
    <x v="0"/>
    <x v="0"/>
    <n v="459"/>
    <n v="225"/>
    <n v="403711"/>
    <n v="0.6"/>
    <n v="1.1000000000000001"/>
    <n v="2"/>
  </r>
  <r>
    <x v="1"/>
    <x v="1"/>
    <x v="1"/>
    <n v="9950"/>
    <x v="1"/>
    <x v="0"/>
    <n v="461"/>
    <n v="350"/>
    <n v="403711"/>
    <n v="0.9"/>
    <n v="1.1000000000000001"/>
    <n v="1.3"/>
  </r>
  <r>
    <x v="1"/>
    <x v="1"/>
    <x v="1"/>
    <n v="9994"/>
    <x v="2"/>
    <x v="0"/>
    <n v="7"/>
    <n v="7"/>
    <n v="403711"/>
    <n v="0"/>
    <n v="0"/>
    <n v="1"/>
  </r>
  <r>
    <x v="1"/>
    <x v="1"/>
    <x v="2"/>
    <n v="5583"/>
    <x v="0"/>
    <x v="0"/>
    <n v="387"/>
    <n v="202"/>
    <n v="416372"/>
    <n v="0.5"/>
    <n v="0.9"/>
    <n v="1.9"/>
  </r>
  <r>
    <x v="1"/>
    <x v="1"/>
    <x v="2"/>
    <n v="9950"/>
    <x v="1"/>
    <x v="0"/>
    <n v="436"/>
    <n v="339"/>
    <n v="416372"/>
    <n v="0.8"/>
    <n v="1"/>
    <n v="1.3"/>
  </r>
  <r>
    <x v="1"/>
    <x v="1"/>
    <x v="2"/>
    <n v="9994"/>
    <x v="2"/>
    <x v="0"/>
    <n v="4"/>
    <n v="4"/>
    <n v="416372"/>
    <n v="0"/>
    <n v="0"/>
    <n v="1"/>
  </r>
  <r>
    <x v="2"/>
    <x v="0"/>
    <x v="0"/>
    <n v="5583"/>
    <x v="0"/>
    <x v="0"/>
    <n v="14"/>
    <n v="7"/>
    <n v="13097"/>
    <n v="0.5"/>
    <n v="1.1000000000000001"/>
    <n v="2"/>
  </r>
  <r>
    <x v="2"/>
    <x v="0"/>
    <x v="0"/>
    <n v="9950"/>
    <x v="1"/>
    <x v="0"/>
    <n v="12"/>
    <n v="10"/>
    <n v="13097"/>
    <n v="0.8"/>
    <n v="0.9"/>
    <n v="1.2"/>
  </r>
  <r>
    <x v="2"/>
    <x v="0"/>
    <x v="1"/>
    <n v="5583"/>
    <x v="0"/>
    <x v="0"/>
    <n v="4"/>
    <n v="4"/>
    <n v="20443"/>
    <n v="0.2"/>
    <n v="0.2"/>
    <n v="1"/>
  </r>
  <r>
    <x v="2"/>
    <x v="0"/>
    <x v="1"/>
    <n v="9950"/>
    <x v="1"/>
    <x v="0"/>
    <n v="3"/>
    <n v="3"/>
    <n v="20443"/>
    <n v="0.1"/>
    <n v="0.1"/>
    <n v="1"/>
  </r>
  <r>
    <x v="2"/>
    <x v="0"/>
    <x v="2"/>
    <n v="5583"/>
    <x v="0"/>
    <x v="0"/>
    <n v="9"/>
    <n v="7"/>
    <n v="17246"/>
    <n v="0.4"/>
    <n v="0.5"/>
    <n v="1.3"/>
  </r>
  <r>
    <x v="2"/>
    <x v="0"/>
    <x v="2"/>
    <n v="9950"/>
    <x v="1"/>
    <x v="0"/>
    <n v="9"/>
    <n v="8"/>
    <n v="17246"/>
    <n v="0.5"/>
    <n v="0.5"/>
    <n v="1.1000000000000001"/>
  </r>
  <r>
    <x v="2"/>
    <x v="0"/>
    <x v="2"/>
    <n v="9994"/>
    <x v="2"/>
    <x v="0"/>
    <n v="3"/>
    <n v="1"/>
    <n v="17246"/>
    <n v="0.1"/>
    <n v="0.2"/>
    <n v="3"/>
  </r>
  <r>
    <x v="2"/>
    <x v="1"/>
    <x v="0"/>
    <n v="5583"/>
    <x v="0"/>
    <x v="0"/>
    <n v="27"/>
    <n v="12"/>
    <n v="13591"/>
    <n v="0.9"/>
    <n v="2"/>
    <n v="2.2000000000000002"/>
  </r>
  <r>
    <x v="2"/>
    <x v="1"/>
    <x v="0"/>
    <n v="9950"/>
    <x v="1"/>
    <x v="0"/>
    <n v="27"/>
    <n v="22"/>
    <n v="13591"/>
    <n v="1.6"/>
    <n v="2"/>
    <n v="1.2"/>
  </r>
  <r>
    <x v="2"/>
    <x v="1"/>
    <x v="0"/>
    <n v="9994"/>
    <x v="2"/>
    <x v="0"/>
    <n v="1"/>
    <n v="1"/>
    <n v="13591"/>
    <n v="0.1"/>
    <n v="0.1"/>
    <n v="1"/>
  </r>
  <r>
    <x v="2"/>
    <x v="1"/>
    <x v="1"/>
    <n v="5583"/>
    <x v="0"/>
    <x v="0"/>
    <n v="4"/>
    <n v="4"/>
    <n v="21549"/>
    <n v="0.2"/>
    <n v="0.2"/>
    <n v="1"/>
  </r>
  <r>
    <x v="2"/>
    <x v="1"/>
    <x v="1"/>
    <n v="9950"/>
    <x v="1"/>
    <x v="0"/>
    <n v="9"/>
    <n v="7"/>
    <n v="21549"/>
    <n v="0.3"/>
    <n v="0.4"/>
    <n v="1.3"/>
  </r>
  <r>
    <x v="2"/>
    <x v="1"/>
    <x v="2"/>
    <n v="5583"/>
    <x v="0"/>
    <x v="0"/>
    <n v="16"/>
    <n v="11"/>
    <n v="18402"/>
    <n v="0.6"/>
    <n v="0.9"/>
    <n v="1.5"/>
  </r>
  <r>
    <x v="2"/>
    <x v="1"/>
    <x v="2"/>
    <n v="9950"/>
    <x v="1"/>
    <x v="0"/>
    <n v="19"/>
    <n v="15"/>
    <n v="18402"/>
    <n v="0.8"/>
    <n v="1"/>
    <n v="1.3"/>
  </r>
  <r>
    <x v="2"/>
    <x v="0"/>
    <x v="1"/>
    <n v="99567"/>
    <x v="3"/>
    <x v="0"/>
    <n v="2"/>
    <n v="2"/>
    <n v="20443"/>
    <n v="0.1"/>
    <n v="0.1"/>
    <n v="1"/>
  </r>
  <r>
    <x v="2"/>
    <x v="0"/>
    <x v="2"/>
    <n v="99567"/>
    <x v="3"/>
    <x v="0"/>
    <n v="1"/>
    <n v="1"/>
    <n v="17246"/>
    <n v="0.1"/>
    <n v="0.1"/>
    <n v="1"/>
  </r>
  <r>
    <x v="2"/>
    <x v="1"/>
    <x v="0"/>
    <n v="99567"/>
    <x v="3"/>
    <x v="0"/>
    <n v="5"/>
    <n v="3"/>
    <n v="13591"/>
    <n v="0.2"/>
    <n v="0.4"/>
    <n v="1.7"/>
  </r>
  <r>
    <x v="2"/>
    <x v="1"/>
    <x v="1"/>
    <n v="99567"/>
    <x v="3"/>
    <x v="0"/>
    <n v="1"/>
    <n v="1"/>
    <n v="21549"/>
    <n v="0"/>
    <n v="0"/>
    <n v="1"/>
  </r>
  <r>
    <x v="2"/>
    <x v="1"/>
    <x v="2"/>
    <n v="99567"/>
    <x v="3"/>
    <x v="0"/>
    <n v="4"/>
    <n v="4"/>
    <n v="18402"/>
    <n v="0.2"/>
    <n v="0.2"/>
    <n v="1"/>
  </r>
  <r>
    <x v="2"/>
    <x v="0"/>
    <x v="3"/>
    <n v="5583"/>
    <x v="0"/>
    <x v="0"/>
    <n v="13"/>
    <n v="11"/>
    <m/>
    <m/>
    <m/>
    <n v="1.2"/>
  </r>
  <r>
    <x v="2"/>
    <x v="0"/>
    <x v="3"/>
    <n v="9950"/>
    <x v="1"/>
    <x v="0"/>
    <n v="37"/>
    <n v="20"/>
    <m/>
    <m/>
    <m/>
    <n v="1.8"/>
  </r>
  <r>
    <x v="2"/>
    <x v="0"/>
    <x v="3"/>
    <n v="9994"/>
    <x v="2"/>
    <x v="0"/>
    <n v="3"/>
    <n v="2"/>
    <m/>
    <m/>
    <m/>
    <n v="1.5"/>
  </r>
  <r>
    <x v="2"/>
    <x v="0"/>
    <x v="0"/>
    <n v="5583"/>
    <x v="0"/>
    <x v="0"/>
    <n v="27"/>
    <n v="23"/>
    <n v="54779"/>
    <n v="0.4"/>
    <n v="0.5"/>
    <n v="1.2"/>
  </r>
  <r>
    <x v="2"/>
    <x v="0"/>
    <x v="0"/>
    <n v="9950"/>
    <x v="1"/>
    <x v="0"/>
    <n v="32"/>
    <n v="22"/>
    <n v="54779"/>
    <n v="0.4"/>
    <n v="0.6"/>
    <n v="1.5"/>
  </r>
  <r>
    <x v="2"/>
    <x v="0"/>
    <x v="0"/>
    <n v="9994"/>
    <x v="2"/>
    <x v="0"/>
    <n v="1"/>
    <n v="1"/>
    <n v="54779"/>
    <n v="0"/>
    <n v="0"/>
    <n v="1"/>
  </r>
  <r>
    <x v="2"/>
    <x v="0"/>
    <x v="1"/>
    <n v="5583"/>
    <x v="0"/>
    <x v="0"/>
    <n v="10"/>
    <n v="9"/>
    <n v="43399"/>
    <n v="0.2"/>
    <n v="0.2"/>
    <n v="1.1000000000000001"/>
  </r>
  <r>
    <x v="2"/>
    <x v="0"/>
    <x v="1"/>
    <n v="9950"/>
    <x v="1"/>
    <x v="0"/>
    <n v="38"/>
    <n v="22"/>
    <n v="43399"/>
    <n v="0.5"/>
    <n v="0.9"/>
    <n v="1.7"/>
  </r>
  <r>
    <x v="2"/>
    <x v="0"/>
    <x v="1"/>
    <n v="9994"/>
    <x v="2"/>
    <x v="0"/>
    <n v="2"/>
    <n v="1"/>
    <n v="43399"/>
    <n v="0"/>
    <n v="0"/>
    <n v="2"/>
  </r>
  <r>
    <x v="2"/>
    <x v="0"/>
    <x v="2"/>
    <n v="5583"/>
    <x v="0"/>
    <x v="0"/>
    <n v="12"/>
    <n v="11"/>
    <n v="37727"/>
    <n v="0.3"/>
    <n v="0.3"/>
    <n v="1.1000000000000001"/>
  </r>
  <r>
    <x v="2"/>
    <x v="0"/>
    <x v="2"/>
    <n v="9950"/>
    <x v="1"/>
    <x v="0"/>
    <n v="25"/>
    <n v="19"/>
    <n v="37727"/>
    <n v="0.5"/>
    <n v="0.7"/>
    <n v="1.3"/>
  </r>
  <r>
    <x v="2"/>
    <x v="0"/>
    <x v="2"/>
    <n v="9994"/>
    <x v="2"/>
    <x v="0"/>
    <n v="2"/>
    <n v="2"/>
    <n v="37727"/>
    <n v="0.1"/>
    <n v="0.1"/>
    <n v="1"/>
  </r>
  <r>
    <x v="2"/>
    <x v="1"/>
    <x v="3"/>
    <n v="5583"/>
    <x v="0"/>
    <x v="0"/>
    <n v="8"/>
    <n v="7"/>
    <m/>
    <m/>
    <m/>
    <n v="1.1000000000000001"/>
  </r>
  <r>
    <x v="2"/>
    <x v="1"/>
    <x v="3"/>
    <n v="9950"/>
    <x v="1"/>
    <x v="0"/>
    <n v="30"/>
    <n v="24"/>
    <m/>
    <m/>
    <m/>
    <n v="1.2"/>
  </r>
  <r>
    <x v="2"/>
    <x v="1"/>
    <x v="0"/>
    <n v="5583"/>
    <x v="0"/>
    <x v="0"/>
    <n v="23"/>
    <n v="17"/>
    <n v="57072"/>
    <n v="0.3"/>
    <n v="0.4"/>
    <n v="1.4"/>
  </r>
  <r>
    <x v="2"/>
    <x v="1"/>
    <x v="0"/>
    <n v="9950"/>
    <x v="1"/>
    <x v="0"/>
    <n v="64"/>
    <n v="42"/>
    <n v="57072"/>
    <n v="0.7"/>
    <n v="1.1000000000000001"/>
    <n v="1.5"/>
  </r>
  <r>
    <x v="2"/>
    <x v="1"/>
    <x v="1"/>
    <n v="5583"/>
    <x v="0"/>
    <x v="0"/>
    <n v="17"/>
    <n v="12"/>
    <n v="45424"/>
    <n v="0.3"/>
    <n v="0.4"/>
    <n v="1.4"/>
  </r>
  <r>
    <x v="2"/>
    <x v="1"/>
    <x v="1"/>
    <n v="9950"/>
    <x v="1"/>
    <x v="0"/>
    <n v="78"/>
    <n v="40"/>
    <n v="45424"/>
    <n v="0.9"/>
    <n v="1.7"/>
    <n v="2"/>
  </r>
  <r>
    <x v="2"/>
    <x v="1"/>
    <x v="1"/>
    <n v="9994"/>
    <x v="2"/>
    <x v="0"/>
    <n v="1"/>
    <n v="1"/>
    <n v="45424"/>
    <n v="0"/>
    <n v="0"/>
    <n v="1"/>
  </r>
  <r>
    <x v="2"/>
    <x v="1"/>
    <x v="2"/>
    <n v="5583"/>
    <x v="0"/>
    <x v="0"/>
    <n v="12"/>
    <n v="11"/>
    <n v="39584"/>
    <n v="0.3"/>
    <n v="0.3"/>
    <n v="1.1000000000000001"/>
  </r>
  <r>
    <x v="2"/>
    <x v="1"/>
    <x v="2"/>
    <n v="9950"/>
    <x v="1"/>
    <x v="0"/>
    <n v="52"/>
    <n v="26"/>
    <n v="39584"/>
    <n v="0.7"/>
    <n v="1.3"/>
    <n v="2"/>
  </r>
  <r>
    <x v="2"/>
    <x v="1"/>
    <x v="2"/>
    <n v="9994"/>
    <x v="2"/>
    <x v="0"/>
    <n v="1"/>
    <n v="1"/>
    <n v="39584"/>
    <n v="0"/>
    <n v="0"/>
    <n v="1"/>
  </r>
  <r>
    <x v="2"/>
    <x v="0"/>
    <x v="3"/>
    <n v="99567"/>
    <x v="3"/>
    <x v="0"/>
    <n v="1"/>
    <n v="1"/>
    <m/>
    <m/>
    <m/>
    <n v="1"/>
  </r>
  <r>
    <x v="2"/>
    <x v="0"/>
    <x v="0"/>
    <n v="99567"/>
    <x v="3"/>
    <x v="0"/>
    <n v="4"/>
    <n v="3"/>
    <n v="54779"/>
    <n v="0.1"/>
    <n v="0.1"/>
    <n v="1.3"/>
  </r>
  <r>
    <x v="2"/>
    <x v="0"/>
    <x v="1"/>
    <n v="99567"/>
    <x v="3"/>
    <x v="0"/>
    <n v="1"/>
    <n v="1"/>
    <n v="43399"/>
    <n v="0"/>
    <n v="0"/>
    <n v="1"/>
  </r>
  <r>
    <x v="2"/>
    <x v="0"/>
    <x v="2"/>
    <n v="99567"/>
    <x v="3"/>
    <x v="0"/>
    <n v="6"/>
    <n v="5"/>
    <n v="37727"/>
    <n v="0.1"/>
    <n v="0.2"/>
    <n v="1.2"/>
  </r>
  <r>
    <x v="2"/>
    <x v="1"/>
    <x v="3"/>
    <n v="99567"/>
    <x v="3"/>
    <x v="0"/>
    <n v="3"/>
    <n v="2"/>
    <m/>
    <m/>
    <m/>
    <n v="1.5"/>
  </r>
  <r>
    <x v="2"/>
    <x v="1"/>
    <x v="0"/>
    <n v="99567"/>
    <x v="3"/>
    <x v="0"/>
    <n v="5"/>
    <n v="4"/>
    <n v="57072"/>
    <n v="0.1"/>
    <n v="0.1"/>
    <n v="1.2"/>
  </r>
  <r>
    <x v="2"/>
    <x v="1"/>
    <x v="1"/>
    <n v="99567"/>
    <x v="3"/>
    <x v="0"/>
    <n v="5"/>
    <n v="5"/>
    <n v="45424"/>
    <n v="0.1"/>
    <n v="0.1"/>
    <n v="1"/>
  </r>
  <r>
    <x v="2"/>
    <x v="1"/>
    <x v="2"/>
    <n v="99567"/>
    <x v="3"/>
    <x v="0"/>
    <n v="7"/>
    <n v="5"/>
    <n v="39584"/>
    <n v="0.1"/>
    <n v="0.2"/>
    <n v="1.4"/>
  </r>
  <r>
    <x v="2"/>
    <x v="0"/>
    <x v="4"/>
    <n v="5583"/>
    <x v="0"/>
    <x v="0"/>
    <n v="57"/>
    <n v="51"/>
    <n v="588748"/>
    <n v="0.1"/>
    <n v="0.1"/>
    <n v="1.1000000000000001"/>
  </r>
  <r>
    <x v="2"/>
    <x v="0"/>
    <x v="4"/>
    <n v="9950"/>
    <x v="1"/>
    <x v="0"/>
    <n v="110"/>
    <n v="86"/>
    <n v="588748"/>
    <n v="0.1"/>
    <n v="0.2"/>
    <n v="1.3"/>
  </r>
  <r>
    <x v="2"/>
    <x v="0"/>
    <x v="4"/>
    <n v="9994"/>
    <x v="2"/>
    <x v="0"/>
    <n v="4"/>
    <n v="4"/>
    <n v="588748"/>
    <n v="0"/>
    <n v="0"/>
    <n v="1"/>
  </r>
  <r>
    <x v="2"/>
    <x v="0"/>
    <x v="5"/>
    <n v="5583"/>
    <x v="0"/>
    <x v="0"/>
    <n v="86"/>
    <n v="68"/>
    <n v="624778"/>
    <n v="0.1"/>
    <n v="0.1"/>
    <n v="1.3"/>
  </r>
  <r>
    <x v="2"/>
    <x v="0"/>
    <x v="5"/>
    <n v="9950"/>
    <x v="1"/>
    <x v="0"/>
    <n v="156"/>
    <n v="104"/>
    <n v="624778"/>
    <n v="0.2"/>
    <n v="0.2"/>
    <n v="1.5"/>
  </r>
  <r>
    <x v="2"/>
    <x v="0"/>
    <x v="5"/>
    <n v="9994"/>
    <x v="2"/>
    <x v="0"/>
    <n v="17"/>
    <n v="11"/>
    <n v="624778"/>
    <n v="0"/>
    <n v="0"/>
    <n v="1.5"/>
  </r>
  <r>
    <x v="2"/>
    <x v="0"/>
    <x v="6"/>
    <n v="5583"/>
    <x v="0"/>
    <x v="0"/>
    <n v="139"/>
    <n v="101"/>
    <n v="648256"/>
    <n v="0.2"/>
    <n v="0.2"/>
    <n v="1.4"/>
  </r>
  <r>
    <x v="2"/>
    <x v="0"/>
    <x v="6"/>
    <n v="9950"/>
    <x v="1"/>
    <x v="0"/>
    <n v="229"/>
    <n v="161"/>
    <n v="648256"/>
    <n v="0.2"/>
    <n v="0.4"/>
    <n v="1.4"/>
  </r>
  <r>
    <x v="2"/>
    <x v="0"/>
    <x v="6"/>
    <n v="9994"/>
    <x v="2"/>
    <x v="0"/>
    <n v="10"/>
    <n v="7"/>
    <n v="648256"/>
    <n v="0"/>
    <n v="0"/>
    <n v="1.4"/>
  </r>
  <r>
    <x v="2"/>
    <x v="0"/>
    <x v="3"/>
    <n v="5583"/>
    <x v="0"/>
    <x v="0"/>
    <n v="140"/>
    <n v="120"/>
    <n v="672199"/>
    <n v="0.2"/>
    <n v="0.2"/>
    <n v="1.2"/>
  </r>
  <r>
    <x v="2"/>
    <x v="0"/>
    <x v="3"/>
    <n v="9950"/>
    <x v="1"/>
    <x v="0"/>
    <n v="345"/>
    <n v="191"/>
    <n v="672199"/>
    <n v="0.3"/>
    <n v="0.5"/>
    <n v="1.8"/>
  </r>
  <r>
    <x v="2"/>
    <x v="0"/>
    <x v="3"/>
    <n v="9994"/>
    <x v="2"/>
    <x v="0"/>
    <n v="11"/>
    <n v="10"/>
    <n v="672199"/>
    <n v="0"/>
    <n v="0"/>
    <n v="1.1000000000000001"/>
  </r>
  <r>
    <x v="2"/>
    <x v="0"/>
    <x v="0"/>
    <n v="5583"/>
    <x v="0"/>
    <x v="0"/>
    <n v="156"/>
    <n v="121"/>
    <n v="686686"/>
    <n v="0.2"/>
    <n v="0.2"/>
    <n v="1.3"/>
  </r>
  <r>
    <x v="2"/>
    <x v="0"/>
    <x v="0"/>
    <n v="9950"/>
    <x v="1"/>
    <x v="0"/>
    <n v="332"/>
    <n v="235"/>
    <n v="686686"/>
    <n v="0.3"/>
    <n v="0.5"/>
    <n v="1.4"/>
  </r>
  <r>
    <x v="2"/>
    <x v="0"/>
    <x v="0"/>
    <n v="9994"/>
    <x v="2"/>
    <x v="0"/>
    <n v="8"/>
    <n v="6"/>
    <n v="686686"/>
    <n v="0"/>
    <n v="0"/>
    <n v="1.3"/>
  </r>
  <r>
    <x v="2"/>
    <x v="0"/>
    <x v="1"/>
    <n v="5583"/>
    <x v="0"/>
    <x v="0"/>
    <n v="193"/>
    <n v="137"/>
    <n v="694764"/>
    <n v="0.2"/>
    <n v="0.3"/>
    <n v="1.4"/>
  </r>
  <r>
    <x v="2"/>
    <x v="0"/>
    <x v="1"/>
    <n v="9950"/>
    <x v="1"/>
    <x v="0"/>
    <n v="389"/>
    <n v="261"/>
    <n v="694764"/>
    <n v="0.4"/>
    <n v="0.6"/>
    <n v="1.5"/>
  </r>
  <r>
    <x v="2"/>
    <x v="0"/>
    <x v="1"/>
    <n v="9994"/>
    <x v="2"/>
    <x v="0"/>
    <n v="13"/>
    <n v="11"/>
    <n v="694764"/>
    <n v="0"/>
    <n v="0"/>
    <n v="1.2"/>
  </r>
  <r>
    <x v="2"/>
    <x v="0"/>
    <x v="2"/>
    <n v="5583"/>
    <x v="0"/>
    <x v="0"/>
    <n v="195"/>
    <n v="144"/>
    <n v="715526"/>
    <n v="0.2"/>
    <n v="0.3"/>
    <n v="1.4"/>
  </r>
  <r>
    <x v="2"/>
    <x v="0"/>
    <x v="2"/>
    <n v="9950"/>
    <x v="1"/>
    <x v="0"/>
    <n v="357"/>
    <n v="260"/>
    <n v="715526"/>
    <n v="0.4"/>
    <n v="0.5"/>
    <n v="1.4"/>
  </r>
  <r>
    <x v="2"/>
    <x v="0"/>
    <x v="2"/>
    <n v="9994"/>
    <x v="2"/>
    <x v="0"/>
    <n v="7"/>
    <n v="7"/>
    <n v="715526"/>
    <n v="0"/>
    <n v="0"/>
    <n v="1"/>
  </r>
  <r>
    <x v="2"/>
    <x v="1"/>
    <x v="4"/>
    <n v="5583"/>
    <x v="0"/>
    <x v="0"/>
    <n v="128"/>
    <n v="101"/>
    <n v="617986"/>
    <n v="0.2"/>
    <n v="0.2"/>
    <n v="1.3"/>
  </r>
  <r>
    <x v="2"/>
    <x v="1"/>
    <x v="4"/>
    <n v="9950"/>
    <x v="1"/>
    <x v="0"/>
    <n v="218"/>
    <n v="150"/>
    <n v="617986"/>
    <n v="0.2"/>
    <n v="0.4"/>
    <n v="1.5"/>
  </r>
  <r>
    <x v="2"/>
    <x v="1"/>
    <x v="4"/>
    <n v="9994"/>
    <x v="2"/>
    <x v="0"/>
    <n v="19"/>
    <n v="18"/>
    <n v="617986"/>
    <n v="0"/>
    <n v="0"/>
    <n v="1.1000000000000001"/>
  </r>
  <r>
    <x v="2"/>
    <x v="1"/>
    <x v="5"/>
    <n v="5583"/>
    <x v="0"/>
    <x v="0"/>
    <n v="151"/>
    <n v="114"/>
    <n v="654306"/>
    <n v="0.2"/>
    <n v="0.2"/>
    <n v="1.3"/>
  </r>
  <r>
    <x v="2"/>
    <x v="1"/>
    <x v="5"/>
    <n v="9950"/>
    <x v="1"/>
    <x v="0"/>
    <n v="212"/>
    <n v="168"/>
    <n v="654306"/>
    <n v="0.3"/>
    <n v="0.3"/>
    <n v="1.3"/>
  </r>
  <r>
    <x v="2"/>
    <x v="1"/>
    <x v="5"/>
    <n v="9994"/>
    <x v="2"/>
    <x v="0"/>
    <n v="40"/>
    <n v="21"/>
    <n v="654306"/>
    <n v="0"/>
    <n v="0.1"/>
    <n v="1.9"/>
  </r>
  <r>
    <x v="2"/>
    <x v="1"/>
    <x v="6"/>
    <n v="5583"/>
    <x v="0"/>
    <x v="0"/>
    <n v="177"/>
    <n v="149"/>
    <n v="679673"/>
    <n v="0.2"/>
    <n v="0.3"/>
    <n v="1.2"/>
  </r>
  <r>
    <x v="2"/>
    <x v="1"/>
    <x v="6"/>
    <n v="9950"/>
    <x v="1"/>
    <x v="0"/>
    <n v="318"/>
    <n v="248"/>
    <n v="679673"/>
    <n v="0.4"/>
    <n v="0.5"/>
    <n v="1.3"/>
  </r>
  <r>
    <x v="2"/>
    <x v="1"/>
    <x v="6"/>
    <n v="9994"/>
    <x v="2"/>
    <x v="0"/>
    <n v="26"/>
    <n v="17"/>
    <n v="679673"/>
    <n v="0"/>
    <n v="0"/>
    <n v="1.5"/>
  </r>
  <r>
    <x v="2"/>
    <x v="1"/>
    <x v="3"/>
    <n v="5583"/>
    <x v="0"/>
    <x v="0"/>
    <n v="306"/>
    <n v="200"/>
    <n v="704828"/>
    <n v="0.3"/>
    <n v="0.4"/>
    <n v="1.5"/>
  </r>
  <r>
    <x v="2"/>
    <x v="1"/>
    <x v="3"/>
    <n v="9950"/>
    <x v="1"/>
    <x v="0"/>
    <n v="373"/>
    <n v="297"/>
    <n v="704828"/>
    <n v="0.4"/>
    <n v="0.5"/>
    <n v="1.3"/>
  </r>
  <r>
    <x v="2"/>
    <x v="1"/>
    <x v="3"/>
    <n v="9994"/>
    <x v="2"/>
    <x v="0"/>
    <n v="15"/>
    <n v="14"/>
    <n v="704828"/>
    <n v="0"/>
    <n v="0"/>
    <n v="1.1000000000000001"/>
  </r>
  <r>
    <x v="2"/>
    <x v="1"/>
    <x v="0"/>
    <n v="5583"/>
    <x v="0"/>
    <x v="0"/>
    <n v="270"/>
    <n v="178"/>
    <n v="719754"/>
    <n v="0.2"/>
    <n v="0.4"/>
    <n v="1.5"/>
  </r>
  <r>
    <x v="2"/>
    <x v="1"/>
    <x v="0"/>
    <n v="9950"/>
    <x v="1"/>
    <x v="0"/>
    <n v="526"/>
    <n v="388"/>
    <n v="719754"/>
    <n v="0.5"/>
    <n v="0.7"/>
    <n v="1.4"/>
  </r>
  <r>
    <x v="2"/>
    <x v="1"/>
    <x v="0"/>
    <n v="9994"/>
    <x v="2"/>
    <x v="0"/>
    <n v="25"/>
    <n v="23"/>
    <n v="719754"/>
    <n v="0"/>
    <n v="0"/>
    <n v="1.1000000000000001"/>
  </r>
  <r>
    <x v="2"/>
    <x v="1"/>
    <x v="1"/>
    <n v="5583"/>
    <x v="0"/>
    <x v="0"/>
    <n v="286"/>
    <n v="197"/>
    <n v="726364"/>
    <n v="0.3"/>
    <n v="0.4"/>
    <n v="1.5"/>
  </r>
  <r>
    <x v="2"/>
    <x v="1"/>
    <x v="1"/>
    <n v="9950"/>
    <x v="1"/>
    <x v="0"/>
    <n v="584"/>
    <n v="413"/>
    <n v="726364"/>
    <n v="0.6"/>
    <n v="0.8"/>
    <n v="1.4"/>
  </r>
  <r>
    <x v="2"/>
    <x v="1"/>
    <x v="1"/>
    <n v="9994"/>
    <x v="2"/>
    <x v="0"/>
    <n v="28"/>
    <n v="22"/>
    <n v="726364"/>
    <n v="0"/>
    <n v="0"/>
    <n v="1.3"/>
  </r>
  <r>
    <x v="2"/>
    <x v="1"/>
    <x v="2"/>
    <n v="5583"/>
    <x v="0"/>
    <x v="0"/>
    <n v="260"/>
    <n v="187"/>
    <n v="749038"/>
    <n v="0.2"/>
    <n v="0.3"/>
    <n v="1.4"/>
  </r>
  <r>
    <x v="2"/>
    <x v="1"/>
    <x v="2"/>
    <n v="9950"/>
    <x v="1"/>
    <x v="0"/>
    <n v="662"/>
    <n v="440"/>
    <n v="749038"/>
    <n v="0.6"/>
    <n v="0.9"/>
    <n v="1.5"/>
  </r>
  <r>
    <x v="2"/>
    <x v="1"/>
    <x v="2"/>
    <n v="9994"/>
    <x v="2"/>
    <x v="0"/>
    <n v="14"/>
    <n v="10"/>
    <n v="749038"/>
    <n v="0"/>
    <n v="0"/>
    <n v="1.4"/>
  </r>
  <r>
    <x v="3"/>
    <x v="0"/>
    <x v="0"/>
    <n v="5583"/>
    <x v="0"/>
    <x v="0"/>
    <n v="2"/>
    <n v="2"/>
    <n v="14562"/>
    <n v="0.1"/>
    <n v="0.1"/>
    <n v="1"/>
  </r>
  <r>
    <x v="3"/>
    <x v="0"/>
    <x v="0"/>
    <n v="9950"/>
    <x v="1"/>
    <x v="0"/>
    <n v="12"/>
    <n v="7"/>
    <n v="14562"/>
    <n v="0.5"/>
    <n v="0.8"/>
    <n v="1.7"/>
  </r>
  <r>
    <x v="3"/>
    <x v="0"/>
    <x v="1"/>
    <n v="5583"/>
    <x v="0"/>
    <x v="0"/>
    <n v="3"/>
    <n v="3"/>
    <n v="22034"/>
    <n v="0.1"/>
    <n v="0.1"/>
    <n v="1"/>
  </r>
  <r>
    <x v="3"/>
    <x v="0"/>
    <x v="1"/>
    <n v="9950"/>
    <x v="1"/>
    <x v="0"/>
    <n v="6"/>
    <n v="6"/>
    <n v="22034"/>
    <n v="0.3"/>
    <n v="0.3"/>
    <n v="1"/>
  </r>
  <r>
    <x v="3"/>
    <x v="0"/>
    <x v="2"/>
    <n v="5583"/>
    <x v="0"/>
    <x v="0"/>
    <n v="2"/>
    <n v="2"/>
    <n v="18618"/>
    <n v="0.1"/>
    <n v="0.1"/>
    <n v="1"/>
  </r>
  <r>
    <x v="3"/>
    <x v="0"/>
    <x v="2"/>
    <n v="9950"/>
    <x v="1"/>
    <x v="0"/>
    <n v="9"/>
    <n v="8"/>
    <n v="18618"/>
    <n v="0.4"/>
    <n v="0.5"/>
    <n v="1.1000000000000001"/>
  </r>
  <r>
    <x v="3"/>
    <x v="1"/>
    <x v="0"/>
    <n v="5583"/>
    <x v="0"/>
    <x v="0"/>
    <n v="5"/>
    <n v="5"/>
    <n v="14982"/>
    <n v="0.3"/>
    <n v="0.3"/>
    <n v="1"/>
  </r>
  <r>
    <x v="3"/>
    <x v="1"/>
    <x v="0"/>
    <n v="9950"/>
    <x v="1"/>
    <x v="0"/>
    <n v="25"/>
    <n v="14"/>
    <n v="14982"/>
    <n v="0.9"/>
    <n v="1.7"/>
    <n v="1.8"/>
  </r>
  <r>
    <x v="3"/>
    <x v="1"/>
    <x v="1"/>
    <n v="5583"/>
    <x v="0"/>
    <x v="0"/>
    <n v="3"/>
    <n v="3"/>
    <n v="22899"/>
    <n v="0.1"/>
    <n v="0.1"/>
    <n v="1"/>
  </r>
  <r>
    <x v="3"/>
    <x v="1"/>
    <x v="1"/>
    <n v="9950"/>
    <x v="1"/>
    <x v="0"/>
    <n v="12"/>
    <n v="6"/>
    <n v="22899"/>
    <n v="0.3"/>
    <n v="0.5"/>
    <n v="2"/>
  </r>
  <r>
    <x v="3"/>
    <x v="1"/>
    <x v="2"/>
    <n v="5583"/>
    <x v="0"/>
    <x v="0"/>
    <n v="10"/>
    <n v="10"/>
    <n v="19563"/>
    <n v="0.5"/>
    <n v="0.5"/>
    <n v="1"/>
  </r>
  <r>
    <x v="3"/>
    <x v="1"/>
    <x v="2"/>
    <n v="9950"/>
    <x v="1"/>
    <x v="0"/>
    <n v="11"/>
    <n v="9"/>
    <n v="19563"/>
    <n v="0.5"/>
    <n v="0.6"/>
    <n v="1.2"/>
  </r>
  <r>
    <x v="3"/>
    <x v="0"/>
    <x v="0"/>
    <n v="99567"/>
    <x v="3"/>
    <x v="0"/>
    <n v="4"/>
    <n v="2"/>
    <n v="14562"/>
    <n v="0.1"/>
    <n v="0.3"/>
    <n v="2"/>
  </r>
  <r>
    <x v="3"/>
    <x v="1"/>
    <x v="0"/>
    <n v="99567"/>
    <x v="3"/>
    <x v="0"/>
    <n v="3"/>
    <n v="2"/>
    <n v="14982"/>
    <n v="0.1"/>
    <n v="0.2"/>
    <n v="1.5"/>
  </r>
  <r>
    <x v="3"/>
    <x v="1"/>
    <x v="1"/>
    <n v="99567"/>
    <x v="3"/>
    <x v="0"/>
    <n v="2"/>
    <n v="1"/>
    <n v="22899"/>
    <n v="0"/>
    <n v="0.1"/>
    <n v="2"/>
  </r>
  <r>
    <x v="3"/>
    <x v="1"/>
    <x v="2"/>
    <n v="99567"/>
    <x v="3"/>
    <x v="0"/>
    <n v="4"/>
    <n v="3"/>
    <n v="19563"/>
    <n v="0.2"/>
    <n v="0.2"/>
    <n v="1.3"/>
  </r>
  <r>
    <x v="3"/>
    <x v="0"/>
    <x v="3"/>
    <n v="5583"/>
    <x v="0"/>
    <x v="0"/>
    <n v="4"/>
    <n v="4"/>
    <m/>
    <m/>
    <m/>
    <n v="1"/>
  </r>
  <r>
    <x v="3"/>
    <x v="0"/>
    <x v="3"/>
    <n v="9950"/>
    <x v="1"/>
    <x v="0"/>
    <n v="21"/>
    <n v="11"/>
    <m/>
    <m/>
    <m/>
    <n v="1.9"/>
  </r>
  <r>
    <x v="3"/>
    <x v="0"/>
    <x v="0"/>
    <n v="5583"/>
    <x v="0"/>
    <x v="0"/>
    <n v="17"/>
    <n v="13"/>
    <n v="58189"/>
    <n v="0.2"/>
    <n v="0.3"/>
    <n v="1.3"/>
  </r>
  <r>
    <x v="3"/>
    <x v="0"/>
    <x v="0"/>
    <n v="9950"/>
    <x v="1"/>
    <x v="0"/>
    <n v="28"/>
    <n v="21"/>
    <n v="58189"/>
    <n v="0.4"/>
    <n v="0.5"/>
    <n v="1.3"/>
  </r>
  <r>
    <x v="3"/>
    <x v="0"/>
    <x v="1"/>
    <n v="5583"/>
    <x v="0"/>
    <x v="0"/>
    <n v="5"/>
    <n v="5"/>
    <n v="47364"/>
    <n v="0.1"/>
    <n v="0.1"/>
    <n v="1"/>
  </r>
  <r>
    <x v="3"/>
    <x v="0"/>
    <x v="1"/>
    <n v="9950"/>
    <x v="1"/>
    <x v="0"/>
    <n v="30"/>
    <n v="19"/>
    <n v="47364"/>
    <n v="0.4"/>
    <n v="0.6"/>
    <n v="1.6"/>
  </r>
  <r>
    <x v="3"/>
    <x v="0"/>
    <x v="1"/>
    <n v="9994"/>
    <x v="2"/>
    <x v="0"/>
    <n v="1"/>
    <n v="1"/>
    <n v="47364"/>
    <n v="0"/>
    <n v="0"/>
    <n v="1"/>
  </r>
  <r>
    <x v="3"/>
    <x v="0"/>
    <x v="2"/>
    <n v="5583"/>
    <x v="0"/>
    <x v="0"/>
    <n v="9"/>
    <n v="8"/>
    <n v="41628"/>
    <n v="0.2"/>
    <n v="0.2"/>
    <n v="1.1000000000000001"/>
  </r>
  <r>
    <x v="3"/>
    <x v="0"/>
    <x v="2"/>
    <n v="9950"/>
    <x v="1"/>
    <x v="0"/>
    <n v="9"/>
    <n v="9"/>
    <n v="41628"/>
    <n v="0.2"/>
    <n v="0.2"/>
    <n v="1"/>
  </r>
  <r>
    <x v="3"/>
    <x v="0"/>
    <x v="2"/>
    <n v="9994"/>
    <x v="2"/>
    <x v="0"/>
    <n v="3"/>
    <n v="2"/>
    <n v="41628"/>
    <n v="0"/>
    <n v="0.1"/>
    <n v="1.5"/>
  </r>
  <r>
    <x v="3"/>
    <x v="1"/>
    <x v="3"/>
    <n v="5583"/>
    <x v="0"/>
    <x v="0"/>
    <n v="17"/>
    <n v="9"/>
    <m/>
    <m/>
    <m/>
    <n v="1.9"/>
  </r>
  <r>
    <x v="3"/>
    <x v="1"/>
    <x v="3"/>
    <n v="9950"/>
    <x v="1"/>
    <x v="0"/>
    <n v="25"/>
    <n v="14"/>
    <m/>
    <m/>
    <m/>
    <n v="1.8"/>
  </r>
  <r>
    <x v="3"/>
    <x v="1"/>
    <x v="0"/>
    <n v="5583"/>
    <x v="0"/>
    <x v="0"/>
    <n v="16"/>
    <n v="11"/>
    <n v="60987"/>
    <n v="0.2"/>
    <n v="0.3"/>
    <n v="1.5"/>
  </r>
  <r>
    <x v="3"/>
    <x v="1"/>
    <x v="0"/>
    <n v="9950"/>
    <x v="1"/>
    <x v="0"/>
    <n v="31"/>
    <n v="22"/>
    <n v="60987"/>
    <n v="0.4"/>
    <n v="0.5"/>
    <n v="1.4"/>
  </r>
  <r>
    <x v="3"/>
    <x v="1"/>
    <x v="0"/>
    <n v="9994"/>
    <x v="2"/>
    <x v="0"/>
    <n v="6"/>
    <n v="5"/>
    <n v="60987"/>
    <n v="0.1"/>
    <n v="0.1"/>
    <n v="1.2"/>
  </r>
  <r>
    <x v="3"/>
    <x v="1"/>
    <x v="1"/>
    <n v="5583"/>
    <x v="0"/>
    <x v="0"/>
    <n v="11"/>
    <n v="8"/>
    <n v="49952"/>
    <n v="0.2"/>
    <n v="0.2"/>
    <n v="1.4"/>
  </r>
  <r>
    <x v="3"/>
    <x v="1"/>
    <x v="1"/>
    <n v="9950"/>
    <x v="1"/>
    <x v="0"/>
    <n v="29"/>
    <n v="22"/>
    <n v="49952"/>
    <n v="0.4"/>
    <n v="0.6"/>
    <n v="1.3"/>
  </r>
  <r>
    <x v="3"/>
    <x v="1"/>
    <x v="1"/>
    <n v="9994"/>
    <x v="2"/>
    <x v="0"/>
    <n v="2"/>
    <n v="1"/>
    <n v="49952"/>
    <n v="0"/>
    <n v="0"/>
    <n v="2"/>
  </r>
  <r>
    <x v="3"/>
    <x v="1"/>
    <x v="2"/>
    <n v="5583"/>
    <x v="0"/>
    <x v="0"/>
    <n v="7"/>
    <n v="7"/>
    <n v="44037"/>
    <n v="0.2"/>
    <n v="0.2"/>
    <n v="1"/>
  </r>
  <r>
    <x v="3"/>
    <x v="1"/>
    <x v="2"/>
    <n v="9950"/>
    <x v="1"/>
    <x v="0"/>
    <n v="46"/>
    <n v="20"/>
    <n v="44037"/>
    <n v="0.5"/>
    <n v="1"/>
    <n v="2.2999999999999998"/>
  </r>
  <r>
    <x v="3"/>
    <x v="1"/>
    <x v="2"/>
    <n v="9994"/>
    <x v="2"/>
    <x v="0"/>
    <n v="1"/>
    <n v="1"/>
    <n v="44037"/>
    <n v="0"/>
    <n v="0"/>
    <n v="1"/>
  </r>
  <r>
    <x v="3"/>
    <x v="0"/>
    <x v="3"/>
    <n v="99567"/>
    <x v="3"/>
    <x v="0"/>
    <n v="1"/>
    <n v="1"/>
    <m/>
    <m/>
    <m/>
    <n v="1"/>
  </r>
  <r>
    <x v="3"/>
    <x v="0"/>
    <x v="0"/>
    <n v="99567"/>
    <x v="3"/>
    <x v="0"/>
    <n v="2"/>
    <n v="1"/>
    <n v="58189"/>
    <n v="0"/>
    <n v="0"/>
    <n v="2"/>
  </r>
  <r>
    <x v="3"/>
    <x v="0"/>
    <x v="2"/>
    <n v="99567"/>
    <x v="3"/>
    <x v="0"/>
    <n v="1"/>
    <n v="1"/>
    <n v="41628"/>
    <n v="0"/>
    <n v="0"/>
    <n v="1"/>
  </r>
  <r>
    <x v="3"/>
    <x v="1"/>
    <x v="1"/>
    <n v="99567"/>
    <x v="3"/>
    <x v="0"/>
    <n v="3"/>
    <n v="3"/>
    <n v="49952"/>
    <n v="0.1"/>
    <n v="0.1"/>
    <n v="1"/>
  </r>
  <r>
    <x v="3"/>
    <x v="1"/>
    <x v="2"/>
    <n v="99567"/>
    <x v="3"/>
    <x v="0"/>
    <n v="1"/>
    <n v="1"/>
    <n v="44037"/>
    <n v="0"/>
    <n v="0"/>
    <n v="1"/>
  </r>
  <r>
    <x v="3"/>
    <x v="0"/>
    <x v="4"/>
    <n v="5583"/>
    <x v="0"/>
    <x v="0"/>
    <n v="44"/>
    <n v="38"/>
    <n v="669194"/>
    <n v="0.1"/>
    <n v="0.1"/>
    <n v="1.2"/>
  </r>
  <r>
    <x v="3"/>
    <x v="0"/>
    <x v="4"/>
    <n v="9950"/>
    <x v="1"/>
    <x v="0"/>
    <n v="183"/>
    <n v="90"/>
    <n v="669194"/>
    <n v="0.1"/>
    <n v="0.3"/>
    <n v="2"/>
  </r>
  <r>
    <x v="3"/>
    <x v="0"/>
    <x v="4"/>
    <n v="9994"/>
    <x v="2"/>
    <x v="0"/>
    <n v="15"/>
    <n v="11"/>
    <n v="669194"/>
    <n v="0"/>
    <n v="0"/>
    <n v="1.4"/>
  </r>
  <r>
    <x v="3"/>
    <x v="0"/>
    <x v="5"/>
    <n v="5583"/>
    <x v="0"/>
    <x v="0"/>
    <n v="77"/>
    <n v="58"/>
    <n v="705453"/>
    <n v="0.1"/>
    <n v="0.1"/>
    <n v="1.3"/>
  </r>
  <r>
    <x v="3"/>
    <x v="0"/>
    <x v="5"/>
    <n v="9950"/>
    <x v="1"/>
    <x v="0"/>
    <n v="174"/>
    <n v="104"/>
    <n v="705453"/>
    <n v="0.1"/>
    <n v="0.2"/>
    <n v="1.7"/>
  </r>
  <r>
    <x v="3"/>
    <x v="0"/>
    <x v="5"/>
    <n v="9994"/>
    <x v="2"/>
    <x v="0"/>
    <n v="11"/>
    <n v="4"/>
    <n v="705453"/>
    <n v="0"/>
    <n v="0"/>
    <n v="2.8"/>
  </r>
  <r>
    <x v="3"/>
    <x v="0"/>
    <x v="6"/>
    <n v="5583"/>
    <x v="0"/>
    <x v="0"/>
    <n v="100"/>
    <n v="65"/>
    <n v="723732"/>
    <n v="0.1"/>
    <n v="0.1"/>
    <n v="1.5"/>
  </r>
  <r>
    <x v="3"/>
    <x v="0"/>
    <x v="6"/>
    <n v="9950"/>
    <x v="1"/>
    <x v="0"/>
    <n v="258"/>
    <n v="150"/>
    <n v="723732"/>
    <n v="0.2"/>
    <n v="0.4"/>
    <n v="1.7"/>
  </r>
  <r>
    <x v="3"/>
    <x v="0"/>
    <x v="6"/>
    <n v="9994"/>
    <x v="2"/>
    <x v="0"/>
    <n v="23"/>
    <n v="14"/>
    <n v="723732"/>
    <n v="0"/>
    <n v="0"/>
    <n v="1.6"/>
  </r>
  <r>
    <x v="3"/>
    <x v="0"/>
    <x v="3"/>
    <n v="5583"/>
    <x v="0"/>
    <x v="0"/>
    <n v="83"/>
    <n v="70"/>
    <n v="741926"/>
    <n v="0.1"/>
    <n v="0.1"/>
    <n v="1.2"/>
  </r>
  <r>
    <x v="3"/>
    <x v="0"/>
    <x v="3"/>
    <n v="9950"/>
    <x v="1"/>
    <x v="0"/>
    <n v="246"/>
    <n v="169"/>
    <n v="741926"/>
    <n v="0.2"/>
    <n v="0.3"/>
    <n v="1.5"/>
  </r>
  <r>
    <x v="3"/>
    <x v="0"/>
    <x v="3"/>
    <n v="9994"/>
    <x v="2"/>
    <x v="0"/>
    <n v="15"/>
    <n v="13"/>
    <n v="741926"/>
    <n v="0"/>
    <n v="0"/>
    <n v="1.2"/>
  </r>
  <r>
    <x v="3"/>
    <x v="0"/>
    <x v="0"/>
    <n v="5583"/>
    <x v="0"/>
    <x v="0"/>
    <n v="88"/>
    <n v="76"/>
    <n v="754681"/>
    <n v="0.1"/>
    <n v="0.1"/>
    <n v="1.2"/>
  </r>
  <r>
    <x v="3"/>
    <x v="0"/>
    <x v="0"/>
    <n v="9950"/>
    <x v="1"/>
    <x v="0"/>
    <n v="300"/>
    <n v="176"/>
    <n v="754681"/>
    <n v="0.2"/>
    <n v="0.4"/>
    <n v="1.7"/>
  </r>
  <r>
    <x v="3"/>
    <x v="0"/>
    <x v="0"/>
    <n v="9994"/>
    <x v="2"/>
    <x v="0"/>
    <n v="7"/>
    <n v="6"/>
    <n v="754681"/>
    <n v="0"/>
    <n v="0"/>
    <n v="1.2"/>
  </r>
  <r>
    <x v="3"/>
    <x v="0"/>
    <x v="1"/>
    <n v="5583"/>
    <x v="0"/>
    <x v="0"/>
    <n v="105"/>
    <n v="80"/>
    <n v="759655"/>
    <n v="0.1"/>
    <n v="0.1"/>
    <n v="1.3"/>
  </r>
  <r>
    <x v="3"/>
    <x v="0"/>
    <x v="1"/>
    <n v="9950"/>
    <x v="1"/>
    <x v="0"/>
    <n v="361"/>
    <n v="213"/>
    <n v="759655"/>
    <n v="0.3"/>
    <n v="0.5"/>
    <n v="1.7"/>
  </r>
  <r>
    <x v="3"/>
    <x v="0"/>
    <x v="1"/>
    <n v="9994"/>
    <x v="2"/>
    <x v="0"/>
    <n v="17"/>
    <n v="16"/>
    <n v="759655"/>
    <n v="0"/>
    <n v="0"/>
    <n v="1.1000000000000001"/>
  </r>
  <r>
    <x v="3"/>
    <x v="0"/>
    <x v="2"/>
    <n v="5583"/>
    <x v="0"/>
    <x v="0"/>
    <n v="121"/>
    <n v="89"/>
    <n v="779037"/>
    <n v="0.1"/>
    <n v="0.2"/>
    <n v="1.4"/>
  </r>
  <r>
    <x v="3"/>
    <x v="0"/>
    <x v="2"/>
    <n v="9950"/>
    <x v="1"/>
    <x v="0"/>
    <n v="376"/>
    <n v="216"/>
    <n v="779037"/>
    <n v="0.3"/>
    <n v="0.5"/>
    <n v="1.7"/>
  </r>
  <r>
    <x v="3"/>
    <x v="0"/>
    <x v="2"/>
    <n v="9994"/>
    <x v="2"/>
    <x v="0"/>
    <n v="16"/>
    <n v="11"/>
    <n v="779037"/>
    <n v="0"/>
    <n v="0"/>
    <n v="1.5"/>
  </r>
  <r>
    <x v="3"/>
    <x v="1"/>
    <x v="4"/>
    <n v="5583"/>
    <x v="0"/>
    <x v="0"/>
    <n v="69"/>
    <n v="57"/>
    <n v="700114"/>
    <n v="0.1"/>
    <n v="0.1"/>
    <n v="1.2"/>
  </r>
  <r>
    <x v="3"/>
    <x v="1"/>
    <x v="4"/>
    <n v="9950"/>
    <x v="1"/>
    <x v="0"/>
    <n v="248"/>
    <n v="130"/>
    <n v="700114"/>
    <n v="0.2"/>
    <n v="0.4"/>
    <n v="1.9"/>
  </r>
  <r>
    <x v="3"/>
    <x v="1"/>
    <x v="4"/>
    <n v="9994"/>
    <x v="2"/>
    <x v="0"/>
    <n v="42"/>
    <n v="13"/>
    <n v="700114"/>
    <n v="0"/>
    <n v="0.1"/>
    <n v="3.2"/>
  </r>
  <r>
    <x v="3"/>
    <x v="1"/>
    <x v="5"/>
    <n v="5583"/>
    <x v="0"/>
    <x v="0"/>
    <n v="81"/>
    <n v="66"/>
    <n v="738154"/>
    <n v="0.1"/>
    <n v="0.1"/>
    <n v="1.2"/>
  </r>
  <r>
    <x v="3"/>
    <x v="1"/>
    <x v="5"/>
    <n v="9950"/>
    <x v="1"/>
    <x v="0"/>
    <n v="244"/>
    <n v="143"/>
    <n v="738154"/>
    <n v="0.2"/>
    <n v="0.3"/>
    <n v="1.7"/>
  </r>
  <r>
    <x v="3"/>
    <x v="1"/>
    <x v="5"/>
    <n v="9994"/>
    <x v="2"/>
    <x v="0"/>
    <n v="62"/>
    <n v="25"/>
    <n v="738154"/>
    <n v="0"/>
    <n v="0.1"/>
    <n v="2.5"/>
  </r>
  <r>
    <x v="3"/>
    <x v="1"/>
    <x v="6"/>
    <n v="5583"/>
    <x v="0"/>
    <x v="0"/>
    <n v="110"/>
    <n v="90"/>
    <n v="757756"/>
    <n v="0.1"/>
    <n v="0.1"/>
    <n v="1.2"/>
  </r>
  <r>
    <x v="3"/>
    <x v="1"/>
    <x v="6"/>
    <n v="9950"/>
    <x v="1"/>
    <x v="0"/>
    <n v="317"/>
    <n v="208"/>
    <n v="757756"/>
    <n v="0.3"/>
    <n v="0.4"/>
    <n v="1.5"/>
  </r>
  <r>
    <x v="3"/>
    <x v="1"/>
    <x v="6"/>
    <n v="9994"/>
    <x v="2"/>
    <x v="0"/>
    <n v="35"/>
    <n v="19"/>
    <n v="757756"/>
    <n v="0"/>
    <n v="0"/>
    <n v="1.8"/>
  </r>
  <r>
    <x v="3"/>
    <x v="1"/>
    <x v="3"/>
    <n v="5583"/>
    <x v="0"/>
    <x v="0"/>
    <n v="133"/>
    <n v="113"/>
    <n v="776176"/>
    <n v="0.1"/>
    <n v="0.2"/>
    <n v="1.2"/>
  </r>
  <r>
    <x v="3"/>
    <x v="1"/>
    <x v="3"/>
    <n v="9950"/>
    <x v="1"/>
    <x v="0"/>
    <n v="363"/>
    <n v="247"/>
    <n v="776176"/>
    <n v="0.3"/>
    <n v="0.5"/>
    <n v="1.5"/>
  </r>
  <r>
    <x v="3"/>
    <x v="1"/>
    <x v="3"/>
    <n v="9994"/>
    <x v="2"/>
    <x v="0"/>
    <n v="21"/>
    <n v="16"/>
    <n v="776176"/>
    <n v="0"/>
    <n v="0"/>
    <n v="1.3"/>
  </r>
  <r>
    <x v="3"/>
    <x v="1"/>
    <x v="0"/>
    <n v="5583"/>
    <x v="0"/>
    <x v="0"/>
    <n v="142"/>
    <n v="93"/>
    <n v="789193"/>
    <n v="0.1"/>
    <n v="0.2"/>
    <n v="1.5"/>
  </r>
  <r>
    <x v="3"/>
    <x v="1"/>
    <x v="0"/>
    <n v="9950"/>
    <x v="1"/>
    <x v="0"/>
    <n v="407"/>
    <n v="257"/>
    <n v="789193"/>
    <n v="0.3"/>
    <n v="0.5"/>
    <n v="1.6"/>
  </r>
  <r>
    <x v="3"/>
    <x v="1"/>
    <x v="0"/>
    <n v="9994"/>
    <x v="2"/>
    <x v="0"/>
    <n v="13"/>
    <n v="11"/>
    <n v="789193"/>
    <n v="0"/>
    <n v="0"/>
    <n v="1.2"/>
  </r>
  <r>
    <x v="3"/>
    <x v="1"/>
    <x v="1"/>
    <n v="5583"/>
    <x v="0"/>
    <x v="0"/>
    <n v="225"/>
    <n v="128"/>
    <n v="794603"/>
    <n v="0.2"/>
    <n v="0.3"/>
    <n v="1.8"/>
  </r>
  <r>
    <x v="3"/>
    <x v="1"/>
    <x v="1"/>
    <n v="9950"/>
    <x v="1"/>
    <x v="0"/>
    <n v="472"/>
    <n v="306"/>
    <n v="794603"/>
    <n v="0.4"/>
    <n v="0.6"/>
    <n v="1.5"/>
  </r>
  <r>
    <x v="3"/>
    <x v="1"/>
    <x v="1"/>
    <n v="9994"/>
    <x v="2"/>
    <x v="0"/>
    <n v="26"/>
    <n v="21"/>
    <n v="794603"/>
    <n v="0"/>
    <n v="0"/>
    <n v="1.2"/>
  </r>
  <r>
    <x v="3"/>
    <x v="1"/>
    <x v="2"/>
    <n v="5583"/>
    <x v="0"/>
    <x v="0"/>
    <n v="154"/>
    <n v="111"/>
    <n v="817051"/>
    <n v="0.1"/>
    <n v="0.2"/>
    <n v="1.4"/>
  </r>
  <r>
    <x v="3"/>
    <x v="1"/>
    <x v="2"/>
    <n v="9950"/>
    <x v="1"/>
    <x v="0"/>
    <n v="404"/>
    <n v="266"/>
    <n v="817051"/>
    <n v="0.3"/>
    <n v="0.5"/>
    <n v="1.5"/>
  </r>
  <r>
    <x v="3"/>
    <x v="1"/>
    <x v="2"/>
    <n v="9994"/>
    <x v="2"/>
    <x v="0"/>
    <n v="13"/>
    <n v="10"/>
    <n v="817051"/>
    <n v="0"/>
    <n v="0"/>
    <n v="1.3"/>
  </r>
  <r>
    <x v="4"/>
    <x v="0"/>
    <x v="0"/>
    <n v="5583"/>
    <x v="0"/>
    <x v="0"/>
    <n v="3"/>
    <n v="3"/>
    <n v="13822"/>
    <n v="0.2"/>
    <n v="0.2"/>
    <n v="1"/>
  </r>
  <r>
    <x v="4"/>
    <x v="0"/>
    <x v="0"/>
    <n v="9950"/>
    <x v="1"/>
    <x v="0"/>
    <n v="9"/>
    <n v="8"/>
    <n v="13822"/>
    <n v="0.6"/>
    <n v="0.7"/>
    <n v="1.1000000000000001"/>
  </r>
  <r>
    <x v="4"/>
    <x v="0"/>
    <x v="0"/>
    <n v="9994"/>
    <x v="2"/>
    <x v="0"/>
    <n v="6"/>
    <n v="1"/>
    <n v="13822"/>
    <n v="0.1"/>
    <n v="0.4"/>
    <n v="6"/>
  </r>
  <r>
    <x v="4"/>
    <x v="0"/>
    <x v="1"/>
    <n v="5583"/>
    <x v="0"/>
    <x v="0"/>
    <n v="3"/>
    <n v="2"/>
    <n v="21359"/>
    <n v="0.1"/>
    <n v="0.1"/>
    <n v="1.5"/>
  </r>
  <r>
    <x v="4"/>
    <x v="0"/>
    <x v="1"/>
    <n v="9950"/>
    <x v="1"/>
    <x v="0"/>
    <n v="1"/>
    <n v="1"/>
    <n v="21359"/>
    <n v="0"/>
    <n v="0"/>
    <n v="1"/>
  </r>
  <r>
    <x v="4"/>
    <x v="0"/>
    <x v="2"/>
    <n v="9950"/>
    <x v="1"/>
    <x v="0"/>
    <n v="6"/>
    <n v="6"/>
    <n v="18721"/>
    <n v="0.3"/>
    <n v="0.3"/>
    <n v="1"/>
  </r>
  <r>
    <x v="4"/>
    <x v="1"/>
    <x v="0"/>
    <n v="5583"/>
    <x v="0"/>
    <x v="0"/>
    <n v="5"/>
    <n v="5"/>
    <n v="13957"/>
    <n v="0.4"/>
    <n v="0.4"/>
    <n v="1"/>
  </r>
  <r>
    <x v="4"/>
    <x v="1"/>
    <x v="0"/>
    <n v="9950"/>
    <x v="1"/>
    <x v="0"/>
    <n v="6"/>
    <n v="6"/>
    <n v="13957"/>
    <n v="0.4"/>
    <n v="0.4"/>
    <n v="1"/>
  </r>
  <r>
    <x v="4"/>
    <x v="1"/>
    <x v="1"/>
    <n v="5583"/>
    <x v="0"/>
    <x v="0"/>
    <n v="2"/>
    <n v="2"/>
    <n v="21402"/>
    <n v="0.1"/>
    <n v="0.1"/>
    <n v="1"/>
  </r>
  <r>
    <x v="4"/>
    <x v="1"/>
    <x v="1"/>
    <n v="9950"/>
    <x v="1"/>
    <x v="0"/>
    <n v="7"/>
    <n v="5"/>
    <n v="21402"/>
    <n v="0.2"/>
    <n v="0.3"/>
    <n v="1.4"/>
  </r>
  <r>
    <x v="4"/>
    <x v="1"/>
    <x v="2"/>
    <n v="5583"/>
    <x v="0"/>
    <x v="0"/>
    <n v="5"/>
    <n v="3"/>
    <n v="18620"/>
    <n v="0.2"/>
    <n v="0.3"/>
    <n v="1.7"/>
  </r>
  <r>
    <x v="4"/>
    <x v="1"/>
    <x v="2"/>
    <n v="9950"/>
    <x v="1"/>
    <x v="0"/>
    <n v="10"/>
    <n v="9"/>
    <n v="18620"/>
    <n v="0.5"/>
    <n v="0.5"/>
    <n v="1.1000000000000001"/>
  </r>
  <r>
    <x v="4"/>
    <x v="0"/>
    <x v="0"/>
    <n v="99567"/>
    <x v="3"/>
    <x v="0"/>
    <n v="2"/>
    <n v="2"/>
    <n v="13822"/>
    <n v="0.1"/>
    <n v="0.1"/>
    <n v="1"/>
  </r>
  <r>
    <x v="4"/>
    <x v="1"/>
    <x v="2"/>
    <n v="99567"/>
    <x v="3"/>
    <x v="0"/>
    <n v="2"/>
    <n v="1"/>
    <n v="18620"/>
    <n v="0.1"/>
    <n v="0.1"/>
    <n v="2"/>
  </r>
  <r>
    <x v="4"/>
    <x v="0"/>
    <x v="3"/>
    <n v="5583"/>
    <x v="0"/>
    <x v="0"/>
    <n v="1"/>
    <n v="1"/>
    <m/>
    <m/>
    <m/>
    <n v="1"/>
  </r>
  <r>
    <x v="4"/>
    <x v="0"/>
    <x v="3"/>
    <n v="9950"/>
    <x v="1"/>
    <x v="0"/>
    <n v="21"/>
    <n v="18"/>
    <m/>
    <m/>
    <m/>
    <n v="1.2"/>
  </r>
  <r>
    <x v="4"/>
    <x v="0"/>
    <x v="3"/>
    <n v="9994"/>
    <x v="2"/>
    <x v="0"/>
    <n v="2"/>
    <n v="1"/>
    <m/>
    <m/>
    <m/>
    <n v="2"/>
  </r>
  <r>
    <x v="4"/>
    <x v="0"/>
    <x v="0"/>
    <n v="5583"/>
    <x v="0"/>
    <x v="0"/>
    <n v="9"/>
    <n v="7"/>
    <n v="48700"/>
    <n v="0.1"/>
    <n v="0.2"/>
    <n v="1.3"/>
  </r>
  <r>
    <x v="4"/>
    <x v="0"/>
    <x v="0"/>
    <n v="9950"/>
    <x v="1"/>
    <x v="0"/>
    <n v="34"/>
    <n v="22"/>
    <n v="48700"/>
    <n v="0.5"/>
    <n v="0.7"/>
    <n v="1.5"/>
  </r>
  <r>
    <x v="4"/>
    <x v="0"/>
    <x v="0"/>
    <n v="9994"/>
    <x v="2"/>
    <x v="0"/>
    <n v="2"/>
    <n v="1"/>
    <n v="48700"/>
    <n v="0"/>
    <n v="0"/>
    <n v="2"/>
  </r>
  <r>
    <x v="4"/>
    <x v="0"/>
    <x v="1"/>
    <n v="5583"/>
    <x v="0"/>
    <x v="0"/>
    <n v="13"/>
    <n v="10"/>
    <n v="40394"/>
    <n v="0.2"/>
    <n v="0.3"/>
    <n v="1.3"/>
  </r>
  <r>
    <x v="4"/>
    <x v="0"/>
    <x v="1"/>
    <n v="9950"/>
    <x v="1"/>
    <x v="0"/>
    <n v="38"/>
    <n v="20"/>
    <n v="40394"/>
    <n v="0.5"/>
    <n v="0.9"/>
    <n v="1.9"/>
  </r>
  <r>
    <x v="4"/>
    <x v="0"/>
    <x v="1"/>
    <n v="9994"/>
    <x v="2"/>
    <x v="0"/>
    <n v="2"/>
    <n v="2"/>
    <n v="40394"/>
    <n v="0"/>
    <n v="0"/>
    <n v="1"/>
  </r>
  <r>
    <x v="4"/>
    <x v="0"/>
    <x v="2"/>
    <n v="5583"/>
    <x v="0"/>
    <x v="0"/>
    <n v="5"/>
    <n v="4"/>
    <n v="35974"/>
    <n v="0.1"/>
    <n v="0.1"/>
    <n v="1.2"/>
  </r>
  <r>
    <x v="4"/>
    <x v="0"/>
    <x v="2"/>
    <n v="9950"/>
    <x v="1"/>
    <x v="0"/>
    <n v="22"/>
    <n v="17"/>
    <n v="35974"/>
    <n v="0.5"/>
    <n v="0.6"/>
    <n v="1.3"/>
  </r>
  <r>
    <x v="4"/>
    <x v="1"/>
    <x v="3"/>
    <n v="5583"/>
    <x v="0"/>
    <x v="0"/>
    <n v="4"/>
    <n v="3"/>
    <m/>
    <m/>
    <m/>
    <n v="1.3"/>
  </r>
  <r>
    <x v="4"/>
    <x v="1"/>
    <x v="3"/>
    <n v="9950"/>
    <x v="1"/>
    <x v="0"/>
    <n v="14"/>
    <n v="11"/>
    <m/>
    <m/>
    <m/>
    <n v="1.3"/>
  </r>
  <r>
    <x v="4"/>
    <x v="1"/>
    <x v="3"/>
    <n v="9994"/>
    <x v="2"/>
    <x v="0"/>
    <n v="2"/>
    <n v="2"/>
    <m/>
    <m/>
    <m/>
    <n v="1"/>
  </r>
  <r>
    <x v="4"/>
    <x v="1"/>
    <x v="0"/>
    <n v="5583"/>
    <x v="0"/>
    <x v="0"/>
    <n v="19"/>
    <n v="7"/>
    <n v="50578"/>
    <n v="0.1"/>
    <n v="0.4"/>
    <n v="2.7"/>
  </r>
  <r>
    <x v="4"/>
    <x v="1"/>
    <x v="0"/>
    <n v="9950"/>
    <x v="1"/>
    <x v="0"/>
    <n v="33"/>
    <n v="17"/>
    <n v="50578"/>
    <n v="0.3"/>
    <n v="0.7"/>
    <n v="1.9"/>
  </r>
  <r>
    <x v="4"/>
    <x v="1"/>
    <x v="0"/>
    <n v="9994"/>
    <x v="2"/>
    <x v="0"/>
    <n v="2"/>
    <n v="1"/>
    <n v="50578"/>
    <n v="0"/>
    <n v="0"/>
    <n v="2"/>
  </r>
  <r>
    <x v="4"/>
    <x v="1"/>
    <x v="1"/>
    <n v="5583"/>
    <x v="0"/>
    <x v="0"/>
    <n v="4"/>
    <n v="3"/>
    <n v="41875"/>
    <n v="0.1"/>
    <n v="0.1"/>
    <n v="1.3"/>
  </r>
  <r>
    <x v="4"/>
    <x v="1"/>
    <x v="1"/>
    <n v="9950"/>
    <x v="1"/>
    <x v="0"/>
    <n v="27"/>
    <n v="18"/>
    <n v="41875"/>
    <n v="0.4"/>
    <n v="0.6"/>
    <n v="1.5"/>
  </r>
  <r>
    <x v="4"/>
    <x v="1"/>
    <x v="1"/>
    <n v="9994"/>
    <x v="2"/>
    <x v="0"/>
    <n v="1"/>
    <n v="1"/>
    <n v="41875"/>
    <n v="0"/>
    <n v="0"/>
    <n v="1"/>
  </r>
  <r>
    <x v="4"/>
    <x v="1"/>
    <x v="2"/>
    <n v="5583"/>
    <x v="0"/>
    <x v="0"/>
    <n v="3"/>
    <n v="3"/>
    <n v="37324"/>
    <n v="0.1"/>
    <n v="0.1"/>
    <n v="1"/>
  </r>
  <r>
    <x v="4"/>
    <x v="1"/>
    <x v="2"/>
    <n v="9950"/>
    <x v="1"/>
    <x v="0"/>
    <n v="20"/>
    <n v="16"/>
    <n v="37324"/>
    <n v="0.4"/>
    <n v="0.5"/>
    <n v="1.2"/>
  </r>
  <r>
    <x v="4"/>
    <x v="0"/>
    <x v="3"/>
    <n v="99567"/>
    <x v="3"/>
    <x v="0"/>
    <n v="2"/>
    <n v="2"/>
    <m/>
    <m/>
    <m/>
    <n v="1"/>
  </r>
  <r>
    <x v="4"/>
    <x v="0"/>
    <x v="0"/>
    <n v="99567"/>
    <x v="3"/>
    <x v="0"/>
    <n v="2"/>
    <n v="1"/>
    <n v="48700"/>
    <n v="0"/>
    <n v="0"/>
    <n v="2"/>
  </r>
  <r>
    <x v="4"/>
    <x v="0"/>
    <x v="2"/>
    <n v="99567"/>
    <x v="3"/>
    <x v="0"/>
    <n v="1"/>
    <n v="1"/>
    <n v="35974"/>
    <n v="0"/>
    <n v="0"/>
    <n v="1"/>
  </r>
  <r>
    <x v="4"/>
    <x v="1"/>
    <x v="1"/>
    <n v="99567"/>
    <x v="3"/>
    <x v="0"/>
    <n v="1"/>
    <n v="1"/>
    <n v="41875"/>
    <n v="0"/>
    <n v="0"/>
    <n v="1"/>
  </r>
  <r>
    <x v="4"/>
    <x v="0"/>
    <x v="4"/>
    <n v="5583"/>
    <x v="0"/>
    <x v="0"/>
    <n v="53"/>
    <n v="42"/>
    <n v="532412"/>
    <n v="0.1"/>
    <n v="0.1"/>
    <n v="1.3"/>
  </r>
  <r>
    <x v="4"/>
    <x v="0"/>
    <x v="4"/>
    <n v="9950"/>
    <x v="1"/>
    <x v="0"/>
    <n v="126"/>
    <n v="96"/>
    <n v="532412"/>
    <n v="0.2"/>
    <n v="0.2"/>
    <n v="1.3"/>
  </r>
  <r>
    <x v="4"/>
    <x v="0"/>
    <x v="4"/>
    <n v="9994"/>
    <x v="2"/>
    <x v="0"/>
    <n v="25"/>
    <n v="10"/>
    <n v="532412"/>
    <n v="0"/>
    <n v="0"/>
    <n v="2.5"/>
  </r>
  <r>
    <x v="4"/>
    <x v="0"/>
    <x v="5"/>
    <n v="5583"/>
    <x v="0"/>
    <x v="0"/>
    <n v="47"/>
    <n v="41"/>
    <n v="580479"/>
    <n v="0.1"/>
    <n v="0.1"/>
    <n v="1.1000000000000001"/>
  </r>
  <r>
    <x v="4"/>
    <x v="0"/>
    <x v="5"/>
    <n v="9950"/>
    <x v="1"/>
    <x v="0"/>
    <n v="208"/>
    <n v="142"/>
    <n v="580479"/>
    <n v="0.2"/>
    <n v="0.4"/>
    <n v="1.5"/>
  </r>
  <r>
    <x v="4"/>
    <x v="0"/>
    <x v="5"/>
    <n v="9994"/>
    <x v="2"/>
    <x v="0"/>
    <n v="28"/>
    <n v="12"/>
    <n v="580479"/>
    <n v="0"/>
    <n v="0"/>
    <n v="2.2999999999999998"/>
  </r>
  <r>
    <x v="4"/>
    <x v="0"/>
    <x v="6"/>
    <n v="5583"/>
    <x v="0"/>
    <x v="0"/>
    <n v="53"/>
    <n v="47"/>
    <n v="617346"/>
    <n v="0.1"/>
    <n v="0.1"/>
    <n v="1.1000000000000001"/>
  </r>
  <r>
    <x v="4"/>
    <x v="0"/>
    <x v="6"/>
    <n v="9950"/>
    <x v="1"/>
    <x v="0"/>
    <n v="277"/>
    <n v="160"/>
    <n v="617346"/>
    <n v="0.3"/>
    <n v="0.4"/>
    <n v="1.7"/>
  </r>
  <r>
    <x v="4"/>
    <x v="0"/>
    <x v="6"/>
    <n v="9994"/>
    <x v="2"/>
    <x v="0"/>
    <n v="15"/>
    <n v="12"/>
    <n v="617346"/>
    <n v="0"/>
    <n v="0"/>
    <n v="1.2"/>
  </r>
  <r>
    <x v="4"/>
    <x v="0"/>
    <x v="3"/>
    <n v="5583"/>
    <x v="0"/>
    <x v="0"/>
    <n v="117"/>
    <n v="74"/>
    <n v="647763"/>
    <n v="0.1"/>
    <n v="0.2"/>
    <n v="1.6"/>
  </r>
  <r>
    <x v="4"/>
    <x v="0"/>
    <x v="3"/>
    <n v="9950"/>
    <x v="1"/>
    <x v="0"/>
    <n v="276"/>
    <n v="188"/>
    <n v="647763"/>
    <n v="0.3"/>
    <n v="0.4"/>
    <n v="1.5"/>
  </r>
  <r>
    <x v="4"/>
    <x v="0"/>
    <x v="3"/>
    <n v="9994"/>
    <x v="2"/>
    <x v="0"/>
    <n v="13"/>
    <n v="12"/>
    <n v="647763"/>
    <n v="0"/>
    <n v="0"/>
    <n v="1.1000000000000001"/>
  </r>
  <r>
    <x v="4"/>
    <x v="0"/>
    <x v="0"/>
    <n v="5583"/>
    <x v="0"/>
    <x v="0"/>
    <n v="67"/>
    <n v="56"/>
    <n v="668364"/>
    <n v="0.1"/>
    <n v="0.1"/>
    <n v="1.2"/>
  </r>
  <r>
    <x v="4"/>
    <x v="0"/>
    <x v="0"/>
    <n v="9950"/>
    <x v="1"/>
    <x v="0"/>
    <n v="290"/>
    <n v="213"/>
    <n v="668364"/>
    <n v="0.3"/>
    <n v="0.4"/>
    <n v="1.4"/>
  </r>
  <r>
    <x v="4"/>
    <x v="0"/>
    <x v="0"/>
    <n v="9994"/>
    <x v="2"/>
    <x v="0"/>
    <n v="13"/>
    <n v="12"/>
    <n v="668364"/>
    <n v="0"/>
    <n v="0"/>
    <n v="1.1000000000000001"/>
  </r>
  <r>
    <x v="4"/>
    <x v="0"/>
    <x v="1"/>
    <n v="5583"/>
    <x v="0"/>
    <x v="0"/>
    <n v="134"/>
    <n v="93"/>
    <n v="673683"/>
    <n v="0.1"/>
    <n v="0.2"/>
    <n v="1.4"/>
  </r>
  <r>
    <x v="4"/>
    <x v="0"/>
    <x v="1"/>
    <n v="9950"/>
    <x v="1"/>
    <x v="0"/>
    <n v="362"/>
    <n v="225"/>
    <n v="673683"/>
    <n v="0.3"/>
    <n v="0.5"/>
    <n v="1.6"/>
  </r>
  <r>
    <x v="4"/>
    <x v="0"/>
    <x v="1"/>
    <n v="9994"/>
    <x v="2"/>
    <x v="0"/>
    <n v="9"/>
    <n v="8"/>
    <n v="673683"/>
    <n v="0"/>
    <n v="0"/>
    <n v="1.1000000000000001"/>
  </r>
  <r>
    <x v="4"/>
    <x v="0"/>
    <x v="2"/>
    <n v="5583"/>
    <x v="0"/>
    <x v="0"/>
    <n v="103"/>
    <n v="76"/>
    <n v="683244"/>
    <n v="0.1"/>
    <n v="0.2"/>
    <n v="1.4"/>
  </r>
  <r>
    <x v="4"/>
    <x v="0"/>
    <x v="2"/>
    <n v="9950"/>
    <x v="1"/>
    <x v="0"/>
    <n v="342"/>
    <n v="227"/>
    <n v="683244"/>
    <n v="0.3"/>
    <n v="0.5"/>
    <n v="1.5"/>
  </r>
  <r>
    <x v="4"/>
    <x v="0"/>
    <x v="2"/>
    <n v="9994"/>
    <x v="2"/>
    <x v="0"/>
    <n v="13"/>
    <n v="9"/>
    <n v="683244"/>
    <n v="0"/>
    <n v="0"/>
    <n v="1.4"/>
  </r>
  <r>
    <x v="4"/>
    <x v="1"/>
    <x v="4"/>
    <n v="5583"/>
    <x v="0"/>
    <x v="0"/>
    <n v="50"/>
    <n v="32"/>
    <n v="559267"/>
    <n v="0.1"/>
    <n v="0.1"/>
    <n v="1.6"/>
  </r>
  <r>
    <x v="4"/>
    <x v="1"/>
    <x v="4"/>
    <n v="9950"/>
    <x v="1"/>
    <x v="0"/>
    <n v="209"/>
    <n v="116"/>
    <n v="559267"/>
    <n v="0.2"/>
    <n v="0.4"/>
    <n v="1.8"/>
  </r>
  <r>
    <x v="4"/>
    <x v="1"/>
    <x v="4"/>
    <n v="9994"/>
    <x v="2"/>
    <x v="0"/>
    <n v="14"/>
    <n v="8"/>
    <n v="559267"/>
    <n v="0"/>
    <n v="0"/>
    <n v="1.8"/>
  </r>
  <r>
    <x v="4"/>
    <x v="1"/>
    <x v="5"/>
    <n v="5583"/>
    <x v="0"/>
    <x v="0"/>
    <n v="59"/>
    <n v="45"/>
    <n v="607830"/>
    <n v="0.1"/>
    <n v="0.1"/>
    <n v="1.3"/>
  </r>
  <r>
    <x v="4"/>
    <x v="1"/>
    <x v="5"/>
    <n v="9950"/>
    <x v="1"/>
    <x v="0"/>
    <n v="187"/>
    <n v="98"/>
    <n v="607830"/>
    <n v="0.2"/>
    <n v="0.3"/>
    <n v="1.9"/>
  </r>
  <r>
    <x v="4"/>
    <x v="1"/>
    <x v="5"/>
    <n v="9994"/>
    <x v="2"/>
    <x v="0"/>
    <n v="29"/>
    <n v="11"/>
    <n v="607830"/>
    <n v="0"/>
    <n v="0"/>
    <n v="2.6"/>
  </r>
  <r>
    <x v="4"/>
    <x v="1"/>
    <x v="6"/>
    <n v="5583"/>
    <x v="0"/>
    <x v="0"/>
    <n v="58"/>
    <n v="45"/>
    <n v="646834"/>
    <n v="0.1"/>
    <n v="0.1"/>
    <n v="1.3"/>
  </r>
  <r>
    <x v="4"/>
    <x v="1"/>
    <x v="6"/>
    <n v="9950"/>
    <x v="1"/>
    <x v="0"/>
    <n v="223"/>
    <n v="134"/>
    <n v="646834"/>
    <n v="0.2"/>
    <n v="0.3"/>
    <n v="1.7"/>
  </r>
  <r>
    <x v="4"/>
    <x v="1"/>
    <x v="6"/>
    <n v="9994"/>
    <x v="2"/>
    <x v="0"/>
    <n v="24"/>
    <n v="10"/>
    <n v="646834"/>
    <n v="0"/>
    <n v="0"/>
    <n v="2.4"/>
  </r>
  <r>
    <x v="4"/>
    <x v="1"/>
    <x v="3"/>
    <n v="5583"/>
    <x v="0"/>
    <x v="0"/>
    <n v="56"/>
    <n v="45"/>
    <n v="678954"/>
    <n v="0.1"/>
    <n v="0.1"/>
    <n v="1.2"/>
  </r>
  <r>
    <x v="4"/>
    <x v="1"/>
    <x v="3"/>
    <n v="9950"/>
    <x v="1"/>
    <x v="0"/>
    <n v="215"/>
    <n v="155"/>
    <n v="678954"/>
    <n v="0.2"/>
    <n v="0.3"/>
    <n v="1.4"/>
  </r>
  <r>
    <x v="4"/>
    <x v="1"/>
    <x v="3"/>
    <n v="9994"/>
    <x v="2"/>
    <x v="0"/>
    <n v="15"/>
    <n v="15"/>
    <n v="678954"/>
    <n v="0"/>
    <n v="0"/>
    <n v="1"/>
  </r>
  <r>
    <x v="4"/>
    <x v="1"/>
    <x v="0"/>
    <n v="5583"/>
    <x v="0"/>
    <x v="0"/>
    <n v="69"/>
    <n v="52"/>
    <n v="699954"/>
    <n v="0.1"/>
    <n v="0.1"/>
    <n v="1.3"/>
  </r>
  <r>
    <x v="4"/>
    <x v="1"/>
    <x v="0"/>
    <n v="9950"/>
    <x v="1"/>
    <x v="0"/>
    <n v="294"/>
    <n v="173"/>
    <n v="699954"/>
    <n v="0.2"/>
    <n v="0.4"/>
    <n v="1.7"/>
  </r>
  <r>
    <x v="4"/>
    <x v="1"/>
    <x v="0"/>
    <n v="9994"/>
    <x v="2"/>
    <x v="0"/>
    <n v="11"/>
    <n v="10"/>
    <n v="699954"/>
    <n v="0"/>
    <n v="0"/>
    <n v="1.1000000000000001"/>
  </r>
  <r>
    <x v="4"/>
    <x v="1"/>
    <x v="1"/>
    <n v="5583"/>
    <x v="0"/>
    <x v="0"/>
    <n v="89"/>
    <n v="69"/>
    <n v="705764"/>
    <n v="0.1"/>
    <n v="0.1"/>
    <n v="1.3"/>
  </r>
  <r>
    <x v="4"/>
    <x v="1"/>
    <x v="1"/>
    <n v="9950"/>
    <x v="1"/>
    <x v="0"/>
    <n v="288"/>
    <n v="190"/>
    <n v="705764"/>
    <n v="0.3"/>
    <n v="0.4"/>
    <n v="1.5"/>
  </r>
  <r>
    <x v="4"/>
    <x v="1"/>
    <x v="1"/>
    <n v="9994"/>
    <x v="2"/>
    <x v="0"/>
    <n v="16"/>
    <n v="13"/>
    <n v="705764"/>
    <n v="0"/>
    <n v="0"/>
    <n v="1.2"/>
  </r>
  <r>
    <x v="4"/>
    <x v="1"/>
    <x v="2"/>
    <n v="5583"/>
    <x v="0"/>
    <x v="0"/>
    <n v="73"/>
    <n v="52"/>
    <n v="714811"/>
    <n v="0.1"/>
    <n v="0.1"/>
    <n v="1.4"/>
  </r>
  <r>
    <x v="4"/>
    <x v="1"/>
    <x v="2"/>
    <n v="9950"/>
    <x v="1"/>
    <x v="0"/>
    <n v="308"/>
    <n v="206"/>
    <n v="714811"/>
    <n v="0.3"/>
    <n v="0.4"/>
    <n v="1.5"/>
  </r>
  <r>
    <x v="4"/>
    <x v="1"/>
    <x v="2"/>
    <n v="9994"/>
    <x v="2"/>
    <x v="0"/>
    <n v="15"/>
    <n v="10"/>
    <n v="714811"/>
    <n v="0"/>
    <n v="0"/>
    <n v="1.5"/>
  </r>
  <r>
    <x v="5"/>
    <x v="0"/>
    <x v="0"/>
    <n v="9950"/>
    <x v="1"/>
    <x v="0"/>
    <n v="8"/>
    <n v="6"/>
    <n v="13430"/>
    <n v="0.4"/>
    <n v="0.6"/>
    <n v="1.3"/>
  </r>
  <r>
    <x v="5"/>
    <x v="0"/>
    <x v="1"/>
    <n v="5583"/>
    <x v="0"/>
    <x v="0"/>
    <n v="1"/>
    <n v="1"/>
    <n v="23840"/>
    <n v="0"/>
    <n v="0"/>
    <n v="1"/>
  </r>
  <r>
    <x v="5"/>
    <x v="0"/>
    <x v="1"/>
    <n v="9950"/>
    <x v="1"/>
    <x v="0"/>
    <n v="5"/>
    <n v="2"/>
    <n v="23840"/>
    <n v="0.1"/>
    <n v="0.2"/>
    <n v="2.5"/>
  </r>
  <r>
    <x v="5"/>
    <x v="0"/>
    <x v="2"/>
    <n v="5583"/>
    <x v="0"/>
    <x v="0"/>
    <n v="2"/>
    <n v="2"/>
    <n v="22340"/>
    <n v="0.1"/>
    <n v="0.1"/>
    <n v="1"/>
  </r>
  <r>
    <x v="5"/>
    <x v="0"/>
    <x v="2"/>
    <n v="9950"/>
    <x v="1"/>
    <x v="0"/>
    <n v="5"/>
    <n v="4"/>
    <n v="22340"/>
    <n v="0.2"/>
    <n v="0.2"/>
    <n v="1.2"/>
  </r>
  <r>
    <x v="5"/>
    <x v="1"/>
    <x v="0"/>
    <n v="9950"/>
    <x v="1"/>
    <x v="0"/>
    <n v="3"/>
    <n v="3"/>
    <n v="12914"/>
    <n v="0.2"/>
    <n v="0.2"/>
    <n v="1"/>
  </r>
  <r>
    <x v="5"/>
    <x v="1"/>
    <x v="1"/>
    <n v="5583"/>
    <x v="0"/>
    <x v="0"/>
    <n v="1"/>
    <n v="1"/>
    <n v="22171"/>
    <n v="0"/>
    <n v="0"/>
    <n v="1"/>
  </r>
  <r>
    <x v="5"/>
    <x v="1"/>
    <x v="1"/>
    <n v="9950"/>
    <x v="1"/>
    <x v="0"/>
    <n v="2"/>
    <n v="2"/>
    <n v="22171"/>
    <n v="0.1"/>
    <n v="0.1"/>
    <n v="1"/>
  </r>
  <r>
    <x v="5"/>
    <x v="1"/>
    <x v="2"/>
    <n v="5583"/>
    <x v="0"/>
    <x v="0"/>
    <n v="1"/>
    <n v="1"/>
    <n v="21113"/>
    <n v="0"/>
    <n v="0"/>
    <n v="1"/>
  </r>
  <r>
    <x v="5"/>
    <x v="1"/>
    <x v="2"/>
    <n v="9950"/>
    <x v="1"/>
    <x v="0"/>
    <n v="7"/>
    <n v="4"/>
    <n v="21113"/>
    <n v="0.2"/>
    <n v="0.3"/>
    <n v="1.8"/>
  </r>
  <r>
    <x v="5"/>
    <x v="0"/>
    <x v="3"/>
    <n v="5583"/>
    <x v="0"/>
    <x v="0"/>
    <n v="2"/>
    <n v="2"/>
    <m/>
    <m/>
    <m/>
    <n v="1"/>
  </r>
  <r>
    <x v="5"/>
    <x v="0"/>
    <x v="3"/>
    <n v="9950"/>
    <x v="1"/>
    <x v="0"/>
    <n v="21"/>
    <n v="11"/>
    <m/>
    <m/>
    <m/>
    <n v="1.9"/>
  </r>
  <r>
    <x v="5"/>
    <x v="0"/>
    <x v="0"/>
    <n v="5583"/>
    <x v="0"/>
    <x v="0"/>
    <n v="9"/>
    <n v="8"/>
    <n v="32505"/>
    <n v="0.2"/>
    <n v="0.3"/>
    <n v="1.1000000000000001"/>
  </r>
  <r>
    <x v="5"/>
    <x v="0"/>
    <x v="0"/>
    <n v="9950"/>
    <x v="1"/>
    <x v="0"/>
    <n v="25"/>
    <n v="20"/>
    <n v="32505"/>
    <n v="0.6"/>
    <n v="0.8"/>
    <n v="1.2"/>
  </r>
  <r>
    <x v="5"/>
    <x v="0"/>
    <x v="0"/>
    <n v="9994"/>
    <x v="2"/>
    <x v="0"/>
    <n v="5"/>
    <n v="3"/>
    <n v="32505"/>
    <n v="0.1"/>
    <n v="0.2"/>
    <n v="1.7"/>
  </r>
  <r>
    <x v="5"/>
    <x v="0"/>
    <x v="1"/>
    <n v="5583"/>
    <x v="0"/>
    <x v="0"/>
    <n v="11"/>
    <n v="7"/>
    <n v="26755"/>
    <n v="0.3"/>
    <n v="0.4"/>
    <n v="1.6"/>
  </r>
  <r>
    <x v="5"/>
    <x v="0"/>
    <x v="1"/>
    <n v="9950"/>
    <x v="1"/>
    <x v="0"/>
    <n v="24"/>
    <n v="15"/>
    <n v="26755"/>
    <n v="0.6"/>
    <n v="0.9"/>
    <n v="1.6"/>
  </r>
  <r>
    <x v="5"/>
    <x v="0"/>
    <x v="1"/>
    <n v="9994"/>
    <x v="2"/>
    <x v="0"/>
    <n v="1"/>
    <n v="1"/>
    <n v="26755"/>
    <n v="0"/>
    <n v="0"/>
    <n v="1"/>
  </r>
  <r>
    <x v="5"/>
    <x v="0"/>
    <x v="2"/>
    <n v="5583"/>
    <x v="0"/>
    <x v="0"/>
    <n v="3"/>
    <n v="3"/>
    <n v="24348"/>
    <n v="0.1"/>
    <n v="0.1"/>
    <n v="1"/>
  </r>
  <r>
    <x v="5"/>
    <x v="0"/>
    <x v="2"/>
    <n v="9950"/>
    <x v="1"/>
    <x v="0"/>
    <n v="20"/>
    <n v="15"/>
    <n v="24348"/>
    <n v="0.6"/>
    <n v="0.8"/>
    <n v="1.3"/>
  </r>
  <r>
    <x v="5"/>
    <x v="1"/>
    <x v="3"/>
    <n v="5583"/>
    <x v="0"/>
    <x v="0"/>
    <n v="5"/>
    <n v="3"/>
    <m/>
    <m/>
    <m/>
    <n v="1.7"/>
  </r>
  <r>
    <x v="5"/>
    <x v="1"/>
    <x v="3"/>
    <n v="9950"/>
    <x v="1"/>
    <x v="0"/>
    <n v="10"/>
    <n v="7"/>
    <m/>
    <m/>
    <m/>
    <n v="1.4"/>
  </r>
  <r>
    <x v="5"/>
    <x v="1"/>
    <x v="0"/>
    <n v="9950"/>
    <x v="1"/>
    <x v="0"/>
    <n v="16"/>
    <n v="8"/>
    <n v="33168"/>
    <n v="0.2"/>
    <n v="0.5"/>
    <n v="2"/>
  </r>
  <r>
    <x v="5"/>
    <x v="1"/>
    <x v="0"/>
    <n v="9994"/>
    <x v="2"/>
    <x v="0"/>
    <n v="1"/>
    <n v="1"/>
    <n v="33168"/>
    <n v="0"/>
    <n v="0"/>
    <n v="1"/>
  </r>
  <r>
    <x v="5"/>
    <x v="1"/>
    <x v="1"/>
    <n v="5583"/>
    <x v="0"/>
    <x v="0"/>
    <n v="3"/>
    <n v="2"/>
    <n v="27122"/>
    <n v="0.1"/>
    <n v="0.1"/>
    <n v="1.5"/>
  </r>
  <r>
    <x v="5"/>
    <x v="1"/>
    <x v="1"/>
    <n v="9950"/>
    <x v="1"/>
    <x v="0"/>
    <n v="13"/>
    <n v="9"/>
    <n v="27122"/>
    <n v="0.3"/>
    <n v="0.5"/>
    <n v="1.4"/>
  </r>
  <r>
    <x v="5"/>
    <x v="1"/>
    <x v="2"/>
    <n v="9950"/>
    <x v="1"/>
    <x v="0"/>
    <n v="3"/>
    <n v="3"/>
    <n v="24748"/>
    <n v="0.1"/>
    <n v="0.1"/>
    <n v="1"/>
  </r>
  <r>
    <x v="5"/>
    <x v="1"/>
    <x v="2"/>
    <n v="9994"/>
    <x v="2"/>
    <x v="0"/>
    <n v="1"/>
    <n v="1"/>
    <n v="24748"/>
    <n v="0"/>
    <n v="0"/>
    <n v="1"/>
  </r>
  <r>
    <x v="5"/>
    <x v="1"/>
    <x v="1"/>
    <n v="99567"/>
    <x v="3"/>
    <x v="0"/>
    <n v="1"/>
    <n v="1"/>
    <n v="27122"/>
    <n v="0"/>
    <n v="0"/>
    <n v="1"/>
  </r>
  <r>
    <x v="5"/>
    <x v="0"/>
    <x v="4"/>
    <n v="5583"/>
    <x v="0"/>
    <x v="0"/>
    <n v="29"/>
    <n v="22"/>
    <n v="331735"/>
    <n v="0.1"/>
    <n v="0.1"/>
    <n v="1.3"/>
  </r>
  <r>
    <x v="5"/>
    <x v="0"/>
    <x v="4"/>
    <n v="9950"/>
    <x v="1"/>
    <x v="0"/>
    <n v="70"/>
    <n v="54"/>
    <n v="331735"/>
    <n v="0.2"/>
    <n v="0.2"/>
    <n v="1.3"/>
  </r>
  <r>
    <x v="5"/>
    <x v="0"/>
    <x v="4"/>
    <n v="9994"/>
    <x v="2"/>
    <x v="0"/>
    <n v="5"/>
    <n v="4"/>
    <n v="331735"/>
    <n v="0"/>
    <n v="0"/>
    <n v="1.2"/>
  </r>
  <r>
    <x v="5"/>
    <x v="0"/>
    <x v="5"/>
    <n v="5583"/>
    <x v="0"/>
    <x v="0"/>
    <n v="34"/>
    <n v="24"/>
    <n v="367743"/>
    <n v="0.1"/>
    <n v="0.1"/>
    <n v="1.4"/>
  </r>
  <r>
    <x v="5"/>
    <x v="0"/>
    <x v="5"/>
    <n v="9950"/>
    <x v="1"/>
    <x v="0"/>
    <n v="102"/>
    <n v="80"/>
    <n v="367743"/>
    <n v="0.2"/>
    <n v="0.3"/>
    <n v="1.3"/>
  </r>
  <r>
    <x v="5"/>
    <x v="0"/>
    <x v="5"/>
    <n v="9994"/>
    <x v="2"/>
    <x v="0"/>
    <n v="2"/>
    <n v="2"/>
    <n v="367743"/>
    <n v="0"/>
    <n v="0"/>
    <n v="1"/>
  </r>
  <r>
    <x v="5"/>
    <x v="0"/>
    <x v="6"/>
    <n v="5583"/>
    <x v="0"/>
    <x v="0"/>
    <n v="50"/>
    <n v="41"/>
    <n v="390287"/>
    <n v="0.1"/>
    <n v="0.1"/>
    <n v="1.2"/>
  </r>
  <r>
    <x v="5"/>
    <x v="0"/>
    <x v="6"/>
    <n v="9950"/>
    <x v="1"/>
    <x v="0"/>
    <n v="148"/>
    <n v="101"/>
    <n v="390287"/>
    <n v="0.3"/>
    <n v="0.4"/>
    <n v="1.5"/>
  </r>
  <r>
    <x v="5"/>
    <x v="0"/>
    <x v="6"/>
    <n v="9994"/>
    <x v="2"/>
    <x v="0"/>
    <n v="8"/>
    <n v="6"/>
    <n v="390287"/>
    <n v="0"/>
    <n v="0"/>
    <n v="1.3"/>
  </r>
  <r>
    <x v="5"/>
    <x v="0"/>
    <x v="3"/>
    <n v="5583"/>
    <x v="0"/>
    <x v="0"/>
    <n v="44"/>
    <n v="42"/>
    <n v="403502"/>
    <n v="0.1"/>
    <n v="0.1"/>
    <n v="1"/>
  </r>
  <r>
    <x v="5"/>
    <x v="0"/>
    <x v="3"/>
    <n v="9950"/>
    <x v="1"/>
    <x v="0"/>
    <n v="181"/>
    <n v="125"/>
    <n v="403502"/>
    <n v="0.3"/>
    <n v="0.4"/>
    <n v="1.4"/>
  </r>
  <r>
    <x v="5"/>
    <x v="0"/>
    <x v="3"/>
    <n v="9994"/>
    <x v="2"/>
    <x v="0"/>
    <n v="3"/>
    <n v="2"/>
    <n v="403502"/>
    <n v="0"/>
    <n v="0"/>
    <n v="1.5"/>
  </r>
  <r>
    <x v="5"/>
    <x v="0"/>
    <x v="0"/>
    <n v="5583"/>
    <x v="0"/>
    <x v="0"/>
    <n v="49"/>
    <n v="43"/>
    <n v="414897"/>
    <n v="0.1"/>
    <n v="0.1"/>
    <n v="1.1000000000000001"/>
  </r>
  <r>
    <x v="5"/>
    <x v="0"/>
    <x v="0"/>
    <n v="9950"/>
    <x v="1"/>
    <x v="0"/>
    <n v="157"/>
    <n v="126"/>
    <n v="414897"/>
    <n v="0.3"/>
    <n v="0.4"/>
    <n v="1.2"/>
  </r>
  <r>
    <x v="5"/>
    <x v="0"/>
    <x v="0"/>
    <n v="9994"/>
    <x v="2"/>
    <x v="0"/>
    <n v="4"/>
    <n v="4"/>
    <n v="414897"/>
    <n v="0"/>
    <n v="0"/>
    <n v="1"/>
  </r>
  <r>
    <x v="5"/>
    <x v="0"/>
    <x v="1"/>
    <n v="5583"/>
    <x v="0"/>
    <x v="0"/>
    <n v="77"/>
    <n v="62"/>
    <n v="436878"/>
    <n v="0.1"/>
    <n v="0.2"/>
    <n v="1.2"/>
  </r>
  <r>
    <x v="5"/>
    <x v="0"/>
    <x v="1"/>
    <n v="9950"/>
    <x v="1"/>
    <x v="0"/>
    <n v="194"/>
    <n v="133"/>
    <n v="436878"/>
    <n v="0.3"/>
    <n v="0.4"/>
    <n v="1.5"/>
  </r>
  <r>
    <x v="5"/>
    <x v="0"/>
    <x v="1"/>
    <n v="9994"/>
    <x v="2"/>
    <x v="0"/>
    <n v="11"/>
    <n v="9"/>
    <n v="436878"/>
    <n v="0"/>
    <n v="0"/>
    <n v="1.2"/>
  </r>
  <r>
    <x v="5"/>
    <x v="0"/>
    <x v="2"/>
    <n v="5583"/>
    <x v="0"/>
    <x v="0"/>
    <n v="56"/>
    <n v="44"/>
    <n v="459030"/>
    <n v="0.1"/>
    <n v="0.1"/>
    <n v="1.3"/>
  </r>
  <r>
    <x v="5"/>
    <x v="0"/>
    <x v="2"/>
    <n v="9950"/>
    <x v="1"/>
    <x v="0"/>
    <n v="191"/>
    <n v="131"/>
    <n v="459030"/>
    <n v="0.3"/>
    <n v="0.4"/>
    <n v="1.5"/>
  </r>
  <r>
    <x v="5"/>
    <x v="0"/>
    <x v="2"/>
    <n v="9994"/>
    <x v="2"/>
    <x v="0"/>
    <n v="9"/>
    <n v="6"/>
    <n v="459030"/>
    <n v="0"/>
    <n v="0"/>
    <n v="1.5"/>
  </r>
  <r>
    <x v="5"/>
    <x v="1"/>
    <x v="4"/>
    <n v="5583"/>
    <x v="0"/>
    <x v="0"/>
    <n v="13"/>
    <n v="10"/>
    <n v="329296"/>
    <n v="0"/>
    <n v="0"/>
    <n v="1.3"/>
  </r>
  <r>
    <x v="5"/>
    <x v="1"/>
    <x v="4"/>
    <n v="9950"/>
    <x v="1"/>
    <x v="0"/>
    <n v="72"/>
    <n v="38"/>
    <n v="329296"/>
    <n v="0.1"/>
    <n v="0.2"/>
    <n v="1.9"/>
  </r>
  <r>
    <x v="5"/>
    <x v="1"/>
    <x v="5"/>
    <n v="5583"/>
    <x v="0"/>
    <x v="0"/>
    <n v="27"/>
    <n v="23"/>
    <n v="366885"/>
    <n v="0.1"/>
    <n v="0.1"/>
    <n v="1.2"/>
  </r>
  <r>
    <x v="5"/>
    <x v="1"/>
    <x v="5"/>
    <n v="9950"/>
    <x v="1"/>
    <x v="0"/>
    <n v="70"/>
    <n v="41"/>
    <n v="366885"/>
    <n v="0.1"/>
    <n v="0.2"/>
    <n v="1.7"/>
  </r>
  <r>
    <x v="5"/>
    <x v="1"/>
    <x v="5"/>
    <n v="9994"/>
    <x v="2"/>
    <x v="0"/>
    <n v="5"/>
    <n v="5"/>
    <n v="366885"/>
    <n v="0"/>
    <n v="0"/>
    <n v="1"/>
  </r>
  <r>
    <x v="5"/>
    <x v="1"/>
    <x v="6"/>
    <n v="5583"/>
    <x v="0"/>
    <x v="0"/>
    <n v="28"/>
    <n v="26"/>
    <n v="392131"/>
    <n v="0.1"/>
    <n v="0.1"/>
    <n v="1.1000000000000001"/>
  </r>
  <r>
    <x v="5"/>
    <x v="1"/>
    <x v="6"/>
    <n v="9950"/>
    <x v="1"/>
    <x v="0"/>
    <n v="65"/>
    <n v="50"/>
    <n v="392131"/>
    <n v="0.1"/>
    <n v="0.2"/>
    <n v="1.3"/>
  </r>
  <r>
    <x v="5"/>
    <x v="1"/>
    <x v="6"/>
    <n v="9994"/>
    <x v="2"/>
    <x v="0"/>
    <n v="3"/>
    <n v="3"/>
    <n v="392131"/>
    <n v="0"/>
    <n v="0"/>
    <n v="1"/>
  </r>
  <r>
    <x v="5"/>
    <x v="1"/>
    <x v="3"/>
    <n v="5583"/>
    <x v="0"/>
    <x v="0"/>
    <n v="30"/>
    <n v="28"/>
    <n v="408427"/>
    <n v="0.1"/>
    <n v="0.1"/>
    <n v="1.1000000000000001"/>
  </r>
  <r>
    <x v="5"/>
    <x v="1"/>
    <x v="3"/>
    <n v="9950"/>
    <x v="1"/>
    <x v="0"/>
    <n v="74"/>
    <n v="53"/>
    <n v="408427"/>
    <n v="0.1"/>
    <n v="0.2"/>
    <n v="1.4"/>
  </r>
  <r>
    <x v="5"/>
    <x v="1"/>
    <x v="3"/>
    <n v="9994"/>
    <x v="2"/>
    <x v="0"/>
    <n v="3"/>
    <n v="3"/>
    <n v="408427"/>
    <n v="0"/>
    <n v="0"/>
    <n v="1"/>
  </r>
  <r>
    <x v="5"/>
    <x v="1"/>
    <x v="0"/>
    <n v="5583"/>
    <x v="0"/>
    <x v="0"/>
    <n v="26"/>
    <n v="21"/>
    <n v="420220"/>
    <n v="0"/>
    <n v="0.1"/>
    <n v="1.2"/>
  </r>
  <r>
    <x v="5"/>
    <x v="1"/>
    <x v="0"/>
    <n v="9950"/>
    <x v="1"/>
    <x v="0"/>
    <n v="80"/>
    <n v="55"/>
    <n v="420220"/>
    <n v="0.1"/>
    <n v="0.2"/>
    <n v="1.5"/>
  </r>
  <r>
    <x v="5"/>
    <x v="1"/>
    <x v="0"/>
    <n v="9994"/>
    <x v="2"/>
    <x v="0"/>
    <n v="3"/>
    <n v="3"/>
    <n v="420220"/>
    <n v="0"/>
    <n v="0"/>
    <n v="1"/>
  </r>
  <r>
    <x v="5"/>
    <x v="1"/>
    <x v="1"/>
    <n v="5583"/>
    <x v="0"/>
    <x v="0"/>
    <n v="36"/>
    <n v="28"/>
    <n v="443392"/>
    <n v="0.1"/>
    <n v="0.1"/>
    <n v="1.3"/>
  </r>
  <r>
    <x v="5"/>
    <x v="1"/>
    <x v="1"/>
    <n v="9950"/>
    <x v="1"/>
    <x v="0"/>
    <n v="108"/>
    <n v="82"/>
    <n v="443392"/>
    <n v="0.2"/>
    <n v="0.2"/>
    <n v="1.3"/>
  </r>
  <r>
    <x v="5"/>
    <x v="1"/>
    <x v="1"/>
    <n v="9994"/>
    <x v="2"/>
    <x v="0"/>
    <n v="4"/>
    <n v="4"/>
    <n v="443392"/>
    <n v="0"/>
    <n v="0"/>
    <n v="1"/>
  </r>
  <r>
    <x v="5"/>
    <x v="1"/>
    <x v="2"/>
    <n v="5583"/>
    <x v="0"/>
    <x v="0"/>
    <n v="53"/>
    <n v="23"/>
    <n v="463980"/>
    <n v="0"/>
    <n v="0.1"/>
    <n v="2.2999999999999998"/>
  </r>
  <r>
    <x v="5"/>
    <x v="1"/>
    <x v="2"/>
    <n v="9950"/>
    <x v="1"/>
    <x v="0"/>
    <n v="110"/>
    <n v="74"/>
    <n v="463980"/>
    <n v="0.2"/>
    <n v="0.2"/>
    <n v="1.5"/>
  </r>
  <r>
    <x v="6"/>
    <x v="0"/>
    <x v="0"/>
    <n v="5583"/>
    <x v="0"/>
    <x v="0"/>
    <n v="14"/>
    <n v="14"/>
    <n v="86630"/>
    <n v="0.2"/>
    <n v="0.2"/>
    <n v="1"/>
  </r>
  <r>
    <x v="6"/>
    <x v="0"/>
    <x v="0"/>
    <n v="9950"/>
    <x v="1"/>
    <x v="0"/>
    <n v="88"/>
    <n v="54"/>
    <n v="86630"/>
    <n v="0.6"/>
    <n v="1"/>
    <n v="1.6"/>
  </r>
  <r>
    <x v="6"/>
    <x v="0"/>
    <x v="0"/>
    <n v="9994"/>
    <x v="2"/>
    <x v="0"/>
    <n v="9"/>
    <n v="5"/>
    <n v="86630"/>
    <n v="0.1"/>
    <n v="0.1"/>
    <n v="1.8"/>
  </r>
  <r>
    <x v="6"/>
    <x v="0"/>
    <x v="1"/>
    <n v="5583"/>
    <x v="0"/>
    <x v="0"/>
    <n v="21"/>
    <n v="16"/>
    <n v="146488"/>
    <n v="0.1"/>
    <n v="0.1"/>
    <n v="1.3"/>
  </r>
  <r>
    <x v="6"/>
    <x v="0"/>
    <x v="1"/>
    <n v="9950"/>
    <x v="1"/>
    <x v="0"/>
    <n v="78"/>
    <n v="42"/>
    <n v="146488"/>
    <n v="0.3"/>
    <n v="0.5"/>
    <n v="1.9"/>
  </r>
  <r>
    <x v="6"/>
    <x v="0"/>
    <x v="1"/>
    <n v="9994"/>
    <x v="2"/>
    <x v="0"/>
    <n v="9"/>
    <n v="5"/>
    <n v="146488"/>
    <n v="0"/>
    <n v="0.1"/>
    <n v="1.8"/>
  </r>
  <r>
    <x v="6"/>
    <x v="0"/>
    <x v="2"/>
    <n v="5583"/>
    <x v="0"/>
    <x v="0"/>
    <n v="17"/>
    <n v="13"/>
    <n v="128384"/>
    <n v="0.1"/>
    <n v="0.1"/>
    <n v="1.3"/>
  </r>
  <r>
    <x v="6"/>
    <x v="0"/>
    <x v="2"/>
    <n v="9950"/>
    <x v="1"/>
    <x v="0"/>
    <n v="56"/>
    <n v="48"/>
    <n v="128384"/>
    <n v="0.4"/>
    <n v="0.4"/>
    <n v="1.2"/>
  </r>
  <r>
    <x v="6"/>
    <x v="0"/>
    <x v="2"/>
    <n v="9994"/>
    <x v="2"/>
    <x v="0"/>
    <n v="1"/>
    <n v="1"/>
    <n v="128384"/>
    <n v="0"/>
    <n v="0"/>
    <n v="1"/>
  </r>
  <r>
    <x v="6"/>
    <x v="1"/>
    <x v="0"/>
    <n v="5583"/>
    <x v="0"/>
    <x v="0"/>
    <n v="7"/>
    <n v="6"/>
    <n v="82231"/>
    <n v="0.1"/>
    <n v="0.1"/>
    <n v="1.2"/>
  </r>
  <r>
    <x v="6"/>
    <x v="1"/>
    <x v="0"/>
    <n v="9950"/>
    <x v="1"/>
    <x v="0"/>
    <n v="30"/>
    <n v="23"/>
    <n v="82231"/>
    <n v="0.3"/>
    <n v="0.4"/>
    <n v="1.3"/>
  </r>
  <r>
    <x v="6"/>
    <x v="1"/>
    <x v="1"/>
    <n v="5583"/>
    <x v="0"/>
    <x v="0"/>
    <n v="13"/>
    <n v="9"/>
    <n v="137560"/>
    <n v="0.1"/>
    <n v="0.1"/>
    <n v="1.4"/>
  </r>
  <r>
    <x v="6"/>
    <x v="1"/>
    <x v="1"/>
    <n v="9950"/>
    <x v="1"/>
    <x v="0"/>
    <n v="20"/>
    <n v="17"/>
    <n v="137560"/>
    <n v="0.1"/>
    <n v="0.1"/>
    <n v="1.2"/>
  </r>
  <r>
    <x v="6"/>
    <x v="1"/>
    <x v="2"/>
    <n v="5583"/>
    <x v="0"/>
    <x v="0"/>
    <n v="10"/>
    <n v="6"/>
    <n v="123344"/>
    <n v="0"/>
    <n v="0.1"/>
    <n v="1.7"/>
  </r>
  <r>
    <x v="6"/>
    <x v="1"/>
    <x v="2"/>
    <n v="9950"/>
    <x v="1"/>
    <x v="0"/>
    <n v="35"/>
    <n v="25"/>
    <n v="123344"/>
    <n v="0.2"/>
    <n v="0.3"/>
    <n v="1.4"/>
  </r>
  <r>
    <x v="6"/>
    <x v="1"/>
    <x v="2"/>
    <n v="9994"/>
    <x v="2"/>
    <x v="0"/>
    <n v="1"/>
    <n v="1"/>
    <n v="123344"/>
    <n v="0"/>
    <n v="0"/>
    <n v="1"/>
  </r>
  <r>
    <x v="6"/>
    <x v="0"/>
    <x v="0"/>
    <n v="99567"/>
    <x v="3"/>
    <x v="0"/>
    <n v="1"/>
    <n v="1"/>
    <n v="86630"/>
    <n v="0"/>
    <n v="0"/>
    <n v="1"/>
  </r>
  <r>
    <x v="6"/>
    <x v="0"/>
    <x v="3"/>
    <n v="5583"/>
    <x v="0"/>
    <x v="0"/>
    <n v="26"/>
    <n v="25"/>
    <m/>
    <m/>
    <m/>
    <n v="1"/>
  </r>
  <r>
    <x v="6"/>
    <x v="0"/>
    <x v="3"/>
    <n v="9950"/>
    <x v="1"/>
    <x v="0"/>
    <n v="193"/>
    <n v="112"/>
    <m/>
    <m/>
    <m/>
    <n v="1.7"/>
  </r>
  <r>
    <x v="6"/>
    <x v="0"/>
    <x v="3"/>
    <n v="9994"/>
    <x v="2"/>
    <x v="0"/>
    <n v="17"/>
    <n v="8"/>
    <m/>
    <m/>
    <m/>
    <n v="2.1"/>
  </r>
  <r>
    <x v="6"/>
    <x v="0"/>
    <x v="0"/>
    <n v="5583"/>
    <x v="0"/>
    <x v="0"/>
    <n v="62"/>
    <n v="56"/>
    <n v="344723"/>
    <n v="0.2"/>
    <n v="0.2"/>
    <n v="1.1000000000000001"/>
  </r>
  <r>
    <x v="6"/>
    <x v="0"/>
    <x v="0"/>
    <n v="9950"/>
    <x v="1"/>
    <x v="0"/>
    <n v="448"/>
    <n v="217"/>
    <n v="344723"/>
    <n v="0.6"/>
    <n v="1.3"/>
    <n v="2.1"/>
  </r>
  <r>
    <x v="6"/>
    <x v="0"/>
    <x v="0"/>
    <n v="9994"/>
    <x v="2"/>
    <x v="0"/>
    <n v="35"/>
    <n v="11"/>
    <n v="344723"/>
    <n v="0"/>
    <n v="0.1"/>
    <n v="3.2"/>
  </r>
  <r>
    <x v="6"/>
    <x v="0"/>
    <x v="1"/>
    <n v="5583"/>
    <x v="0"/>
    <x v="0"/>
    <n v="46"/>
    <n v="35"/>
    <n v="287011"/>
    <n v="0.1"/>
    <n v="0.2"/>
    <n v="1.3"/>
  </r>
  <r>
    <x v="6"/>
    <x v="0"/>
    <x v="1"/>
    <n v="9950"/>
    <x v="1"/>
    <x v="0"/>
    <n v="281"/>
    <n v="178"/>
    <n v="287011"/>
    <n v="0.6"/>
    <n v="1"/>
    <n v="1.6"/>
  </r>
  <r>
    <x v="6"/>
    <x v="0"/>
    <x v="1"/>
    <n v="9994"/>
    <x v="2"/>
    <x v="0"/>
    <n v="11"/>
    <n v="10"/>
    <n v="287011"/>
    <n v="0"/>
    <n v="0"/>
    <n v="1.1000000000000001"/>
  </r>
  <r>
    <x v="6"/>
    <x v="0"/>
    <x v="2"/>
    <n v="5583"/>
    <x v="0"/>
    <x v="0"/>
    <n v="42"/>
    <n v="37"/>
    <n v="258369"/>
    <n v="0.1"/>
    <n v="0.2"/>
    <n v="1.1000000000000001"/>
  </r>
  <r>
    <x v="6"/>
    <x v="0"/>
    <x v="2"/>
    <n v="9950"/>
    <x v="1"/>
    <x v="0"/>
    <n v="205"/>
    <n v="113"/>
    <n v="258369"/>
    <n v="0.4"/>
    <n v="0.8"/>
    <n v="1.8"/>
  </r>
  <r>
    <x v="6"/>
    <x v="0"/>
    <x v="2"/>
    <n v="9994"/>
    <x v="2"/>
    <x v="0"/>
    <n v="11"/>
    <n v="9"/>
    <n v="258369"/>
    <n v="0"/>
    <n v="0"/>
    <n v="1.2"/>
  </r>
  <r>
    <x v="6"/>
    <x v="1"/>
    <x v="3"/>
    <n v="5583"/>
    <x v="0"/>
    <x v="0"/>
    <n v="23"/>
    <n v="15"/>
    <m/>
    <m/>
    <m/>
    <n v="1.5"/>
  </r>
  <r>
    <x v="6"/>
    <x v="1"/>
    <x v="3"/>
    <n v="9950"/>
    <x v="1"/>
    <x v="0"/>
    <n v="98"/>
    <n v="57"/>
    <m/>
    <m/>
    <m/>
    <n v="1.7"/>
  </r>
  <r>
    <x v="6"/>
    <x v="1"/>
    <x v="3"/>
    <n v="9994"/>
    <x v="2"/>
    <x v="0"/>
    <n v="4"/>
    <n v="3"/>
    <m/>
    <m/>
    <m/>
    <n v="1.3"/>
  </r>
  <r>
    <x v="6"/>
    <x v="1"/>
    <x v="0"/>
    <n v="5583"/>
    <x v="0"/>
    <x v="0"/>
    <n v="37"/>
    <n v="24"/>
    <n v="327358"/>
    <n v="0.1"/>
    <n v="0.1"/>
    <n v="1.5"/>
  </r>
  <r>
    <x v="6"/>
    <x v="1"/>
    <x v="0"/>
    <n v="9950"/>
    <x v="1"/>
    <x v="0"/>
    <n v="133"/>
    <n v="95"/>
    <n v="327358"/>
    <n v="0.3"/>
    <n v="0.4"/>
    <n v="1.4"/>
  </r>
  <r>
    <x v="6"/>
    <x v="1"/>
    <x v="0"/>
    <n v="9994"/>
    <x v="2"/>
    <x v="0"/>
    <n v="6"/>
    <n v="6"/>
    <n v="327358"/>
    <n v="0"/>
    <n v="0"/>
    <n v="1"/>
  </r>
  <r>
    <x v="6"/>
    <x v="1"/>
    <x v="1"/>
    <n v="5583"/>
    <x v="0"/>
    <x v="0"/>
    <n v="34"/>
    <n v="24"/>
    <n v="275118"/>
    <n v="0.1"/>
    <n v="0.1"/>
    <n v="1.4"/>
  </r>
  <r>
    <x v="6"/>
    <x v="1"/>
    <x v="1"/>
    <n v="9950"/>
    <x v="1"/>
    <x v="0"/>
    <n v="119"/>
    <n v="77"/>
    <n v="275118"/>
    <n v="0.3"/>
    <n v="0.4"/>
    <n v="1.5"/>
  </r>
  <r>
    <x v="6"/>
    <x v="1"/>
    <x v="1"/>
    <n v="9994"/>
    <x v="2"/>
    <x v="0"/>
    <n v="4"/>
    <n v="3"/>
    <n v="275118"/>
    <n v="0"/>
    <n v="0"/>
    <n v="1.3"/>
  </r>
  <r>
    <x v="6"/>
    <x v="1"/>
    <x v="2"/>
    <n v="5583"/>
    <x v="0"/>
    <x v="0"/>
    <n v="31"/>
    <n v="22"/>
    <n v="238332"/>
    <n v="0.1"/>
    <n v="0.1"/>
    <n v="1.4"/>
  </r>
  <r>
    <x v="6"/>
    <x v="1"/>
    <x v="2"/>
    <n v="9950"/>
    <x v="1"/>
    <x v="0"/>
    <n v="121"/>
    <n v="72"/>
    <n v="238332"/>
    <n v="0.3"/>
    <n v="0.5"/>
    <n v="1.7"/>
  </r>
  <r>
    <x v="6"/>
    <x v="0"/>
    <x v="0"/>
    <n v="99567"/>
    <x v="3"/>
    <x v="0"/>
    <n v="1"/>
    <n v="1"/>
    <n v="344723"/>
    <n v="0"/>
    <n v="0"/>
    <n v="1"/>
  </r>
  <r>
    <x v="6"/>
    <x v="0"/>
    <x v="1"/>
    <n v="99567"/>
    <x v="3"/>
    <x v="0"/>
    <n v="7"/>
    <n v="5"/>
    <n v="287011"/>
    <n v="0"/>
    <n v="0"/>
    <n v="1.4"/>
  </r>
  <r>
    <x v="6"/>
    <x v="0"/>
    <x v="2"/>
    <n v="99567"/>
    <x v="3"/>
    <x v="0"/>
    <n v="2"/>
    <n v="2"/>
    <n v="258369"/>
    <n v="0"/>
    <n v="0"/>
    <n v="1"/>
  </r>
  <r>
    <x v="6"/>
    <x v="1"/>
    <x v="1"/>
    <n v="99567"/>
    <x v="3"/>
    <x v="0"/>
    <n v="3"/>
    <n v="2"/>
    <n v="275118"/>
    <n v="0"/>
    <n v="0"/>
    <n v="1.5"/>
  </r>
  <r>
    <x v="6"/>
    <x v="0"/>
    <x v="4"/>
    <n v="5583"/>
    <x v="0"/>
    <x v="0"/>
    <n v="344"/>
    <n v="280"/>
    <n v="3250700"/>
    <n v="0.1"/>
    <n v="0.1"/>
    <n v="1.2"/>
  </r>
  <r>
    <x v="6"/>
    <x v="0"/>
    <x v="4"/>
    <n v="9950"/>
    <x v="1"/>
    <x v="0"/>
    <n v="1481"/>
    <n v="918"/>
    <n v="3250700"/>
    <n v="0.3"/>
    <n v="0.5"/>
    <n v="1.6"/>
  </r>
  <r>
    <x v="6"/>
    <x v="0"/>
    <x v="4"/>
    <n v="9994"/>
    <x v="2"/>
    <x v="0"/>
    <n v="133"/>
    <n v="75"/>
    <n v="3250700"/>
    <n v="0"/>
    <n v="0"/>
    <n v="1.8"/>
  </r>
  <r>
    <x v="6"/>
    <x v="0"/>
    <x v="5"/>
    <n v="5583"/>
    <x v="0"/>
    <x v="0"/>
    <n v="374"/>
    <n v="294"/>
    <n v="3480052"/>
    <n v="0.1"/>
    <n v="0.1"/>
    <n v="1.3"/>
  </r>
  <r>
    <x v="6"/>
    <x v="0"/>
    <x v="5"/>
    <n v="9950"/>
    <x v="1"/>
    <x v="0"/>
    <n v="1482"/>
    <n v="900"/>
    <n v="3480052"/>
    <n v="0.3"/>
    <n v="0.4"/>
    <n v="1.6"/>
  </r>
  <r>
    <x v="6"/>
    <x v="0"/>
    <x v="5"/>
    <n v="9994"/>
    <x v="2"/>
    <x v="0"/>
    <n v="133"/>
    <n v="95"/>
    <n v="3480052"/>
    <n v="0"/>
    <n v="0"/>
    <n v="1.4"/>
  </r>
  <r>
    <x v="6"/>
    <x v="0"/>
    <x v="6"/>
    <n v="5583"/>
    <x v="0"/>
    <x v="0"/>
    <n v="467"/>
    <n v="334"/>
    <n v="3606905"/>
    <n v="0.1"/>
    <n v="0.1"/>
    <n v="1.4"/>
  </r>
  <r>
    <x v="6"/>
    <x v="0"/>
    <x v="6"/>
    <n v="9950"/>
    <x v="1"/>
    <x v="0"/>
    <n v="1863"/>
    <n v="1147"/>
    <n v="3606905"/>
    <n v="0.3"/>
    <n v="0.5"/>
    <n v="1.6"/>
  </r>
  <r>
    <x v="6"/>
    <x v="0"/>
    <x v="6"/>
    <n v="9994"/>
    <x v="2"/>
    <x v="0"/>
    <n v="136"/>
    <n v="101"/>
    <n v="3606905"/>
    <n v="0"/>
    <n v="0"/>
    <n v="1.3"/>
  </r>
  <r>
    <x v="6"/>
    <x v="0"/>
    <x v="3"/>
    <n v="5583"/>
    <x v="0"/>
    <x v="0"/>
    <n v="576"/>
    <n v="399"/>
    <n v="3717372"/>
    <n v="0.1"/>
    <n v="0.2"/>
    <n v="1.4"/>
  </r>
  <r>
    <x v="6"/>
    <x v="0"/>
    <x v="3"/>
    <n v="9950"/>
    <x v="1"/>
    <x v="0"/>
    <n v="1901"/>
    <n v="1216"/>
    <n v="3717372"/>
    <n v="0.3"/>
    <n v="0.5"/>
    <n v="1.6"/>
  </r>
  <r>
    <x v="6"/>
    <x v="0"/>
    <x v="3"/>
    <n v="9994"/>
    <x v="2"/>
    <x v="0"/>
    <n v="109"/>
    <n v="83"/>
    <n v="3717372"/>
    <n v="0"/>
    <n v="0"/>
    <n v="1.3"/>
  </r>
  <r>
    <x v="6"/>
    <x v="0"/>
    <x v="0"/>
    <n v="5583"/>
    <x v="0"/>
    <x v="0"/>
    <n v="538"/>
    <n v="398"/>
    <n v="3778921"/>
    <n v="0.1"/>
    <n v="0.1"/>
    <n v="1.4"/>
  </r>
  <r>
    <x v="6"/>
    <x v="0"/>
    <x v="0"/>
    <n v="9950"/>
    <x v="1"/>
    <x v="0"/>
    <n v="2085"/>
    <n v="1348"/>
    <n v="3778921"/>
    <n v="0.4"/>
    <n v="0.6"/>
    <n v="1.5"/>
  </r>
  <r>
    <x v="6"/>
    <x v="0"/>
    <x v="0"/>
    <n v="9994"/>
    <x v="2"/>
    <x v="0"/>
    <n v="116"/>
    <n v="83"/>
    <n v="3778921"/>
    <n v="0"/>
    <n v="0"/>
    <n v="1.4"/>
  </r>
  <r>
    <x v="6"/>
    <x v="0"/>
    <x v="1"/>
    <n v="5583"/>
    <x v="0"/>
    <x v="0"/>
    <n v="633"/>
    <n v="460"/>
    <n v="3809137"/>
    <n v="0.1"/>
    <n v="0.2"/>
    <n v="1.4"/>
  </r>
  <r>
    <x v="6"/>
    <x v="0"/>
    <x v="1"/>
    <n v="9950"/>
    <x v="1"/>
    <x v="0"/>
    <n v="2219"/>
    <n v="1388"/>
    <n v="3809137"/>
    <n v="0.4"/>
    <n v="0.6"/>
    <n v="1.6"/>
  </r>
  <r>
    <x v="6"/>
    <x v="0"/>
    <x v="1"/>
    <n v="9994"/>
    <x v="2"/>
    <x v="0"/>
    <n v="129"/>
    <n v="86"/>
    <n v="3809137"/>
    <n v="0"/>
    <n v="0"/>
    <n v="1.5"/>
  </r>
  <r>
    <x v="6"/>
    <x v="0"/>
    <x v="2"/>
    <n v="5583"/>
    <x v="0"/>
    <x v="0"/>
    <n v="623"/>
    <n v="474"/>
    <n v="3903548"/>
    <n v="0.1"/>
    <n v="0.2"/>
    <n v="1.3"/>
  </r>
  <r>
    <x v="6"/>
    <x v="0"/>
    <x v="2"/>
    <n v="9950"/>
    <x v="1"/>
    <x v="0"/>
    <n v="2150"/>
    <n v="1292"/>
    <n v="3903548"/>
    <n v="0.3"/>
    <n v="0.6"/>
    <n v="1.7"/>
  </r>
  <r>
    <x v="6"/>
    <x v="0"/>
    <x v="2"/>
    <n v="9994"/>
    <x v="2"/>
    <x v="0"/>
    <n v="91"/>
    <n v="69"/>
    <n v="3903548"/>
    <n v="0"/>
    <n v="0"/>
    <n v="1.3"/>
  </r>
  <r>
    <x v="6"/>
    <x v="1"/>
    <x v="4"/>
    <n v="5583"/>
    <x v="0"/>
    <x v="0"/>
    <n v="205"/>
    <n v="169"/>
    <n v="3093250"/>
    <n v="0.1"/>
    <n v="0.1"/>
    <n v="1.2"/>
  </r>
  <r>
    <x v="6"/>
    <x v="1"/>
    <x v="4"/>
    <n v="9950"/>
    <x v="1"/>
    <x v="0"/>
    <n v="817"/>
    <n v="455"/>
    <n v="3093250"/>
    <n v="0.1"/>
    <n v="0.3"/>
    <n v="1.8"/>
  </r>
  <r>
    <x v="6"/>
    <x v="1"/>
    <x v="4"/>
    <n v="9994"/>
    <x v="2"/>
    <x v="0"/>
    <n v="72"/>
    <n v="41"/>
    <n v="3093250"/>
    <n v="0"/>
    <n v="0"/>
    <n v="1.8"/>
  </r>
  <r>
    <x v="6"/>
    <x v="1"/>
    <x v="5"/>
    <n v="5583"/>
    <x v="0"/>
    <x v="0"/>
    <n v="206"/>
    <n v="175"/>
    <n v="3316001"/>
    <n v="0.1"/>
    <n v="0.1"/>
    <n v="1.2"/>
  </r>
  <r>
    <x v="6"/>
    <x v="1"/>
    <x v="5"/>
    <n v="9950"/>
    <x v="1"/>
    <x v="0"/>
    <n v="843"/>
    <n v="485"/>
    <n v="3316001"/>
    <n v="0.1"/>
    <n v="0.3"/>
    <n v="1.7"/>
  </r>
  <r>
    <x v="6"/>
    <x v="1"/>
    <x v="5"/>
    <n v="9994"/>
    <x v="2"/>
    <x v="0"/>
    <n v="57"/>
    <n v="43"/>
    <n v="3316001"/>
    <n v="0"/>
    <n v="0"/>
    <n v="1.3"/>
  </r>
  <r>
    <x v="6"/>
    <x v="1"/>
    <x v="6"/>
    <n v="5583"/>
    <x v="0"/>
    <x v="0"/>
    <n v="257"/>
    <n v="212"/>
    <n v="3454399"/>
    <n v="0.1"/>
    <n v="0.1"/>
    <n v="1.2"/>
  </r>
  <r>
    <x v="6"/>
    <x v="1"/>
    <x v="6"/>
    <n v="9950"/>
    <x v="1"/>
    <x v="0"/>
    <n v="954"/>
    <n v="570"/>
    <n v="3454399"/>
    <n v="0.2"/>
    <n v="0.3"/>
    <n v="1.7"/>
  </r>
  <r>
    <x v="6"/>
    <x v="1"/>
    <x v="6"/>
    <n v="9994"/>
    <x v="2"/>
    <x v="0"/>
    <n v="61"/>
    <n v="44"/>
    <n v="3454399"/>
    <n v="0"/>
    <n v="0"/>
    <n v="1.4"/>
  </r>
  <r>
    <x v="6"/>
    <x v="1"/>
    <x v="3"/>
    <n v="5583"/>
    <x v="0"/>
    <x v="0"/>
    <n v="303"/>
    <n v="255"/>
    <n v="3573350"/>
    <n v="0.1"/>
    <n v="0.1"/>
    <n v="1.2"/>
  </r>
  <r>
    <x v="6"/>
    <x v="1"/>
    <x v="3"/>
    <n v="9950"/>
    <x v="1"/>
    <x v="0"/>
    <n v="1085"/>
    <n v="604"/>
    <n v="3573350"/>
    <n v="0.2"/>
    <n v="0.3"/>
    <n v="1.8"/>
  </r>
  <r>
    <x v="6"/>
    <x v="1"/>
    <x v="3"/>
    <n v="9994"/>
    <x v="2"/>
    <x v="0"/>
    <n v="60"/>
    <n v="48"/>
    <n v="3573350"/>
    <n v="0"/>
    <n v="0"/>
    <n v="1.2"/>
  </r>
  <r>
    <x v="6"/>
    <x v="1"/>
    <x v="0"/>
    <n v="5583"/>
    <x v="0"/>
    <x v="0"/>
    <n v="260"/>
    <n v="206"/>
    <n v="3635829"/>
    <n v="0.1"/>
    <n v="0.1"/>
    <n v="1.3"/>
  </r>
  <r>
    <x v="6"/>
    <x v="1"/>
    <x v="0"/>
    <n v="9950"/>
    <x v="1"/>
    <x v="0"/>
    <n v="1077"/>
    <n v="677"/>
    <n v="3635829"/>
    <n v="0.2"/>
    <n v="0.3"/>
    <n v="1.6"/>
  </r>
  <r>
    <x v="6"/>
    <x v="1"/>
    <x v="0"/>
    <n v="9994"/>
    <x v="2"/>
    <x v="0"/>
    <n v="52"/>
    <n v="33"/>
    <n v="3635829"/>
    <n v="0"/>
    <n v="0"/>
    <n v="1.6"/>
  </r>
  <r>
    <x v="6"/>
    <x v="1"/>
    <x v="1"/>
    <n v="5583"/>
    <x v="0"/>
    <x v="0"/>
    <n v="317"/>
    <n v="218"/>
    <n v="3692747"/>
    <n v="0.1"/>
    <n v="0.1"/>
    <n v="1.5"/>
  </r>
  <r>
    <x v="6"/>
    <x v="1"/>
    <x v="1"/>
    <n v="9950"/>
    <x v="1"/>
    <x v="0"/>
    <n v="1278"/>
    <n v="713"/>
    <n v="3692747"/>
    <n v="0.2"/>
    <n v="0.3"/>
    <n v="1.8"/>
  </r>
  <r>
    <x v="6"/>
    <x v="1"/>
    <x v="1"/>
    <n v="9994"/>
    <x v="2"/>
    <x v="0"/>
    <n v="43"/>
    <n v="39"/>
    <n v="3692747"/>
    <n v="0"/>
    <n v="0"/>
    <n v="1.1000000000000001"/>
  </r>
  <r>
    <x v="6"/>
    <x v="1"/>
    <x v="2"/>
    <n v="5583"/>
    <x v="0"/>
    <x v="0"/>
    <n v="328"/>
    <n v="229"/>
    <n v="3754616"/>
    <n v="0.1"/>
    <n v="0.1"/>
    <n v="1.4"/>
  </r>
  <r>
    <x v="6"/>
    <x v="1"/>
    <x v="2"/>
    <n v="9950"/>
    <x v="1"/>
    <x v="0"/>
    <n v="1049"/>
    <n v="649"/>
    <n v="3754616"/>
    <n v="0.2"/>
    <n v="0.3"/>
    <n v="1.6"/>
  </r>
  <r>
    <x v="6"/>
    <x v="1"/>
    <x v="2"/>
    <n v="9994"/>
    <x v="2"/>
    <x v="0"/>
    <n v="48"/>
    <n v="39"/>
    <n v="3754616"/>
    <n v="0"/>
    <n v="0"/>
    <n v="1.2"/>
  </r>
  <r>
    <x v="7"/>
    <x v="0"/>
    <x v="0"/>
    <n v="5583"/>
    <x v="0"/>
    <x v="0"/>
    <n v="22"/>
    <n v="10"/>
    <n v="69856"/>
    <n v="0.1"/>
    <n v="0.3"/>
    <n v="2.2000000000000002"/>
  </r>
  <r>
    <x v="7"/>
    <x v="0"/>
    <x v="0"/>
    <n v="9950"/>
    <x v="1"/>
    <x v="0"/>
    <n v="110"/>
    <n v="36"/>
    <n v="69856"/>
    <n v="0.5"/>
    <n v="1.6"/>
    <n v="3.1"/>
  </r>
  <r>
    <x v="7"/>
    <x v="0"/>
    <x v="0"/>
    <n v="9994"/>
    <x v="2"/>
    <x v="0"/>
    <n v="1"/>
    <n v="1"/>
    <n v="69856"/>
    <n v="0"/>
    <n v="0"/>
    <n v="1"/>
  </r>
  <r>
    <x v="7"/>
    <x v="0"/>
    <x v="1"/>
    <n v="5583"/>
    <x v="0"/>
    <x v="0"/>
    <n v="8"/>
    <n v="5"/>
    <n v="106611"/>
    <n v="0"/>
    <n v="0.1"/>
    <n v="1.6"/>
  </r>
  <r>
    <x v="7"/>
    <x v="0"/>
    <x v="1"/>
    <n v="9950"/>
    <x v="1"/>
    <x v="0"/>
    <n v="36"/>
    <n v="25"/>
    <n v="106611"/>
    <n v="0.2"/>
    <n v="0.3"/>
    <n v="1.4"/>
  </r>
  <r>
    <x v="7"/>
    <x v="0"/>
    <x v="2"/>
    <n v="5583"/>
    <x v="0"/>
    <x v="0"/>
    <n v="12"/>
    <n v="9"/>
    <n v="97337"/>
    <n v="0.1"/>
    <n v="0.1"/>
    <n v="1.3"/>
  </r>
  <r>
    <x v="7"/>
    <x v="0"/>
    <x v="2"/>
    <n v="9950"/>
    <x v="1"/>
    <x v="0"/>
    <n v="122"/>
    <n v="57"/>
    <n v="97337"/>
    <n v="0.6"/>
    <n v="1.3"/>
    <n v="2.1"/>
  </r>
  <r>
    <x v="7"/>
    <x v="0"/>
    <x v="2"/>
    <n v="9994"/>
    <x v="2"/>
    <x v="0"/>
    <n v="4"/>
    <n v="4"/>
    <n v="97337"/>
    <n v="0"/>
    <n v="0"/>
    <n v="1"/>
  </r>
  <r>
    <x v="7"/>
    <x v="1"/>
    <x v="0"/>
    <n v="5583"/>
    <x v="0"/>
    <x v="0"/>
    <n v="11"/>
    <n v="9"/>
    <n v="64785"/>
    <n v="0.1"/>
    <n v="0.2"/>
    <n v="1.2"/>
  </r>
  <r>
    <x v="7"/>
    <x v="1"/>
    <x v="0"/>
    <n v="9950"/>
    <x v="1"/>
    <x v="0"/>
    <n v="41"/>
    <n v="25"/>
    <n v="64785"/>
    <n v="0.4"/>
    <n v="0.6"/>
    <n v="1.6"/>
  </r>
  <r>
    <x v="7"/>
    <x v="1"/>
    <x v="0"/>
    <n v="9994"/>
    <x v="2"/>
    <x v="0"/>
    <n v="1"/>
    <n v="1"/>
    <n v="64785"/>
    <n v="0"/>
    <n v="0"/>
    <n v="1"/>
  </r>
  <r>
    <x v="7"/>
    <x v="1"/>
    <x v="1"/>
    <n v="5583"/>
    <x v="0"/>
    <x v="0"/>
    <n v="1"/>
    <n v="1"/>
    <n v="97875"/>
    <n v="0"/>
    <n v="0"/>
    <n v="1"/>
  </r>
  <r>
    <x v="7"/>
    <x v="1"/>
    <x v="1"/>
    <n v="9950"/>
    <x v="1"/>
    <x v="0"/>
    <n v="16"/>
    <n v="11"/>
    <n v="97875"/>
    <n v="0.1"/>
    <n v="0.2"/>
    <n v="1.5"/>
  </r>
  <r>
    <x v="7"/>
    <x v="1"/>
    <x v="1"/>
    <n v="9994"/>
    <x v="2"/>
    <x v="0"/>
    <n v="2"/>
    <n v="1"/>
    <n v="97875"/>
    <n v="0"/>
    <n v="0"/>
    <n v="2"/>
  </r>
  <r>
    <x v="7"/>
    <x v="1"/>
    <x v="2"/>
    <n v="5583"/>
    <x v="0"/>
    <x v="0"/>
    <n v="12"/>
    <n v="7"/>
    <n v="89616"/>
    <n v="0.1"/>
    <n v="0.1"/>
    <n v="1.7"/>
  </r>
  <r>
    <x v="7"/>
    <x v="1"/>
    <x v="2"/>
    <n v="9950"/>
    <x v="1"/>
    <x v="0"/>
    <n v="47"/>
    <n v="21"/>
    <n v="89616"/>
    <n v="0.2"/>
    <n v="0.5"/>
    <n v="2.2000000000000002"/>
  </r>
  <r>
    <x v="7"/>
    <x v="1"/>
    <x v="2"/>
    <n v="9994"/>
    <x v="2"/>
    <x v="0"/>
    <n v="1"/>
    <n v="1"/>
    <n v="89616"/>
    <n v="0"/>
    <n v="0"/>
    <n v="1"/>
  </r>
  <r>
    <x v="7"/>
    <x v="0"/>
    <x v="2"/>
    <n v="99567"/>
    <x v="3"/>
    <x v="0"/>
    <n v="1"/>
    <n v="1"/>
    <n v="97337"/>
    <n v="0"/>
    <n v="0"/>
    <n v="1"/>
  </r>
  <r>
    <x v="7"/>
    <x v="0"/>
    <x v="3"/>
    <n v="5583"/>
    <x v="0"/>
    <x v="0"/>
    <n v="39"/>
    <n v="26"/>
    <m/>
    <m/>
    <m/>
    <n v="1.5"/>
  </r>
  <r>
    <x v="7"/>
    <x v="0"/>
    <x v="3"/>
    <n v="9950"/>
    <x v="1"/>
    <x v="0"/>
    <n v="189"/>
    <n v="120"/>
    <m/>
    <m/>
    <m/>
    <n v="1.6"/>
  </r>
  <r>
    <x v="7"/>
    <x v="0"/>
    <x v="3"/>
    <n v="9994"/>
    <x v="2"/>
    <x v="0"/>
    <n v="6"/>
    <n v="4"/>
    <m/>
    <m/>
    <m/>
    <n v="1.5"/>
  </r>
  <r>
    <x v="7"/>
    <x v="0"/>
    <x v="0"/>
    <n v="5583"/>
    <x v="0"/>
    <x v="0"/>
    <n v="72"/>
    <n v="48"/>
    <n v="356844"/>
    <n v="0.1"/>
    <n v="0.2"/>
    <n v="1.5"/>
  </r>
  <r>
    <x v="7"/>
    <x v="0"/>
    <x v="0"/>
    <n v="9950"/>
    <x v="1"/>
    <x v="0"/>
    <n v="473"/>
    <n v="238"/>
    <n v="356844"/>
    <n v="0.7"/>
    <n v="1.3"/>
    <n v="2"/>
  </r>
  <r>
    <x v="7"/>
    <x v="0"/>
    <x v="0"/>
    <n v="9994"/>
    <x v="2"/>
    <x v="0"/>
    <n v="8"/>
    <n v="7"/>
    <n v="356844"/>
    <n v="0"/>
    <n v="0"/>
    <n v="1.1000000000000001"/>
  </r>
  <r>
    <x v="7"/>
    <x v="0"/>
    <x v="1"/>
    <n v="5583"/>
    <x v="0"/>
    <x v="0"/>
    <n v="77"/>
    <n v="55"/>
    <n v="331916"/>
    <n v="0.2"/>
    <n v="0.2"/>
    <n v="1.4"/>
  </r>
  <r>
    <x v="7"/>
    <x v="0"/>
    <x v="1"/>
    <n v="9950"/>
    <x v="1"/>
    <x v="0"/>
    <n v="437"/>
    <n v="215"/>
    <n v="331916"/>
    <n v="0.6"/>
    <n v="1.3"/>
    <n v="2"/>
  </r>
  <r>
    <x v="7"/>
    <x v="0"/>
    <x v="1"/>
    <n v="9994"/>
    <x v="2"/>
    <x v="0"/>
    <n v="6"/>
    <n v="5"/>
    <n v="331916"/>
    <n v="0"/>
    <n v="0"/>
    <n v="1.2"/>
  </r>
  <r>
    <x v="7"/>
    <x v="0"/>
    <x v="2"/>
    <n v="5583"/>
    <x v="0"/>
    <x v="0"/>
    <n v="84"/>
    <n v="47"/>
    <n v="336006"/>
    <n v="0.1"/>
    <n v="0.2"/>
    <n v="1.8"/>
  </r>
  <r>
    <x v="7"/>
    <x v="0"/>
    <x v="2"/>
    <n v="9950"/>
    <x v="1"/>
    <x v="0"/>
    <n v="462"/>
    <n v="208"/>
    <n v="336006"/>
    <n v="0.6"/>
    <n v="1.4"/>
    <n v="2.2000000000000002"/>
  </r>
  <r>
    <x v="7"/>
    <x v="0"/>
    <x v="2"/>
    <n v="9994"/>
    <x v="2"/>
    <x v="0"/>
    <n v="18"/>
    <n v="6"/>
    <n v="336006"/>
    <n v="0"/>
    <n v="0.1"/>
    <n v="3"/>
  </r>
  <r>
    <x v="7"/>
    <x v="1"/>
    <x v="3"/>
    <n v="5583"/>
    <x v="0"/>
    <x v="0"/>
    <n v="33"/>
    <n v="19"/>
    <m/>
    <m/>
    <m/>
    <n v="1.7"/>
  </r>
  <r>
    <x v="7"/>
    <x v="1"/>
    <x v="3"/>
    <n v="9950"/>
    <x v="1"/>
    <x v="0"/>
    <n v="154"/>
    <n v="85"/>
    <m/>
    <m/>
    <m/>
    <n v="1.8"/>
  </r>
  <r>
    <x v="7"/>
    <x v="1"/>
    <x v="3"/>
    <n v="9994"/>
    <x v="2"/>
    <x v="0"/>
    <n v="3"/>
    <n v="3"/>
    <m/>
    <m/>
    <m/>
    <n v="1"/>
  </r>
  <r>
    <x v="7"/>
    <x v="1"/>
    <x v="0"/>
    <n v="5583"/>
    <x v="0"/>
    <x v="0"/>
    <n v="59"/>
    <n v="25"/>
    <n v="338270"/>
    <n v="0.1"/>
    <n v="0.2"/>
    <n v="2.4"/>
  </r>
  <r>
    <x v="7"/>
    <x v="1"/>
    <x v="0"/>
    <n v="9950"/>
    <x v="1"/>
    <x v="0"/>
    <n v="254"/>
    <n v="140"/>
    <n v="338270"/>
    <n v="0.4"/>
    <n v="0.8"/>
    <n v="1.8"/>
  </r>
  <r>
    <x v="7"/>
    <x v="1"/>
    <x v="0"/>
    <n v="9994"/>
    <x v="2"/>
    <x v="0"/>
    <n v="5"/>
    <n v="4"/>
    <n v="338270"/>
    <n v="0"/>
    <n v="0"/>
    <n v="1.2"/>
  </r>
  <r>
    <x v="7"/>
    <x v="1"/>
    <x v="1"/>
    <n v="5583"/>
    <x v="0"/>
    <x v="0"/>
    <n v="43"/>
    <n v="37"/>
    <n v="317489"/>
    <n v="0.1"/>
    <n v="0.1"/>
    <n v="1.2"/>
  </r>
  <r>
    <x v="7"/>
    <x v="1"/>
    <x v="1"/>
    <n v="9950"/>
    <x v="1"/>
    <x v="0"/>
    <n v="199"/>
    <n v="91"/>
    <n v="317489"/>
    <n v="0.3"/>
    <n v="0.6"/>
    <n v="2.2000000000000002"/>
  </r>
  <r>
    <x v="7"/>
    <x v="1"/>
    <x v="1"/>
    <n v="9994"/>
    <x v="2"/>
    <x v="0"/>
    <n v="8"/>
    <n v="6"/>
    <n v="317489"/>
    <n v="0"/>
    <n v="0"/>
    <n v="1.3"/>
  </r>
  <r>
    <x v="7"/>
    <x v="1"/>
    <x v="2"/>
    <n v="5583"/>
    <x v="0"/>
    <x v="0"/>
    <n v="45"/>
    <n v="31"/>
    <n v="313135"/>
    <n v="0.1"/>
    <n v="0.1"/>
    <n v="1.5"/>
  </r>
  <r>
    <x v="7"/>
    <x v="1"/>
    <x v="2"/>
    <n v="9950"/>
    <x v="1"/>
    <x v="0"/>
    <n v="310"/>
    <n v="113"/>
    <n v="313135"/>
    <n v="0.4"/>
    <n v="1"/>
    <n v="2.7"/>
  </r>
  <r>
    <x v="7"/>
    <x v="1"/>
    <x v="2"/>
    <n v="9994"/>
    <x v="2"/>
    <x v="0"/>
    <n v="4"/>
    <n v="4"/>
    <n v="313135"/>
    <n v="0"/>
    <n v="0"/>
    <n v="1"/>
  </r>
  <r>
    <x v="7"/>
    <x v="0"/>
    <x v="1"/>
    <n v="99567"/>
    <x v="3"/>
    <x v="0"/>
    <n v="3"/>
    <n v="2"/>
    <n v="331916"/>
    <n v="0"/>
    <n v="0"/>
    <n v="1.5"/>
  </r>
  <r>
    <x v="7"/>
    <x v="0"/>
    <x v="2"/>
    <n v="99567"/>
    <x v="3"/>
    <x v="0"/>
    <n v="2"/>
    <n v="2"/>
    <n v="336006"/>
    <n v="0"/>
    <n v="0"/>
    <n v="1"/>
  </r>
  <r>
    <x v="7"/>
    <x v="1"/>
    <x v="0"/>
    <n v="99567"/>
    <x v="3"/>
    <x v="0"/>
    <n v="4"/>
    <n v="1"/>
    <n v="338270"/>
    <n v="0"/>
    <n v="0"/>
    <n v="4"/>
  </r>
  <r>
    <x v="7"/>
    <x v="0"/>
    <x v="4"/>
    <n v="5583"/>
    <x v="0"/>
    <x v="0"/>
    <n v="448"/>
    <n v="225"/>
    <n v="2882551"/>
    <n v="0.1"/>
    <n v="0.2"/>
    <n v="2"/>
  </r>
  <r>
    <x v="7"/>
    <x v="0"/>
    <x v="4"/>
    <n v="9950"/>
    <x v="1"/>
    <x v="0"/>
    <n v="1945"/>
    <n v="755"/>
    <n v="2882551"/>
    <n v="0.3"/>
    <n v="0.7"/>
    <n v="2.6"/>
  </r>
  <r>
    <x v="7"/>
    <x v="0"/>
    <x v="4"/>
    <n v="9994"/>
    <x v="2"/>
    <x v="0"/>
    <n v="78"/>
    <n v="47"/>
    <n v="2882551"/>
    <n v="0"/>
    <n v="0"/>
    <n v="1.7"/>
  </r>
  <r>
    <x v="7"/>
    <x v="0"/>
    <x v="5"/>
    <n v="5583"/>
    <x v="0"/>
    <x v="0"/>
    <n v="448"/>
    <n v="279"/>
    <n v="3133941"/>
    <n v="0.1"/>
    <n v="0.1"/>
    <n v="1.6"/>
  </r>
  <r>
    <x v="7"/>
    <x v="0"/>
    <x v="5"/>
    <n v="9950"/>
    <x v="1"/>
    <x v="0"/>
    <n v="1910"/>
    <n v="882"/>
    <n v="3133941"/>
    <n v="0.3"/>
    <n v="0.6"/>
    <n v="2.2000000000000002"/>
  </r>
  <r>
    <x v="7"/>
    <x v="0"/>
    <x v="5"/>
    <n v="9994"/>
    <x v="2"/>
    <x v="0"/>
    <n v="109"/>
    <n v="60"/>
    <n v="3133941"/>
    <n v="0"/>
    <n v="0"/>
    <n v="1.8"/>
  </r>
  <r>
    <x v="7"/>
    <x v="0"/>
    <x v="6"/>
    <n v="5583"/>
    <x v="0"/>
    <x v="0"/>
    <n v="468"/>
    <n v="337"/>
    <n v="3300998"/>
    <n v="0.1"/>
    <n v="0.1"/>
    <n v="1.4"/>
  </r>
  <r>
    <x v="7"/>
    <x v="0"/>
    <x v="6"/>
    <n v="9950"/>
    <x v="1"/>
    <x v="0"/>
    <n v="2100"/>
    <n v="1044"/>
    <n v="3300998"/>
    <n v="0.3"/>
    <n v="0.6"/>
    <n v="2"/>
  </r>
  <r>
    <x v="7"/>
    <x v="0"/>
    <x v="6"/>
    <n v="9994"/>
    <x v="2"/>
    <x v="0"/>
    <n v="130"/>
    <n v="74"/>
    <n v="3300998"/>
    <n v="0"/>
    <n v="0"/>
    <n v="1.8"/>
  </r>
  <r>
    <x v="7"/>
    <x v="0"/>
    <x v="3"/>
    <n v="5583"/>
    <x v="0"/>
    <x v="0"/>
    <n v="504"/>
    <n v="362"/>
    <n v="3470917"/>
    <n v="0.1"/>
    <n v="0.1"/>
    <n v="1.4"/>
  </r>
  <r>
    <x v="7"/>
    <x v="0"/>
    <x v="3"/>
    <n v="9950"/>
    <x v="1"/>
    <x v="0"/>
    <n v="2235"/>
    <n v="1117"/>
    <n v="3470917"/>
    <n v="0.3"/>
    <n v="0.6"/>
    <n v="2"/>
  </r>
  <r>
    <x v="7"/>
    <x v="0"/>
    <x v="3"/>
    <n v="9994"/>
    <x v="2"/>
    <x v="0"/>
    <n v="114"/>
    <n v="63"/>
    <n v="3470917"/>
    <n v="0"/>
    <n v="0"/>
    <n v="1.8"/>
  </r>
  <r>
    <x v="7"/>
    <x v="0"/>
    <x v="0"/>
    <n v="5583"/>
    <x v="0"/>
    <x v="0"/>
    <n v="508"/>
    <n v="363"/>
    <n v="3628916"/>
    <n v="0.1"/>
    <n v="0.1"/>
    <n v="1.4"/>
  </r>
  <r>
    <x v="7"/>
    <x v="0"/>
    <x v="0"/>
    <n v="9950"/>
    <x v="1"/>
    <x v="0"/>
    <n v="2047"/>
    <n v="1124"/>
    <n v="3628916"/>
    <n v="0.3"/>
    <n v="0.6"/>
    <n v="1.8"/>
  </r>
  <r>
    <x v="7"/>
    <x v="0"/>
    <x v="0"/>
    <n v="9994"/>
    <x v="2"/>
    <x v="0"/>
    <n v="76"/>
    <n v="58"/>
    <n v="3628916"/>
    <n v="0"/>
    <n v="0"/>
    <n v="1.3"/>
  </r>
  <r>
    <x v="7"/>
    <x v="0"/>
    <x v="1"/>
    <n v="5583"/>
    <x v="0"/>
    <x v="0"/>
    <n v="667"/>
    <n v="403"/>
    <n v="3749775"/>
    <n v="0.1"/>
    <n v="0.2"/>
    <n v="1.7"/>
  </r>
  <r>
    <x v="7"/>
    <x v="0"/>
    <x v="1"/>
    <n v="9950"/>
    <x v="1"/>
    <x v="0"/>
    <n v="2347"/>
    <n v="1303"/>
    <n v="3749775"/>
    <n v="0.3"/>
    <n v="0.6"/>
    <n v="1.8"/>
  </r>
  <r>
    <x v="7"/>
    <x v="0"/>
    <x v="1"/>
    <n v="9994"/>
    <x v="2"/>
    <x v="0"/>
    <n v="94"/>
    <n v="65"/>
    <n v="3749775"/>
    <n v="0"/>
    <n v="0"/>
    <n v="1.4"/>
  </r>
  <r>
    <x v="7"/>
    <x v="0"/>
    <x v="2"/>
    <n v="5583"/>
    <x v="0"/>
    <x v="0"/>
    <n v="623"/>
    <n v="437"/>
    <n v="3936902"/>
    <n v="0.1"/>
    <n v="0.2"/>
    <n v="1.4"/>
  </r>
  <r>
    <x v="7"/>
    <x v="0"/>
    <x v="2"/>
    <n v="9950"/>
    <x v="1"/>
    <x v="0"/>
    <n v="1991"/>
    <n v="1226"/>
    <n v="3936902"/>
    <n v="0.3"/>
    <n v="0.5"/>
    <n v="1.6"/>
  </r>
  <r>
    <x v="7"/>
    <x v="0"/>
    <x v="2"/>
    <n v="9994"/>
    <x v="2"/>
    <x v="0"/>
    <n v="57"/>
    <n v="49"/>
    <n v="3936902"/>
    <n v="0"/>
    <n v="0"/>
    <n v="1.2"/>
  </r>
  <r>
    <x v="7"/>
    <x v="1"/>
    <x v="4"/>
    <n v="5583"/>
    <x v="0"/>
    <x v="0"/>
    <n v="139"/>
    <n v="107"/>
    <n v="2663119"/>
    <n v="0"/>
    <n v="0.1"/>
    <n v="1.3"/>
  </r>
  <r>
    <x v="7"/>
    <x v="1"/>
    <x v="4"/>
    <n v="9950"/>
    <x v="1"/>
    <x v="0"/>
    <n v="924"/>
    <n v="470"/>
    <n v="2663119"/>
    <n v="0.2"/>
    <n v="0.3"/>
    <n v="2"/>
  </r>
  <r>
    <x v="7"/>
    <x v="1"/>
    <x v="4"/>
    <n v="9994"/>
    <x v="2"/>
    <x v="0"/>
    <n v="90"/>
    <n v="30"/>
    <n v="2663119"/>
    <n v="0"/>
    <n v="0"/>
    <n v="3"/>
  </r>
  <r>
    <x v="7"/>
    <x v="1"/>
    <x v="5"/>
    <n v="5583"/>
    <x v="0"/>
    <x v="0"/>
    <n v="158"/>
    <n v="123"/>
    <n v="2900561"/>
    <n v="0"/>
    <n v="0.1"/>
    <n v="1.3"/>
  </r>
  <r>
    <x v="7"/>
    <x v="1"/>
    <x v="5"/>
    <n v="9950"/>
    <x v="1"/>
    <x v="0"/>
    <n v="963"/>
    <n v="506"/>
    <n v="2900561"/>
    <n v="0.2"/>
    <n v="0.3"/>
    <n v="1.9"/>
  </r>
  <r>
    <x v="7"/>
    <x v="1"/>
    <x v="5"/>
    <n v="9994"/>
    <x v="2"/>
    <x v="0"/>
    <n v="48"/>
    <n v="28"/>
    <n v="2900561"/>
    <n v="0"/>
    <n v="0"/>
    <n v="1.7"/>
  </r>
  <r>
    <x v="7"/>
    <x v="1"/>
    <x v="6"/>
    <n v="5583"/>
    <x v="0"/>
    <x v="0"/>
    <n v="207"/>
    <n v="163"/>
    <n v="3071799"/>
    <n v="0.1"/>
    <n v="0.1"/>
    <n v="1.3"/>
  </r>
  <r>
    <x v="7"/>
    <x v="1"/>
    <x v="6"/>
    <n v="9950"/>
    <x v="1"/>
    <x v="0"/>
    <n v="1109"/>
    <n v="568"/>
    <n v="3071799"/>
    <n v="0.2"/>
    <n v="0.4"/>
    <n v="2"/>
  </r>
  <r>
    <x v="7"/>
    <x v="1"/>
    <x v="6"/>
    <n v="9994"/>
    <x v="2"/>
    <x v="0"/>
    <n v="56"/>
    <n v="30"/>
    <n v="3071799"/>
    <n v="0"/>
    <n v="0"/>
    <n v="1.9"/>
  </r>
  <r>
    <x v="7"/>
    <x v="1"/>
    <x v="3"/>
    <n v="5583"/>
    <x v="0"/>
    <x v="0"/>
    <n v="203"/>
    <n v="164"/>
    <n v="3235436"/>
    <n v="0.1"/>
    <n v="0.1"/>
    <n v="1.2"/>
  </r>
  <r>
    <x v="7"/>
    <x v="1"/>
    <x v="3"/>
    <n v="9950"/>
    <x v="1"/>
    <x v="0"/>
    <n v="1183"/>
    <n v="619"/>
    <n v="3235436"/>
    <n v="0.2"/>
    <n v="0.4"/>
    <n v="1.9"/>
  </r>
  <r>
    <x v="7"/>
    <x v="1"/>
    <x v="3"/>
    <n v="9994"/>
    <x v="2"/>
    <x v="0"/>
    <n v="54"/>
    <n v="31"/>
    <n v="3235436"/>
    <n v="0"/>
    <n v="0"/>
    <n v="1.7"/>
  </r>
  <r>
    <x v="7"/>
    <x v="1"/>
    <x v="0"/>
    <n v="5583"/>
    <x v="0"/>
    <x v="0"/>
    <n v="189"/>
    <n v="157"/>
    <n v="3384031"/>
    <n v="0"/>
    <n v="0.1"/>
    <n v="1.2"/>
  </r>
  <r>
    <x v="7"/>
    <x v="1"/>
    <x v="0"/>
    <n v="9950"/>
    <x v="1"/>
    <x v="0"/>
    <n v="1241"/>
    <n v="663"/>
    <n v="3384031"/>
    <n v="0.2"/>
    <n v="0.4"/>
    <n v="1.9"/>
  </r>
  <r>
    <x v="7"/>
    <x v="1"/>
    <x v="0"/>
    <n v="9994"/>
    <x v="2"/>
    <x v="0"/>
    <n v="50"/>
    <n v="31"/>
    <n v="3384031"/>
    <n v="0"/>
    <n v="0"/>
    <n v="1.6"/>
  </r>
  <r>
    <x v="7"/>
    <x v="1"/>
    <x v="1"/>
    <n v="5583"/>
    <x v="0"/>
    <x v="0"/>
    <n v="225"/>
    <n v="170"/>
    <n v="3508216"/>
    <n v="0"/>
    <n v="0.1"/>
    <n v="1.3"/>
  </r>
  <r>
    <x v="7"/>
    <x v="1"/>
    <x v="1"/>
    <n v="9950"/>
    <x v="1"/>
    <x v="0"/>
    <n v="1325"/>
    <n v="683"/>
    <n v="3508216"/>
    <n v="0.2"/>
    <n v="0.4"/>
    <n v="1.9"/>
  </r>
  <r>
    <x v="7"/>
    <x v="1"/>
    <x v="1"/>
    <n v="9994"/>
    <x v="2"/>
    <x v="0"/>
    <n v="49"/>
    <n v="38"/>
    <n v="3508216"/>
    <n v="0"/>
    <n v="0"/>
    <n v="1.3"/>
  </r>
  <r>
    <x v="7"/>
    <x v="1"/>
    <x v="2"/>
    <n v="5583"/>
    <x v="0"/>
    <x v="0"/>
    <n v="256"/>
    <n v="182"/>
    <n v="3671994"/>
    <n v="0"/>
    <n v="0.1"/>
    <n v="1.4"/>
  </r>
  <r>
    <x v="7"/>
    <x v="1"/>
    <x v="2"/>
    <n v="9950"/>
    <x v="1"/>
    <x v="0"/>
    <n v="1160"/>
    <n v="602"/>
    <n v="3671994"/>
    <n v="0.2"/>
    <n v="0.3"/>
    <n v="1.9"/>
  </r>
  <r>
    <x v="7"/>
    <x v="1"/>
    <x v="2"/>
    <n v="9994"/>
    <x v="2"/>
    <x v="0"/>
    <n v="32"/>
    <n v="25"/>
    <n v="3671994"/>
    <n v="0"/>
    <n v="0"/>
    <n v="1.3"/>
  </r>
  <r>
    <x v="8"/>
    <x v="0"/>
    <x v="0"/>
    <n v="5583"/>
    <x v="0"/>
    <x v="0"/>
    <n v="3"/>
    <n v="2"/>
    <n v="11000"/>
    <n v="0.2"/>
    <n v="0.3"/>
    <n v="1.5"/>
  </r>
  <r>
    <x v="8"/>
    <x v="0"/>
    <x v="0"/>
    <n v="9950"/>
    <x v="1"/>
    <x v="0"/>
    <n v="18"/>
    <n v="5"/>
    <n v="11000"/>
    <n v="0.5"/>
    <n v="1.6"/>
    <n v="3.6"/>
  </r>
  <r>
    <x v="8"/>
    <x v="0"/>
    <x v="0"/>
    <n v="9994"/>
    <x v="2"/>
    <x v="0"/>
    <n v="1"/>
    <n v="1"/>
    <n v="11000"/>
    <n v="0.1"/>
    <n v="0.1"/>
    <n v="1"/>
  </r>
  <r>
    <x v="8"/>
    <x v="0"/>
    <x v="1"/>
    <n v="5583"/>
    <x v="0"/>
    <x v="0"/>
    <n v="3"/>
    <n v="3"/>
    <n v="14761"/>
    <n v="0.2"/>
    <n v="0.2"/>
    <n v="1"/>
  </r>
  <r>
    <x v="8"/>
    <x v="0"/>
    <x v="1"/>
    <n v="9950"/>
    <x v="1"/>
    <x v="0"/>
    <n v="6"/>
    <n v="3"/>
    <n v="14761"/>
    <n v="0.2"/>
    <n v="0.4"/>
    <n v="2"/>
  </r>
  <r>
    <x v="8"/>
    <x v="0"/>
    <x v="2"/>
    <n v="5583"/>
    <x v="0"/>
    <x v="0"/>
    <n v="16"/>
    <n v="1"/>
    <n v="11804"/>
    <n v="0.1"/>
    <n v="1.4"/>
    <n v="16"/>
  </r>
  <r>
    <x v="8"/>
    <x v="0"/>
    <x v="2"/>
    <n v="9950"/>
    <x v="1"/>
    <x v="0"/>
    <n v="17"/>
    <n v="8"/>
    <n v="11804"/>
    <n v="0.7"/>
    <n v="1.4"/>
    <n v="2.1"/>
  </r>
  <r>
    <x v="8"/>
    <x v="0"/>
    <x v="2"/>
    <n v="9994"/>
    <x v="2"/>
    <x v="0"/>
    <n v="1"/>
    <n v="1"/>
    <n v="11804"/>
    <n v="0.1"/>
    <n v="0.1"/>
    <n v="1"/>
  </r>
  <r>
    <x v="8"/>
    <x v="1"/>
    <x v="0"/>
    <n v="5583"/>
    <x v="0"/>
    <x v="0"/>
    <n v="1"/>
    <n v="1"/>
    <n v="8499"/>
    <n v="0.1"/>
    <n v="0.1"/>
    <n v="1"/>
  </r>
  <r>
    <x v="8"/>
    <x v="1"/>
    <x v="1"/>
    <n v="9950"/>
    <x v="1"/>
    <x v="0"/>
    <n v="5"/>
    <n v="3"/>
    <n v="11489"/>
    <n v="0.3"/>
    <n v="0.4"/>
    <n v="1.7"/>
  </r>
  <r>
    <x v="8"/>
    <x v="1"/>
    <x v="2"/>
    <n v="5583"/>
    <x v="0"/>
    <x v="0"/>
    <n v="1"/>
    <n v="1"/>
    <n v="9648"/>
    <n v="0.1"/>
    <n v="0.1"/>
    <n v="1"/>
  </r>
  <r>
    <x v="8"/>
    <x v="1"/>
    <x v="2"/>
    <n v="9950"/>
    <x v="1"/>
    <x v="0"/>
    <n v="3"/>
    <n v="3"/>
    <n v="9648"/>
    <n v="0.3"/>
    <n v="0.3"/>
    <n v="1"/>
  </r>
  <r>
    <x v="8"/>
    <x v="1"/>
    <x v="0"/>
    <n v="99567"/>
    <x v="3"/>
    <x v="0"/>
    <n v="2"/>
    <n v="1"/>
    <n v="8499"/>
    <n v="0.1"/>
    <n v="0.2"/>
    <n v="2"/>
  </r>
  <r>
    <x v="8"/>
    <x v="0"/>
    <x v="3"/>
    <n v="5583"/>
    <x v="0"/>
    <x v="0"/>
    <n v="40"/>
    <n v="28"/>
    <m/>
    <m/>
    <m/>
    <n v="1.4"/>
  </r>
  <r>
    <x v="8"/>
    <x v="0"/>
    <x v="3"/>
    <n v="9950"/>
    <x v="1"/>
    <x v="0"/>
    <n v="146"/>
    <n v="79"/>
    <m/>
    <m/>
    <m/>
    <n v="1.8"/>
  </r>
  <r>
    <x v="8"/>
    <x v="0"/>
    <x v="3"/>
    <n v="9994"/>
    <x v="2"/>
    <x v="0"/>
    <n v="7"/>
    <n v="3"/>
    <m/>
    <m/>
    <m/>
    <n v="2.2999999999999998"/>
  </r>
  <r>
    <x v="8"/>
    <x v="0"/>
    <x v="0"/>
    <n v="5583"/>
    <x v="0"/>
    <x v="0"/>
    <n v="81"/>
    <n v="47"/>
    <n v="355080"/>
    <n v="0.1"/>
    <n v="0.2"/>
    <n v="1.7"/>
  </r>
  <r>
    <x v="8"/>
    <x v="0"/>
    <x v="0"/>
    <n v="9950"/>
    <x v="1"/>
    <x v="0"/>
    <n v="338"/>
    <n v="179"/>
    <n v="355080"/>
    <n v="0.5"/>
    <n v="1"/>
    <n v="1.9"/>
  </r>
  <r>
    <x v="8"/>
    <x v="0"/>
    <x v="0"/>
    <n v="9994"/>
    <x v="2"/>
    <x v="0"/>
    <n v="3"/>
    <n v="3"/>
    <n v="355080"/>
    <n v="0"/>
    <n v="0"/>
    <n v="1"/>
  </r>
  <r>
    <x v="8"/>
    <x v="0"/>
    <x v="1"/>
    <n v="5583"/>
    <x v="0"/>
    <x v="0"/>
    <n v="112"/>
    <n v="68"/>
    <n v="390889"/>
    <n v="0.2"/>
    <n v="0.3"/>
    <n v="1.6"/>
  </r>
  <r>
    <x v="8"/>
    <x v="0"/>
    <x v="1"/>
    <n v="9950"/>
    <x v="1"/>
    <x v="0"/>
    <n v="377"/>
    <n v="181"/>
    <n v="390889"/>
    <n v="0.5"/>
    <n v="1"/>
    <n v="2.1"/>
  </r>
  <r>
    <x v="8"/>
    <x v="0"/>
    <x v="1"/>
    <n v="9994"/>
    <x v="2"/>
    <x v="0"/>
    <n v="6"/>
    <n v="6"/>
    <n v="390889"/>
    <n v="0"/>
    <n v="0"/>
    <n v="1"/>
  </r>
  <r>
    <x v="8"/>
    <x v="0"/>
    <x v="2"/>
    <n v="5583"/>
    <x v="0"/>
    <x v="0"/>
    <n v="108"/>
    <n v="59"/>
    <n v="432837"/>
    <n v="0.1"/>
    <n v="0.2"/>
    <n v="1.8"/>
  </r>
  <r>
    <x v="8"/>
    <x v="0"/>
    <x v="2"/>
    <n v="9950"/>
    <x v="1"/>
    <x v="0"/>
    <n v="396"/>
    <n v="167"/>
    <n v="432837"/>
    <n v="0.4"/>
    <n v="0.9"/>
    <n v="2.4"/>
  </r>
  <r>
    <x v="8"/>
    <x v="0"/>
    <x v="2"/>
    <n v="9994"/>
    <x v="2"/>
    <x v="0"/>
    <n v="9"/>
    <n v="7"/>
    <n v="432837"/>
    <n v="0"/>
    <n v="0"/>
    <n v="1.3"/>
  </r>
  <r>
    <x v="8"/>
    <x v="1"/>
    <x v="3"/>
    <n v="5583"/>
    <x v="0"/>
    <x v="0"/>
    <n v="11"/>
    <n v="10"/>
    <m/>
    <m/>
    <m/>
    <n v="1.1000000000000001"/>
  </r>
  <r>
    <x v="8"/>
    <x v="1"/>
    <x v="3"/>
    <n v="9950"/>
    <x v="1"/>
    <x v="0"/>
    <n v="89"/>
    <n v="50"/>
    <m/>
    <m/>
    <m/>
    <n v="1.8"/>
  </r>
  <r>
    <x v="8"/>
    <x v="1"/>
    <x v="3"/>
    <n v="9994"/>
    <x v="2"/>
    <x v="0"/>
    <n v="4"/>
    <n v="3"/>
    <m/>
    <m/>
    <m/>
    <n v="1.3"/>
  </r>
  <r>
    <x v="8"/>
    <x v="1"/>
    <x v="0"/>
    <n v="5583"/>
    <x v="0"/>
    <x v="0"/>
    <n v="26"/>
    <n v="19"/>
    <n v="304141"/>
    <n v="0.1"/>
    <n v="0.1"/>
    <n v="1.4"/>
  </r>
  <r>
    <x v="8"/>
    <x v="1"/>
    <x v="0"/>
    <n v="9950"/>
    <x v="1"/>
    <x v="0"/>
    <n v="159"/>
    <n v="105"/>
    <n v="304141"/>
    <n v="0.3"/>
    <n v="0.5"/>
    <n v="1.5"/>
  </r>
  <r>
    <x v="8"/>
    <x v="1"/>
    <x v="0"/>
    <n v="9994"/>
    <x v="2"/>
    <x v="0"/>
    <n v="3"/>
    <n v="3"/>
    <n v="304141"/>
    <n v="0"/>
    <n v="0"/>
    <n v="1"/>
  </r>
  <r>
    <x v="8"/>
    <x v="1"/>
    <x v="1"/>
    <n v="5583"/>
    <x v="0"/>
    <x v="0"/>
    <n v="38"/>
    <n v="31"/>
    <n v="331689"/>
    <n v="0.1"/>
    <n v="0.1"/>
    <n v="1.2"/>
  </r>
  <r>
    <x v="8"/>
    <x v="1"/>
    <x v="1"/>
    <n v="9950"/>
    <x v="1"/>
    <x v="0"/>
    <n v="231"/>
    <n v="102"/>
    <n v="331689"/>
    <n v="0.3"/>
    <n v="0.7"/>
    <n v="2.2999999999999998"/>
  </r>
  <r>
    <x v="8"/>
    <x v="1"/>
    <x v="1"/>
    <n v="9994"/>
    <x v="2"/>
    <x v="0"/>
    <n v="3"/>
    <n v="3"/>
    <n v="331689"/>
    <n v="0"/>
    <n v="0"/>
    <n v="1"/>
  </r>
  <r>
    <x v="8"/>
    <x v="1"/>
    <x v="2"/>
    <n v="5583"/>
    <x v="0"/>
    <x v="0"/>
    <n v="86"/>
    <n v="29"/>
    <n v="363414"/>
    <n v="0.1"/>
    <n v="0.2"/>
    <n v="3"/>
  </r>
  <r>
    <x v="8"/>
    <x v="1"/>
    <x v="2"/>
    <n v="9950"/>
    <x v="1"/>
    <x v="0"/>
    <n v="191"/>
    <n v="103"/>
    <n v="363414"/>
    <n v="0.3"/>
    <n v="0.5"/>
    <n v="1.9"/>
  </r>
  <r>
    <x v="8"/>
    <x v="1"/>
    <x v="2"/>
    <n v="9994"/>
    <x v="2"/>
    <x v="0"/>
    <n v="4"/>
    <n v="3"/>
    <n v="363414"/>
    <n v="0"/>
    <n v="0"/>
    <n v="1.3"/>
  </r>
  <r>
    <x v="8"/>
    <x v="0"/>
    <x v="3"/>
    <n v="99567"/>
    <x v="3"/>
    <x v="0"/>
    <n v="2"/>
    <n v="1"/>
    <m/>
    <m/>
    <m/>
    <n v="2"/>
  </r>
  <r>
    <x v="8"/>
    <x v="0"/>
    <x v="0"/>
    <n v="99567"/>
    <x v="3"/>
    <x v="0"/>
    <n v="1"/>
    <n v="1"/>
    <n v="355080"/>
    <n v="0"/>
    <n v="0"/>
    <n v="1"/>
  </r>
  <r>
    <x v="8"/>
    <x v="0"/>
    <x v="1"/>
    <n v="99567"/>
    <x v="3"/>
    <x v="0"/>
    <n v="1"/>
    <n v="1"/>
    <n v="390889"/>
    <n v="0"/>
    <n v="0"/>
    <n v="1"/>
  </r>
  <r>
    <x v="8"/>
    <x v="1"/>
    <x v="1"/>
    <n v="99567"/>
    <x v="3"/>
    <x v="0"/>
    <n v="2"/>
    <n v="1"/>
    <n v="331689"/>
    <n v="0"/>
    <n v="0"/>
    <n v="2"/>
  </r>
  <r>
    <x v="8"/>
    <x v="0"/>
    <x v="4"/>
    <n v="5583"/>
    <x v="0"/>
    <x v="0"/>
    <n v="78"/>
    <n v="69"/>
    <n v="625930"/>
    <n v="0.1"/>
    <n v="0.1"/>
    <n v="1.1000000000000001"/>
  </r>
  <r>
    <x v="8"/>
    <x v="0"/>
    <x v="4"/>
    <n v="9950"/>
    <x v="1"/>
    <x v="0"/>
    <n v="233"/>
    <n v="117"/>
    <n v="625930"/>
    <n v="0.2"/>
    <n v="0.4"/>
    <n v="2"/>
  </r>
  <r>
    <x v="8"/>
    <x v="0"/>
    <x v="4"/>
    <n v="9994"/>
    <x v="2"/>
    <x v="0"/>
    <n v="13"/>
    <n v="6"/>
    <n v="625930"/>
    <n v="0"/>
    <n v="0"/>
    <n v="2.2000000000000002"/>
  </r>
  <r>
    <x v="8"/>
    <x v="0"/>
    <x v="5"/>
    <n v="5583"/>
    <x v="0"/>
    <x v="0"/>
    <n v="66"/>
    <n v="52"/>
    <n v="642278"/>
    <n v="0.1"/>
    <n v="0.1"/>
    <n v="1.3"/>
  </r>
  <r>
    <x v="8"/>
    <x v="0"/>
    <x v="5"/>
    <n v="9950"/>
    <x v="1"/>
    <x v="0"/>
    <n v="217"/>
    <n v="140"/>
    <n v="642278"/>
    <n v="0.2"/>
    <n v="0.3"/>
    <n v="1.6"/>
  </r>
  <r>
    <x v="8"/>
    <x v="0"/>
    <x v="5"/>
    <n v="9994"/>
    <x v="2"/>
    <x v="0"/>
    <n v="9"/>
    <n v="8"/>
    <n v="642278"/>
    <n v="0"/>
    <n v="0"/>
    <n v="1.1000000000000001"/>
  </r>
  <r>
    <x v="8"/>
    <x v="0"/>
    <x v="6"/>
    <n v="5583"/>
    <x v="0"/>
    <x v="0"/>
    <n v="91"/>
    <n v="68"/>
    <n v="629152"/>
    <n v="0.1"/>
    <n v="0.1"/>
    <n v="1.3"/>
  </r>
  <r>
    <x v="8"/>
    <x v="0"/>
    <x v="6"/>
    <n v="9950"/>
    <x v="1"/>
    <x v="0"/>
    <n v="376"/>
    <n v="148"/>
    <n v="629152"/>
    <n v="0.2"/>
    <n v="0.6"/>
    <n v="2.5"/>
  </r>
  <r>
    <x v="8"/>
    <x v="0"/>
    <x v="6"/>
    <n v="9994"/>
    <x v="2"/>
    <x v="0"/>
    <n v="21"/>
    <n v="15"/>
    <n v="629152"/>
    <n v="0"/>
    <n v="0"/>
    <n v="1.4"/>
  </r>
  <r>
    <x v="8"/>
    <x v="0"/>
    <x v="3"/>
    <n v="5583"/>
    <x v="0"/>
    <x v="0"/>
    <n v="166"/>
    <n v="78"/>
    <n v="657814"/>
    <n v="0.1"/>
    <n v="0.3"/>
    <n v="2.1"/>
  </r>
  <r>
    <x v="8"/>
    <x v="0"/>
    <x v="3"/>
    <n v="9950"/>
    <x v="1"/>
    <x v="0"/>
    <n v="349"/>
    <n v="166"/>
    <n v="657814"/>
    <n v="0.3"/>
    <n v="0.5"/>
    <n v="2.1"/>
  </r>
  <r>
    <x v="8"/>
    <x v="0"/>
    <x v="3"/>
    <n v="9994"/>
    <x v="2"/>
    <x v="0"/>
    <n v="18"/>
    <n v="13"/>
    <n v="657814"/>
    <n v="0"/>
    <n v="0"/>
    <n v="1.4"/>
  </r>
  <r>
    <x v="8"/>
    <x v="0"/>
    <x v="0"/>
    <n v="5583"/>
    <x v="0"/>
    <x v="0"/>
    <n v="123"/>
    <n v="72"/>
    <n v="689374"/>
    <n v="0.1"/>
    <n v="0.2"/>
    <n v="1.7"/>
  </r>
  <r>
    <x v="8"/>
    <x v="0"/>
    <x v="0"/>
    <n v="9950"/>
    <x v="1"/>
    <x v="0"/>
    <n v="460"/>
    <n v="213"/>
    <n v="689374"/>
    <n v="0.3"/>
    <n v="0.7"/>
    <n v="2.2000000000000002"/>
  </r>
  <r>
    <x v="8"/>
    <x v="0"/>
    <x v="0"/>
    <n v="9994"/>
    <x v="2"/>
    <x v="0"/>
    <n v="10"/>
    <n v="7"/>
    <n v="689374"/>
    <n v="0"/>
    <n v="0"/>
    <n v="1.4"/>
  </r>
  <r>
    <x v="8"/>
    <x v="0"/>
    <x v="1"/>
    <n v="5583"/>
    <x v="0"/>
    <x v="0"/>
    <n v="88"/>
    <n v="64"/>
    <n v="729168"/>
    <n v="0.1"/>
    <n v="0.1"/>
    <n v="1.4"/>
  </r>
  <r>
    <x v="8"/>
    <x v="0"/>
    <x v="1"/>
    <n v="9950"/>
    <x v="1"/>
    <x v="0"/>
    <n v="408"/>
    <n v="202"/>
    <n v="729168"/>
    <n v="0.3"/>
    <n v="0.6"/>
    <n v="2"/>
  </r>
  <r>
    <x v="8"/>
    <x v="0"/>
    <x v="1"/>
    <n v="9994"/>
    <x v="2"/>
    <x v="0"/>
    <n v="3"/>
    <n v="3"/>
    <n v="729168"/>
    <n v="0"/>
    <n v="0"/>
    <n v="1"/>
  </r>
  <r>
    <x v="8"/>
    <x v="0"/>
    <x v="2"/>
    <n v="5583"/>
    <x v="0"/>
    <x v="0"/>
    <n v="100"/>
    <n v="66"/>
    <n v="759348"/>
    <n v="0.1"/>
    <n v="0.1"/>
    <n v="1.5"/>
  </r>
  <r>
    <x v="8"/>
    <x v="0"/>
    <x v="2"/>
    <n v="9950"/>
    <x v="1"/>
    <x v="0"/>
    <n v="318"/>
    <n v="179"/>
    <n v="759348"/>
    <n v="0.2"/>
    <n v="0.4"/>
    <n v="1.8"/>
  </r>
  <r>
    <x v="8"/>
    <x v="0"/>
    <x v="2"/>
    <n v="9994"/>
    <x v="2"/>
    <x v="0"/>
    <n v="13"/>
    <n v="11"/>
    <n v="759348"/>
    <n v="0"/>
    <n v="0"/>
    <n v="1.2"/>
  </r>
  <r>
    <x v="8"/>
    <x v="1"/>
    <x v="4"/>
    <n v="5583"/>
    <x v="0"/>
    <x v="0"/>
    <n v="37"/>
    <n v="31"/>
    <n v="550328"/>
    <n v="0.1"/>
    <n v="0.1"/>
    <n v="1.2"/>
  </r>
  <r>
    <x v="8"/>
    <x v="1"/>
    <x v="4"/>
    <n v="9950"/>
    <x v="1"/>
    <x v="0"/>
    <n v="156"/>
    <n v="74"/>
    <n v="550328"/>
    <n v="0.1"/>
    <n v="0.3"/>
    <n v="2.1"/>
  </r>
  <r>
    <x v="8"/>
    <x v="1"/>
    <x v="4"/>
    <n v="9994"/>
    <x v="2"/>
    <x v="0"/>
    <n v="18"/>
    <n v="8"/>
    <n v="550328"/>
    <n v="0"/>
    <n v="0"/>
    <n v="2.2000000000000002"/>
  </r>
  <r>
    <x v="8"/>
    <x v="1"/>
    <x v="5"/>
    <n v="5583"/>
    <x v="0"/>
    <x v="0"/>
    <n v="20"/>
    <n v="18"/>
    <n v="572731"/>
    <n v="0"/>
    <n v="0"/>
    <n v="1.1000000000000001"/>
  </r>
  <r>
    <x v="8"/>
    <x v="1"/>
    <x v="5"/>
    <n v="9950"/>
    <x v="1"/>
    <x v="0"/>
    <n v="157"/>
    <n v="103"/>
    <n v="572731"/>
    <n v="0.2"/>
    <n v="0.3"/>
    <n v="1.5"/>
  </r>
  <r>
    <x v="8"/>
    <x v="1"/>
    <x v="5"/>
    <n v="9994"/>
    <x v="2"/>
    <x v="0"/>
    <n v="22"/>
    <n v="8"/>
    <n v="572731"/>
    <n v="0"/>
    <n v="0"/>
    <n v="2.8"/>
  </r>
  <r>
    <x v="8"/>
    <x v="1"/>
    <x v="6"/>
    <n v="5583"/>
    <x v="0"/>
    <x v="0"/>
    <n v="48"/>
    <n v="38"/>
    <n v="566529"/>
    <n v="0.1"/>
    <n v="0.1"/>
    <n v="1.3"/>
  </r>
  <r>
    <x v="8"/>
    <x v="1"/>
    <x v="6"/>
    <n v="9950"/>
    <x v="1"/>
    <x v="0"/>
    <n v="199"/>
    <n v="98"/>
    <n v="566529"/>
    <n v="0.2"/>
    <n v="0.4"/>
    <n v="2"/>
  </r>
  <r>
    <x v="8"/>
    <x v="1"/>
    <x v="6"/>
    <n v="9994"/>
    <x v="2"/>
    <x v="0"/>
    <n v="49"/>
    <n v="16"/>
    <n v="566529"/>
    <n v="0"/>
    <n v="0.1"/>
    <n v="3.1"/>
  </r>
  <r>
    <x v="8"/>
    <x v="1"/>
    <x v="3"/>
    <n v="5583"/>
    <x v="0"/>
    <x v="0"/>
    <n v="50"/>
    <n v="34"/>
    <n v="596943"/>
    <n v="0.1"/>
    <n v="0.1"/>
    <n v="1.5"/>
  </r>
  <r>
    <x v="8"/>
    <x v="1"/>
    <x v="3"/>
    <n v="9950"/>
    <x v="1"/>
    <x v="0"/>
    <n v="189"/>
    <n v="95"/>
    <n v="596943"/>
    <n v="0.2"/>
    <n v="0.3"/>
    <n v="2"/>
  </r>
  <r>
    <x v="8"/>
    <x v="1"/>
    <x v="3"/>
    <n v="9994"/>
    <x v="2"/>
    <x v="0"/>
    <n v="10"/>
    <n v="10"/>
    <n v="596943"/>
    <n v="0"/>
    <n v="0"/>
    <n v="1"/>
  </r>
  <r>
    <x v="8"/>
    <x v="1"/>
    <x v="0"/>
    <n v="5583"/>
    <x v="0"/>
    <x v="0"/>
    <n v="21"/>
    <n v="21"/>
    <n v="630964"/>
    <n v="0"/>
    <n v="0"/>
    <n v="1"/>
  </r>
  <r>
    <x v="8"/>
    <x v="1"/>
    <x v="0"/>
    <n v="9950"/>
    <x v="1"/>
    <x v="0"/>
    <n v="308"/>
    <n v="112"/>
    <n v="630964"/>
    <n v="0.2"/>
    <n v="0.5"/>
    <n v="2.8"/>
  </r>
  <r>
    <x v="8"/>
    <x v="1"/>
    <x v="0"/>
    <n v="9994"/>
    <x v="2"/>
    <x v="0"/>
    <n v="5"/>
    <n v="5"/>
    <n v="630964"/>
    <n v="0"/>
    <n v="0"/>
    <n v="1"/>
  </r>
  <r>
    <x v="8"/>
    <x v="1"/>
    <x v="1"/>
    <n v="5583"/>
    <x v="0"/>
    <x v="0"/>
    <n v="44"/>
    <n v="36"/>
    <n v="672205"/>
    <n v="0.1"/>
    <n v="0.1"/>
    <n v="1.2"/>
  </r>
  <r>
    <x v="8"/>
    <x v="1"/>
    <x v="1"/>
    <n v="9950"/>
    <x v="1"/>
    <x v="0"/>
    <n v="323"/>
    <n v="127"/>
    <n v="672205"/>
    <n v="0.2"/>
    <n v="0.5"/>
    <n v="2.5"/>
  </r>
  <r>
    <x v="8"/>
    <x v="1"/>
    <x v="1"/>
    <n v="9994"/>
    <x v="2"/>
    <x v="0"/>
    <n v="8"/>
    <n v="6"/>
    <n v="672205"/>
    <n v="0"/>
    <n v="0"/>
    <n v="1.3"/>
  </r>
  <r>
    <x v="8"/>
    <x v="1"/>
    <x v="2"/>
    <n v="5583"/>
    <x v="0"/>
    <x v="0"/>
    <n v="34"/>
    <n v="27"/>
    <n v="700063"/>
    <n v="0"/>
    <n v="0"/>
    <n v="1.3"/>
  </r>
  <r>
    <x v="8"/>
    <x v="1"/>
    <x v="2"/>
    <n v="9950"/>
    <x v="1"/>
    <x v="0"/>
    <n v="217"/>
    <n v="120"/>
    <n v="700063"/>
    <n v="0.2"/>
    <n v="0.3"/>
    <n v="1.8"/>
  </r>
  <r>
    <x v="8"/>
    <x v="1"/>
    <x v="2"/>
    <n v="9994"/>
    <x v="2"/>
    <x v="0"/>
    <n v="4"/>
    <n v="4"/>
    <n v="700063"/>
    <n v="0"/>
    <n v="0"/>
    <n v="1"/>
  </r>
  <r>
    <x v="9"/>
    <x v="0"/>
    <x v="0"/>
    <n v="5583"/>
    <x v="0"/>
    <x v="0"/>
    <n v="12"/>
    <n v="3"/>
    <n v="13713"/>
    <n v="0.2"/>
    <n v="0.9"/>
    <n v="4"/>
  </r>
  <r>
    <x v="9"/>
    <x v="0"/>
    <x v="0"/>
    <n v="9950"/>
    <x v="1"/>
    <x v="0"/>
    <n v="32"/>
    <n v="6"/>
    <n v="13713"/>
    <n v="0.4"/>
    <n v="2.2999999999999998"/>
    <n v="5.3"/>
  </r>
  <r>
    <x v="9"/>
    <x v="0"/>
    <x v="1"/>
    <n v="9950"/>
    <x v="1"/>
    <x v="0"/>
    <n v="5"/>
    <n v="5"/>
    <n v="16811"/>
    <n v="0.3"/>
    <n v="0.3"/>
    <n v="1"/>
  </r>
  <r>
    <x v="9"/>
    <x v="0"/>
    <x v="2"/>
    <n v="9950"/>
    <x v="1"/>
    <x v="0"/>
    <n v="7"/>
    <n v="4"/>
    <n v="10950"/>
    <n v="0.4"/>
    <n v="0.6"/>
    <n v="1.8"/>
  </r>
  <r>
    <x v="9"/>
    <x v="1"/>
    <x v="0"/>
    <n v="9950"/>
    <x v="1"/>
    <x v="0"/>
    <n v="5"/>
    <n v="3"/>
    <n v="8079"/>
    <n v="0.4"/>
    <n v="0.6"/>
    <n v="1.7"/>
  </r>
  <r>
    <x v="9"/>
    <x v="1"/>
    <x v="1"/>
    <n v="5583"/>
    <x v="0"/>
    <x v="0"/>
    <n v="1"/>
    <n v="1"/>
    <n v="10277"/>
    <n v="0.1"/>
    <n v="0.1"/>
    <n v="1"/>
  </r>
  <r>
    <x v="9"/>
    <x v="1"/>
    <x v="1"/>
    <n v="9950"/>
    <x v="1"/>
    <x v="0"/>
    <n v="4"/>
    <n v="3"/>
    <n v="10277"/>
    <n v="0.3"/>
    <n v="0.4"/>
    <n v="1.3"/>
  </r>
  <r>
    <x v="9"/>
    <x v="1"/>
    <x v="2"/>
    <n v="5583"/>
    <x v="0"/>
    <x v="0"/>
    <n v="1"/>
    <n v="1"/>
    <n v="7163"/>
    <n v="0.1"/>
    <n v="0.1"/>
    <n v="1"/>
  </r>
  <r>
    <x v="9"/>
    <x v="1"/>
    <x v="2"/>
    <n v="9950"/>
    <x v="1"/>
    <x v="0"/>
    <n v="1"/>
    <n v="1"/>
    <n v="7163"/>
    <n v="0.1"/>
    <n v="0.1"/>
    <n v="1"/>
  </r>
  <r>
    <x v="9"/>
    <x v="0"/>
    <x v="3"/>
    <n v="5583"/>
    <x v="0"/>
    <x v="0"/>
    <n v="77"/>
    <n v="27"/>
    <m/>
    <m/>
    <m/>
    <n v="2.9"/>
  </r>
  <r>
    <x v="9"/>
    <x v="0"/>
    <x v="3"/>
    <n v="9950"/>
    <x v="1"/>
    <x v="0"/>
    <n v="111"/>
    <n v="58"/>
    <m/>
    <m/>
    <m/>
    <n v="1.9"/>
  </r>
  <r>
    <x v="9"/>
    <x v="0"/>
    <x v="0"/>
    <n v="5583"/>
    <x v="0"/>
    <x v="0"/>
    <n v="83"/>
    <n v="39"/>
    <n v="270032"/>
    <n v="0.1"/>
    <n v="0.3"/>
    <n v="2.1"/>
  </r>
  <r>
    <x v="9"/>
    <x v="0"/>
    <x v="0"/>
    <n v="9950"/>
    <x v="1"/>
    <x v="0"/>
    <n v="215"/>
    <n v="102"/>
    <n v="270032"/>
    <n v="0.4"/>
    <n v="0.8"/>
    <n v="2.1"/>
  </r>
  <r>
    <x v="9"/>
    <x v="0"/>
    <x v="0"/>
    <n v="9994"/>
    <x v="2"/>
    <x v="0"/>
    <n v="2"/>
    <n v="2"/>
    <n v="270032"/>
    <n v="0"/>
    <n v="0"/>
    <n v="1"/>
  </r>
  <r>
    <x v="9"/>
    <x v="0"/>
    <x v="1"/>
    <n v="5583"/>
    <x v="0"/>
    <x v="0"/>
    <n v="61"/>
    <n v="39"/>
    <n v="297995"/>
    <n v="0.1"/>
    <n v="0.2"/>
    <n v="1.6"/>
  </r>
  <r>
    <x v="9"/>
    <x v="0"/>
    <x v="1"/>
    <n v="9950"/>
    <x v="1"/>
    <x v="0"/>
    <n v="161"/>
    <n v="96"/>
    <n v="297995"/>
    <n v="0.3"/>
    <n v="0.5"/>
    <n v="1.7"/>
  </r>
  <r>
    <x v="9"/>
    <x v="0"/>
    <x v="1"/>
    <n v="9994"/>
    <x v="2"/>
    <x v="0"/>
    <n v="5"/>
    <n v="4"/>
    <n v="297995"/>
    <n v="0"/>
    <n v="0"/>
    <n v="1.2"/>
  </r>
  <r>
    <x v="9"/>
    <x v="0"/>
    <x v="2"/>
    <n v="5583"/>
    <x v="0"/>
    <x v="0"/>
    <n v="89"/>
    <n v="55"/>
    <n v="331711"/>
    <n v="0.2"/>
    <n v="0.3"/>
    <n v="1.6"/>
  </r>
  <r>
    <x v="9"/>
    <x v="0"/>
    <x v="2"/>
    <n v="9950"/>
    <x v="1"/>
    <x v="0"/>
    <n v="239"/>
    <n v="116"/>
    <n v="331711"/>
    <n v="0.3"/>
    <n v="0.7"/>
    <n v="2.1"/>
  </r>
  <r>
    <x v="9"/>
    <x v="1"/>
    <x v="3"/>
    <n v="5583"/>
    <x v="0"/>
    <x v="0"/>
    <n v="8"/>
    <n v="8"/>
    <m/>
    <m/>
    <m/>
    <n v="1"/>
  </r>
  <r>
    <x v="9"/>
    <x v="1"/>
    <x v="3"/>
    <n v="9950"/>
    <x v="1"/>
    <x v="0"/>
    <n v="55"/>
    <n v="28"/>
    <m/>
    <m/>
    <m/>
    <n v="2"/>
  </r>
  <r>
    <x v="9"/>
    <x v="1"/>
    <x v="3"/>
    <n v="9994"/>
    <x v="2"/>
    <x v="0"/>
    <n v="5"/>
    <n v="1"/>
    <m/>
    <m/>
    <m/>
    <n v="5"/>
  </r>
  <r>
    <x v="9"/>
    <x v="1"/>
    <x v="0"/>
    <n v="5583"/>
    <x v="0"/>
    <x v="0"/>
    <n v="22"/>
    <n v="18"/>
    <n v="184194"/>
    <n v="0.1"/>
    <n v="0.1"/>
    <n v="1.2"/>
  </r>
  <r>
    <x v="9"/>
    <x v="1"/>
    <x v="0"/>
    <n v="9950"/>
    <x v="1"/>
    <x v="0"/>
    <n v="80"/>
    <n v="55"/>
    <n v="184194"/>
    <n v="0.3"/>
    <n v="0.4"/>
    <n v="1.5"/>
  </r>
  <r>
    <x v="9"/>
    <x v="1"/>
    <x v="0"/>
    <n v="9994"/>
    <x v="2"/>
    <x v="0"/>
    <n v="2"/>
    <n v="2"/>
    <n v="184194"/>
    <n v="0"/>
    <n v="0"/>
    <n v="1"/>
  </r>
  <r>
    <x v="9"/>
    <x v="1"/>
    <x v="1"/>
    <n v="5583"/>
    <x v="0"/>
    <x v="0"/>
    <n v="44"/>
    <n v="31"/>
    <n v="203096"/>
    <n v="0.2"/>
    <n v="0.2"/>
    <n v="1.4"/>
  </r>
  <r>
    <x v="9"/>
    <x v="1"/>
    <x v="1"/>
    <n v="9950"/>
    <x v="1"/>
    <x v="0"/>
    <n v="175"/>
    <n v="72"/>
    <n v="203096"/>
    <n v="0.4"/>
    <n v="0.9"/>
    <n v="2.4"/>
  </r>
  <r>
    <x v="9"/>
    <x v="1"/>
    <x v="2"/>
    <n v="5583"/>
    <x v="0"/>
    <x v="0"/>
    <n v="55"/>
    <n v="25"/>
    <n v="225899"/>
    <n v="0.1"/>
    <n v="0.2"/>
    <n v="2.2000000000000002"/>
  </r>
  <r>
    <x v="9"/>
    <x v="1"/>
    <x v="2"/>
    <n v="9950"/>
    <x v="1"/>
    <x v="0"/>
    <n v="178"/>
    <n v="73"/>
    <n v="225899"/>
    <n v="0.3"/>
    <n v="0.8"/>
    <n v="2.4"/>
  </r>
  <r>
    <x v="9"/>
    <x v="0"/>
    <x v="0"/>
    <n v="99567"/>
    <x v="3"/>
    <x v="0"/>
    <n v="1"/>
    <n v="1"/>
    <n v="270032"/>
    <n v="0"/>
    <n v="0"/>
    <n v="1"/>
  </r>
  <r>
    <x v="9"/>
    <x v="0"/>
    <x v="2"/>
    <n v="99567"/>
    <x v="3"/>
    <x v="0"/>
    <n v="1"/>
    <n v="1"/>
    <n v="331711"/>
    <n v="0"/>
    <n v="0"/>
    <n v="1"/>
  </r>
  <r>
    <x v="9"/>
    <x v="0"/>
    <x v="4"/>
    <n v="5583"/>
    <x v="0"/>
    <x v="0"/>
    <n v="68"/>
    <n v="61"/>
    <n v="689171"/>
    <n v="0.1"/>
    <n v="0.1"/>
    <n v="1.1000000000000001"/>
  </r>
  <r>
    <x v="9"/>
    <x v="0"/>
    <x v="4"/>
    <n v="9950"/>
    <x v="1"/>
    <x v="0"/>
    <n v="100"/>
    <n v="68"/>
    <n v="689171"/>
    <n v="0.1"/>
    <n v="0.1"/>
    <n v="1.5"/>
  </r>
  <r>
    <x v="9"/>
    <x v="0"/>
    <x v="4"/>
    <n v="9994"/>
    <x v="2"/>
    <x v="0"/>
    <n v="5"/>
    <n v="3"/>
    <n v="689171"/>
    <n v="0"/>
    <n v="0"/>
    <n v="1.7"/>
  </r>
  <r>
    <x v="9"/>
    <x v="0"/>
    <x v="5"/>
    <n v="5583"/>
    <x v="0"/>
    <x v="0"/>
    <n v="77"/>
    <n v="65"/>
    <n v="689949"/>
    <n v="0.1"/>
    <n v="0.1"/>
    <n v="1.2"/>
  </r>
  <r>
    <x v="9"/>
    <x v="0"/>
    <x v="5"/>
    <n v="9950"/>
    <x v="1"/>
    <x v="0"/>
    <n v="137"/>
    <n v="75"/>
    <n v="689949"/>
    <n v="0.1"/>
    <n v="0.2"/>
    <n v="1.8"/>
  </r>
  <r>
    <x v="9"/>
    <x v="0"/>
    <x v="5"/>
    <n v="9994"/>
    <x v="2"/>
    <x v="0"/>
    <n v="10"/>
    <n v="6"/>
    <n v="689949"/>
    <n v="0"/>
    <n v="0"/>
    <n v="1.7"/>
  </r>
  <r>
    <x v="9"/>
    <x v="0"/>
    <x v="6"/>
    <n v="5583"/>
    <x v="0"/>
    <x v="0"/>
    <n v="65"/>
    <n v="46"/>
    <n v="673128"/>
    <n v="0.1"/>
    <n v="0.1"/>
    <n v="1.4"/>
  </r>
  <r>
    <x v="9"/>
    <x v="0"/>
    <x v="6"/>
    <n v="9950"/>
    <x v="1"/>
    <x v="0"/>
    <n v="200"/>
    <n v="105"/>
    <n v="673128"/>
    <n v="0.2"/>
    <n v="0.3"/>
    <n v="1.9"/>
  </r>
  <r>
    <x v="9"/>
    <x v="0"/>
    <x v="6"/>
    <n v="9994"/>
    <x v="2"/>
    <x v="0"/>
    <n v="9"/>
    <n v="8"/>
    <n v="673128"/>
    <n v="0"/>
    <n v="0"/>
    <n v="1.1000000000000001"/>
  </r>
  <r>
    <x v="9"/>
    <x v="0"/>
    <x v="3"/>
    <n v="5583"/>
    <x v="0"/>
    <x v="0"/>
    <n v="56"/>
    <n v="51"/>
    <n v="683319"/>
    <n v="0.1"/>
    <n v="0.1"/>
    <n v="1.1000000000000001"/>
  </r>
  <r>
    <x v="9"/>
    <x v="0"/>
    <x v="3"/>
    <n v="9950"/>
    <x v="1"/>
    <x v="0"/>
    <n v="144"/>
    <n v="94"/>
    <n v="683319"/>
    <n v="0.1"/>
    <n v="0.2"/>
    <n v="1.5"/>
  </r>
  <r>
    <x v="9"/>
    <x v="0"/>
    <x v="3"/>
    <n v="9994"/>
    <x v="2"/>
    <x v="0"/>
    <n v="11"/>
    <n v="10"/>
    <n v="683319"/>
    <n v="0"/>
    <n v="0"/>
    <n v="1.1000000000000001"/>
  </r>
  <r>
    <x v="9"/>
    <x v="0"/>
    <x v="0"/>
    <n v="5583"/>
    <x v="0"/>
    <x v="0"/>
    <n v="65"/>
    <n v="56"/>
    <n v="689942"/>
    <n v="0.1"/>
    <n v="0.1"/>
    <n v="1.2"/>
  </r>
  <r>
    <x v="9"/>
    <x v="0"/>
    <x v="0"/>
    <n v="9950"/>
    <x v="1"/>
    <x v="0"/>
    <n v="174"/>
    <n v="92"/>
    <n v="689942"/>
    <n v="0.1"/>
    <n v="0.3"/>
    <n v="1.9"/>
  </r>
  <r>
    <x v="9"/>
    <x v="0"/>
    <x v="0"/>
    <n v="9994"/>
    <x v="2"/>
    <x v="0"/>
    <n v="2"/>
    <n v="2"/>
    <n v="689942"/>
    <n v="0"/>
    <n v="0"/>
    <n v="1"/>
  </r>
  <r>
    <x v="9"/>
    <x v="0"/>
    <x v="1"/>
    <n v="5583"/>
    <x v="0"/>
    <x v="0"/>
    <n v="77"/>
    <n v="56"/>
    <n v="700673"/>
    <n v="0.1"/>
    <n v="0.1"/>
    <n v="1.4"/>
  </r>
  <r>
    <x v="9"/>
    <x v="0"/>
    <x v="1"/>
    <n v="9950"/>
    <x v="1"/>
    <x v="0"/>
    <n v="160"/>
    <n v="109"/>
    <n v="700673"/>
    <n v="0.2"/>
    <n v="0.2"/>
    <n v="1.5"/>
  </r>
  <r>
    <x v="9"/>
    <x v="0"/>
    <x v="1"/>
    <n v="9994"/>
    <x v="2"/>
    <x v="0"/>
    <n v="8"/>
    <n v="7"/>
    <n v="700673"/>
    <n v="0"/>
    <n v="0"/>
    <n v="1.1000000000000001"/>
  </r>
  <r>
    <x v="9"/>
    <x v="0"/>
    <x v="2"/>
    <n v="5583"/>
    <x v="0"/>
    <x v="0"/>
    <n v="64"/>
    <n v="50"/>
    <n v="715593"/>
    <n v="0.1"/>
    <n v="0.1"/>
    <n v="1.3"/>
  </r>
  <r>
    <x v="9"/>
    <x v="0"/>
    <x v="2"/>
    <n v="9950"/>
    <x v="1"/>
    <x v="0"/>
    <n v="132"/>
    <n v="98"/>
    <n v="715593"/>
    <n v="0.1"/>
    <n v="0.2"/>
    <n v="1.3"/>
  </r>
  <r>
    <x v="9"/>
    <x v="0"/>
    <x v="2"/>
    <n v="9994"/>
    <x v="2"/>
    <x v="0"/>
    <n v="3"/>
    <n v="3"/>
    <n v="715593"/>
    <n v="0"/>
    <n v="0"/>
    <n v="1"/>
  </r>
  <r>
    <x v="9"/>
    <x v="1"/>
    <x v="4"/>
    <n v="5583"/>
    <x v="0"/>
    <x v="0"/>
    <n v="34"/>
    <n v="31"/>
    <n v="398629"/>
    <n v="0.1"/>
    <n v="0.1"/>
    <n v="1.1000000000000001"/>
  </r>
  <r>
    <x v="9"/>
    <x v="1"/>
    <x v="4"/>
    <n v="9950"/>
    <x v="1"/>
    <x v="0"/>
    <n v="83"/>
    <n v="39"/>
    <n v="398629"/>
    <n v="0.1"/>
    <n v="0.2"/>
    <n v="2.1"/>
  </r>
  <r>
    <x v="9"/>
    <x v="1"/>
    <x v="4"/>
    <n v="9994"/>
    <x v="2"/>
    <x v="0"/>
    <n v="1"/>
    <n v="1"/>
    <n v="398629"/>
    <n v="0"/>
    <n v="0"/>
    <n v="1"/>
  </r>
  <r>
    <x v="9"/>
    <x v="1"/>
    <x v="5"/>
    <n v="5583"/>
    <x v="0"/>
    <x v="0"/>
    <n v="27"/>
    <n v="24"/>
    <n v="410807"/>
    <n v="0.1"/>
    <n v="0.1"/>
    <n v="1.1000000000000001"/>
  </r>
  <r>
    <x v="9"/>
    <x v="1"/>
    <x v="5"/>
    <n v="9950"/>
    <x v="1"/>
    <x v="0"/>
    <n v="93"/>
    <n v="50"/>
    <n v="410807"/>
    <n v="0.1"/>
    <n v="0.2"/>
    <n v="1.9"/>
  </r>
  <r>
    <x v="9"/>
    <x v="1"/>
    <x v="5"/>
    <n v="9994"/>
    <x v="2"/>
    <x v="0"/>
    <n v="15"/>
    <n v="11"/>
    <n v="410807"/>
    <n v="0"/>
    <n v="0"/>
    <n v="1.4"/>
  </r>
  <r>
    <x v="9"/>
    <x v="1"/>
    <x v="6"/>
    <n v="5583"/>
    <x v="0"/>
    <x v="0"/>
    <n v="38"/>
    <n v="28"/>
    <n v="408535"/>
    <n v="0.1"/>
    <n v="0.1"/>
    <n v="1.4"/>
  </r>
  <r>
    <x v="9"/>
    <x v="1"/>
    <x v="6"/>
    <n v="9950"/>
    <x v="1"/>
    <x v="0"/>
    <n v="79"/>
    <n v="47"/>
    <n v="408535"/>
    <n v="0.1"/>
    <n v="0.2"/>
    <n v="1.7"/>
  </r>
  <r>
    <x v="9"/>
    <x v="1"/>
    <x v="6"/>
    <n v="9994"/>
    <x v="2"/>
    <x v="0"/>
    <n v="9"/>
    <n v="5"/>
    <n v="408535"/>
    <n v="0"/>
    <n v="0"/>
    <n v="1.8"/>
  </r>
  <r>
    <x v="9"/>
    <x v="1"/>
    <x v="3"/>
    <n v="5583"/>
    <x v="0"/>
    <x v="0"/>
    <n v="26"/>
    <n v="23"/>
    <n v="426867"/>
    <n v="0.1"/>
    <n v="0.1"/>
    <n v="1.1000000000000001"/>
  </r>
  <r>
    <x v="9"/>
    <x v="1"/>
    <x v="3"/>
    <n v="9950"/>
    <x v="1"/>
    <x v="0"/>
    <n v="148"/>
    <n v="55"/>
    <n v="426867"/>
    <n v="0.1"/>
    <n v="0.3"/>
    <n v="2.7"/>
  </r>
  <r>
    <x v="9"/>
    <x v="1"/>
    <x v="3"/>
    <n v="9994"/>
    <x v="2"/>
    <x v="0"/>
    <n v="8"/>
    <n v="6"/>
    <n v="426867"/>
    <n v="0"/>
    <n v="0"/>
    <n v="1.3"/>
  </r>
  <r>
    <x v="9"/>
    <x v="1"/>
    <x v="0"/>
    <n v="5583"/>
    <x v="0"/>
    <x v="0"/>
    <n v="23"/>
    <n v="16"/>
    <n v="441607"/>
    <n v="0"/>
    <n v="0.1"/>
    <n v="1.4"/>
  </r>
  <r>
    <x v="9"/>
    <x v="1"/>
    <x v="0"/>
    <n v="9950"/>
    <x v="1"/>
    <x v="0"/>
    <n v="125"/>
    <n v="54"/>
    <n v="441607"/>
    <n v="0.1"/>
    <n v="0.3"/>
    <n v="2.2999999999999998"/>
  </r>
  <r>
    <x v="9"/>
    <x v="1"/>
    <x v="0"/>
    <n v="9994"/>
    <x v="2"/>
    <x v="0"/>
    <n v="5"/>
    <n v="5"/>
    <n v="441607"/>
    <n v="0"/>
    <n v="0"/>
    <n v="1"/>
  </r>
  <r>
    <x v="9"/>
    <x v="1"/>
    <x v="1"/>
    <n v="5583"/>
    <x v="0"/>
    <x v="0"/>
    <n v="32"/>
    <n v="22"/>
    <n v="462700"/>
    <n v="0"/>
    <n v="0.1"/>
    <n v="1.5"/>
  </r>
  <r>
    <x v="9"/>
    <x v="1"/>
    <x v="1"/>
    <n v="9950"/>
    <x v="1"/>
    <x v="0"/>
    <n v="130"/>
    <n v="54"/>
    <n v="462700"/>
    <n v="0.1"/>
    <n v="0.3"/>
    <n v="2.4"/>
  </r>
  <r>
    <x v="9"/>
    <x v="1"/>
    <x v="1"/>
    <n v="9994"/>
    <x v="2"/>
    <x v="0"/>
    <n v="5"/>
    <n v="5"/>
    <n v="462700"/>
    <n v="0"/>
    <n v="0"/>
    <n v="1"/>
  </r>
  <r>
    <x v="9"/>
    <x v="1"/>
    <x v="2"/>
    <n v="5583"/>
    <x v="0"/>
    <x v="0"/>
    <n v="22"/>
    <n v="16"/>
    <n v="481785"/>
    <n v="0"/>
    <n v="0"/>
    <n v="1.4"/>
  </r>
  <r>
    <x v="9"/>
    <x v="1"/>
    <x v="2"/>
    <n v="9950"/>
    <x v="1"/>
    <x v="0"/>
    <n v="169"/>
    <n v="59"/>
    <n v="481785"/>
    <n v="0.1"/>
    <n v="0.4"/>
    <n v="2.9"/>
  </r>
  <r>
    <x v="9"/>
    <x v="1"/>
    <x v="2"/>
    <n v="9994"/>
    <x v="2"/>
    <x v="0"/>
    <n v="3"/>
    <n v="3"/>
    <n v="481785"/>
    <n v="0"/>
    <n v="0"/>
    <n v="1"/>
  </r>
  <r>
    <x v="0"/>
    <x v="0"/>
    <x v="1"/>
    <n v="5583"/>
    <x v="0"/>
    <x v="1"/>
    <n v="1"/>
    <n v="1"/>
    <n v="7150"/>
    <n v="0.1"/>
    <n v="0.1"/>
    <n v="1"/>
  </r>
  <r>
    <x v="0"/>
    <x v="0"/>
    <x v="1"/>
    <n v="9950"/>
    <x v="1"/>
    <x v="1"/>
    <n v="2"/>
    <n v="2"/>
    <n v="7150"/>
    <n v="0.3"/>
    <n v="0.3"/>
    <n v="1"/>
  </r>
  <r>
    <x v="0"/>
    <x v="0"/>
    <x v="2"/>
    <n v="5583"/>
    <x v="0"/>
    <x v="1"/>
    <n v="2"/>
    <n v="2"/>
    <n v="5309"/>
    <n v="0.4"/>
    <n v="0.4"/>
    <n v="1"/>
  </r>
  <r>
    <x v="0"/>
    <x v="1"/>
    <x v="0"/>
    <n v="5583"/>
    <x v="0"/>
    <x v="1"/>
    <n v="6"/>
    <n v="5"/>
    <n v="4410"/>
    <n v="1.1000000000000001"/>
    <n v="1.4"/>
    <n v="1.2"/>
  </r>
  <r>
    <x v="0"/>
    <x v="1"/>
    <x v="2"/>
    <n v="5583"/>
    <x v="0"/>
    <x v="1"/>
    <n v="2"/>
    <n v="1"/>
    <n v="5574"/>
    <n v="0.2"/>
    <n v="0.4"/>
    <n v="2"/>
  </r>
  <r>
    <x v="0"/>
    <x v="1"/>
    <x v="2"/>
    <n v="9950"/>
    <x v="1"/>
    <x v="1"/>
    <n v="1"/>
    <n v="1"/>
    <n v="5574"/>
    <n v="0.2"/>
    <n v="0.2"/>
    <n v="1"/>
  </r>
  <r>
    <x v="0"/>
    <x v="0"/>
    <x v="2"/>
    <n v="99567"/>
    <x v="3"/>
    <x v="1"/>
    <n v="1"/>
    <n v="1"/>
    <n v="5309"/>
    <n v="0.2"/>
    <n v="0.2"/>
    <n v="1"/>
  </r>
  <r>
    <x v="0"/>
    <x v="0"/>
    <x v="3"/>
    <n v="5583"/>
    <x v="0"/>
    <x v="1"/>
    <n v="5"/>
    <n v="5"/>
    <m/>
    <m/>
    <m/>
    <n v="1"/>
  </r>
  <r>
    <x v="0"/>
    <x v="0"/>
    <x v="0"/>
    <n v="9950"/>
    <x v="1"/>
    <x v="1"/>
    <n v="1"/>
    <n v="1"/>
    <n v="18729"/>
    <n v="0.1"/>
    <n v="0.1"/>
    <n v="1"/>
  </r>
  <r>
    <x v="0"/>
    <x v="0"/>
    <x v="1"/>
    <n v="5583"/>
    <x v="0"/>
    <x v="1"/>
    <n v="6"/>
    <n v="6"/>
    <n v="14725"/>
    <n v="0.4"/>
    <n v="0.4"/>
    <n v="1"/>
  </r>
  <r>
    <x v="0"/>
    <x v="0"/>
    <x v="2"/>
    <n v="5583"/>
    <x v="0"/>
    <x v="1"/>
    <n v="2"/>
    <n v="1"/>
    <n v="12318"/>
    <n v="0.1"/>
    <n v="0.2"/>
    <n v="2"/>
  </r>
  <r>
    <x v="0"/>
    <x v="1"/>
    <x v="3"/>
    <n v="5583"/>
    <x v="0"/>
    <x v="1"/>
    <n v="2"/>
    <n v="2"/>
    <m/>
    <m/>
    <m/>
    <n v="1"/>
  </r>
  <r>
    <x v="0"/>
    <x v="1"/>
    <x v="0"/>
    <n v="5583"/>
    <x v="0"/>
    <x v="1"/>
    <n v="2"/>
    <n v="2"/>
    <n v="19662"/>
    <n v="0.1"/>
    <n v="0.1"/>
    <n v="1"/>
  </r>
  <r>
    <x v="0"/>
    <x v="1"/>
    <x v="0"/>
    <n v="9950"/>
    <x v="1"/>
    <x v="1"/>
    <n v="1"/>
    <n v="1"/>
    <n v="19662"/>
    <n v="0.1"/>
    <n v="0.1"/>
    <n v="1"/>
  </r>
  <r>
    <x v="0"/>
    <x v="1"/>
    <x v="1"/>
    <n v="5583"/>
    <x v="0"/>
    <x v="1"/>
    <n v="6"/>
    <n v="6"/>
    <n v="15397"/>
    <n v="0.4"/>
    <n v="0.4"/>
    <n v="1"/>
  </r>
  <r>
    <x v="0"/>
    <x v="1"/>
    <x v="1"/>
    <n v="9950"/>
    <x v="1"/>
    <x v="1"/>
    <n v="1"/>
    <n v="1"/>
    <n v="15397"/>
    <n v="0.1"/>
    <n v="0.1"/>
    <n v="1"/>
  </r>
  <r>
    <x v="0"/>
    <x v="1"/>
    <x v="2"/>
    <n v="5583"/>
    <x v="0"/>
    <x v="1"/>
    <n v="3"/>
    <n v="3"/>
    <n v="13121"/>
    <n v="0.2"/>
    <n v="0.2"/>
    <n v="1"/>
  </r>
  <r>
    <x v="0"/>
    <x v="0"/>
    <x v="0"/>
    <n v="99567"/>
    <x v="3"/>
    <x v="1"/>
    <n v="1"/>
    <n v="1"/>
    <n v="18729"/>
    <n v="0.1"/>
    <n v="0.1"/>
    <n v="1"/>
  </r>
  <r>
    <x v="0"/>
    <x v="0"/>
    <x v="4"/>
    <n v="5583"/>
    <x v="0"/>
    <x v="1"/>
    <n v="18"/>
    <n v="16"/>
    <n v="199782"/>
    <n v="0.1"/>
    <n v="0.1"/>
    <n v="1.1000000000000001"/>
  </r>
  <r>
    <x v="0"/>
    <x v="0"/>
    <x v="4"/>
    <n v="9950"/>
    <x v="1"/>
    <x v="1"/>
    <n v="11"/>
    <n v="8"/>
    <n v="199782"/>
    <n v="0"/>
    <n v="0.1"/>
    <n v="1.4"/>
  </r>
  <r>
    <x v="0"/>
    <x v="0"/>
    <x v="5"/>
    <n v="5583"/>
    <x v="0"/>
    <x v="1"/>
    <n v="30"/>
    <n v="27"/>
    <n v="214952"/>
    <n v="0.1"/>
    <n v="0.1"/>
    <n v="1.1000000000000001"/>
  </r>
  <r>
    <x v="0"/>
    <x v="0"/>
    <x v="5"/>
    <n v="9950"/>
    <x v="1"/>
    <x v="1"/>
    <n v="3"/>
    <n v="3"/>
    <n v="214952"/>
    <n v="0"/>
    <n v="0"/>
    <n v="1"/>
  </r>
  <r>
    <x v="0"/>
    <x v="0"/>
    <x v="5"/>
    <n v="9994"/>
    <x v="2"/>
    <x v="1"/>
    <n v="1"/>
    <n v="1"/>
    <n v="214952"/>
    <n v="0"/>
    <n v="0"/>
    <n v="1"/>
  </r>
  <r>
    <x v="0"/>
    <x v="0"/>
    <x v="6"/>
    <n v="5583"/>
    <x v="0"/>
    <x v="1"/>
    <n v="13"/>
    <n v="11"/>
    <n v="219986"/>
    <n v="0.1"/>
    <n v="0.1"/>
    <n v="1.2"/>
  </r>
  <r>
    <x v="0"/>
    <x v="0"/>
    <x v="6"/>
    <n v="9950"/>
    <x v="1"/>
    <x v="1"/>
    <n v="7"/>
    <n v="5"/>
    <n v="219986"/>
    <n v="0"/>
    <n v="0"/>
    <n v="1.4"/>
  </r>
  <r>
    <x v="0"/>
    <x v="0"/>
    <x v="6"/>
    <n v="9994"/>
    <x v="2"/>
    <x v="1"/>
    <n v="2"/>
    <n v="1"/>
    <n v="219986"/>
    <n v="0"/>
    <n v="0"/>
    <n v="2"/>
  </r>
  <r>
    <x v="0"/>
    <x v="0"/>
    <x v="3"/>
    <n v="5583"/>
    <x v="0"/>
    <x v="1"/>
    <n v="27"/>
    <n v="22"/>
    <n v="228941"/>
    <n v="0.1"/>
    <n v="0.1"/>
    <n v="1.2"/>
  </r>
  <r>
    <x v="0"/>
    <x v="0"/>
    <x v="3"/>
    <n v="9950"/>
    <x v="1"/>
    <x v="1"/>
    <n v="6"/>
    <n v="4"/>
    <n v="228941"/>
    <n v="0"/>
    <n v="0"/>
    <n v="1.5"/>
  </r>
  <r>
    <x v="0"/>
    <x v="0"/>
    <x v="3"/>
    <n v="9994"/>
    <x v="2"/>
    <x v="1"/>
    <n v="1"/>
    <n v="1"/>
    <n v="228941"/>
    <n v="0"/>
    <n v="0"/>
    <n v="1"/>
  </r>
  <r>
    <x v="0"/>
    <x v="0"/>
    <x v="0"/>
    <n v="5583"/>
    <x v="0"/>
    <x v="1"/>
    <n v="30"/>
    <n v="23"/>
    <n v="236265"/>
    <n v="0.1"/>
    <n v="0.1"/>
    <n v="1.3"/>
  </r>
  <r>
    <x v="0"/>
    <x v="0"/>
    <x v="0"/>
    <n v="9950"/>
    <x v="1"/>
    <x v="1"/>
    <n v="10"/>
    <n v="8"/>
    <n v="236265"/>
    <n v="0"/>
    <n v="0"/>
    <n v="1.2"/>
  </r>
  <r>
    <x v="0"/>
    <x v="0"/>
    <x v="1"/>
    <n v="5583"/>
    <x v="0"/>
    <x v="1"/>
    <n v="29"/>
    <n v="22"/>
    <n v="232931"/>
    <n v="0.1"/>
    <n v="0.1"/>
    <n v="1.3"/>
  </r>
  <r>
    <x v="0"/>
    <x v="0"/>
    <x v="1"/>
    <n v="9950"/>
    <x v="1"/>
    <x v="1"/>
    <n v="10"/>
    <n v="6"/>
    <n v="232931"/>
    <n v="0"/>
    <n v="0"/>
    <n v="1.7"/>
  </r>
  <r>
    <x v="0"/>
    <x v="0"/>
    <x v="2"/>
    <n v="5583"/>
    <x v="0"/>
    <x v="1"/>
    <n v="15"/>
    <n v="12"/>
    <n v="223945"/>
    <n v="0.1"/>
    <n v="0.1"/>
    <n v="1.2"/>
  </r>
  <r>
    <x v="0"/>
    <x v="0"/>
    <x v="2"/>
    <n v="9950"/>
    <x v="1"/>
    <x v="1"/>
    <n v="6"/>
    <n v="5"/>
    <n v="223945"/>
    <n v="0"/>
    <n v="0"/>
    <n v="1.2"/>
  </r>
  <r>
    <x v="0"/>
    <x v="1"/>
    <x v="4"/>
    <n v="5583"/>
    <x v="0"/>
    <x v="1"/>
    <n v="24"/>
    <n v="22"/>
    <n v="210345"/>
    <n v="0.1"/>
    <n v="0.1"/>
    <n v="1.1000000000000001"/>
  </r>
  <r>
    <x v="0"/>
    <x v="1"/>
    <x v="4"/>
    <n v="9950"/>
    <x v="1"/>
    <x v="1"/>
    <n v="11"/>
    <n v="9"/>
    <n v="210345"/>
    <n v="0"/>
    <n v="0.1"/>
    <n v="1.2"/>
  </r>
  <r>
    <x v="0"/>
    <x v="1"/>
    <x v="5"/>
    <n v="5583"/>
    <x v="0"/>
    <x v="1"/>
    <n v="50"/>
    <n v="39"/>
    <n v="226426"/>
    <n v="0.2"/>
    <n v="0.2"/>
    <n v="1.3"/>
  </r>
  <r>
    <x v="0"/>
    <x v="1"/>
    <x v="5"/>
    <n v="9950"/>
    <x v="1"/>
    <x v="1"/>
    <n v="4"/>
    <n v="4"/>
    <n v="226426"/>
    <n v="0"/>
    <n v="0"/>
    <n v="1"/>
  </r>
  <r>
    <x v="0"/>
    <x v="1"/>
    <x v="6"/>
    <n v="5583"/>
    <x v="0"/>
    <x v="1"/>
    <n v="40"/>
    <n v="33"/>
    <n v="233020"/>
    <n v="0.1"/>
    <n v="0.2"/>
    <n v="1.2"/>
  </r>
  <r>
    <x v="0"/>
    <x v="1"/>
    <x v="6"/>
    <n v="9950"/>
    <x v="1"/>
    <x v="1"/>
    <n v="11"/>
    <n v="10"/>
    <n v="233020"/>
    <n v="0"/>
    <n v="0"/>
    <n v="1.1000000000000001"/>
  </r>
  <r>
    <x v="0"/>
    <x v="1"/>
    <x v="3"/>
    <n v="5583"/>
    <x v="0"/>
    <x v="1"/>
    <n v="49"/>
    <n v="35"/>
    <n v="242793"/>
    <n v="0.1"/>
    <n v="0.2"/>
    <n v="1.4"/>
  </r>
  <r>
    <x v="0"/>
    <x v="1"/>
    <x v="3"/>
    <n v="9950"/>
    <x v="1"/>
    <x v="1"/>
    <n v="13"/>
    <n v="12"/>
    <n v="242793"/>
    <n v="0"/>
    <n v="0.1"/>
    <n v="1.1000000000000001"/>
  </r>
  <r>
    <x v="0"/>
    <x v="1"/>
    <x v="3"/>
    <n v="9994"/>
    <x v="2"/>
    <x v="1"/>
    <n v="3"/>
    <n v="3"/>
    <n v="242793"/>
    <n v="0"/>
    <n v="0"/>
    <n v="1"/>
  </r>
  <r>
    <x v="0"/>
    <x v="1"/>
    <x v="0"/>
    <n v="5583"/>
    <x v="0"/>
    <x v="1"/>
    <n v="40"/>
    <n v="31"/>
    <n v="250153"/>
    <n v="0.1"/>
    <n v="0.2"/>
    <n v="1.3"/>
  </r>
  <r>
    <x v="0"/>
    <x v="1"/>
    <x v="0"/>
    <n v="9950"/>
    <x v="1"/>
    <x v="1"/>
    <n v="17"/>
    <n v="15"/>
    <n v="250153"/>
    <n v="0.1"/>
    <n v="0.1"/>
    <n v="1.1000000000000001"/>
  </r>
  <r>
    <x v="0"/>
    <x v="1"/>
    <x v="1"/>
    <n v="5583"/>
    <x v="0"/>
    <x v="1"/>
    <n v="51"/>
    <n v="37"/>
    <n v="246640"/>
    <n v="0.2"/>
    <n v="0.2"/>
    <n v="1.4"/>
  </r>
  <r>
    <x v="0"/>
    <x v="1"/>
    <x v="1"/>
    <n v="9950"/>
    <x v="1"/>
    <x v="1"/>
    <n v="13"/>
    <n v="11"/>
    <n v="246640"/>
    <n v="0"/>
    <n v="0.1"/>
    <n v="1.2"/>
  </r>
  <r>
    <x v="0"/>
    <x v="1"/>
    <x v="2"/>
    <n v="5583"/>
    <x v="0"/>
    <x v="1"/>
    <n v="25"/>
    <n v="21"/>
    <n v="236811"/>
    <n v="0.1"/>
    <n v="0.1"/>
    <n v="1.2"/>
  </r>
  <r>
    <x v="0"/>
    <x v="1"/>
    <x v="2"/>
    <n v="9950"/>
    <x v="1"/>
    <x v="1"/>
    <n v="21"/>
    <n v="17"/>
    <n v="236811"/>
    <n v="0.1"/>
    <n v="0.1"/>
    <n v="1.2"/>
  </r>
  <r>
    <x v="0"/>
    <x v="1"/>
    <x v="2"/>
    <n v="9994"/>
    <x v="2"/>
    <x v="1"/>
    <n v="2"/>
    <n v="2"/>
    <n v="236811"/>
    <n v="0"/>
    <n v="0"/>
    <n v="1"/>
  </r>
  <r>
    <x v="0"/>
    <x v="0"/>
    <x v="4"/>
    <n v="99567"/>
    <x v="3"/>
    <x v="1"/>
    <n v="3"/>
    <n v="3"/>
    <n v="199782"/>
    <n v="0"/>
    <n v="0"/>
    <n v="1"/>
  </r>
  <r>
    <x v="0"/>
    <x v="0"/>
    <x v="5"/>
    <n v="99567"/>
    <x v="3"/>
    <x v="1"/>
    <n v="1"/>
    <n v="1"/>
    <n v="214952"/>
    <n v="0"/>
    <n v="0"/>
    <n v="1"/>
  </r>
  <r>
    <x v="0"/>
    <x v="0"/>
    <x v="6"/>
    <n v="99567"/>
    <x v="3"/>
    <x v="1"/>
    <n v="2"/>
    <n v="2"/>
    <n v="219986"/>
    <n v="0"/>
    <n v="0"/>
    <n v="1"/>
  </r>
  <r>
    <x v="0"/>
    <x v="0"/>
    <x v="3"/>
    <n v="99567"/>
    <x v="3"/>
    <x v="1"/>
    <n v="3"/>
    <n v="3"/>
    <n v="228941"/>
    <n v="0"/>
    <n v="0"/>
    <n v="1"/>
  </r>
  <r>
    <x v="0"/>
    <x v="0"/>
    <x v="0"/>
    <n v="99567"/>
    <x v="3"/>
    <x v="1"/>
    <n v="3"/>
    <n v="3"/>
    <n v="236265"/>
    <n v="0"/>
    <n v="0"/>
    <n v="1"/>
  </r>
  <r>
    <x v="0"/>
    <x v="0"/>
    <x v="1"/>
    <n v="99567"/>
    <x v="3"/>
    <x v="1"/>
    <n v="5"/>
    <n v="3"/>
    <n v="232931"/>
    <n v="0"/>
    <n v="0"/>
    <n v="1.7"/>
  </r>
  <r>
    <x v="0"/>
    <x v="0"/>
    <x v="2"/>
    <n v="99567"/>
    <x v="3"/>
    <x v="1"/>
    <n v="3"/>
    <n v="3"/>
    <n v="223945"/>
    <n v="0"/>
    <n v="0"/>
    <n v="1"/>
  </r>
  <r>
    <x v="0"/>
    <x v="1"/>
    <x v="4"/>
    <n v="99567"/>
    <x v="3"/>
    <x v="1"/>
    <n v="1"/>
    <n v="1"/>
    <n v="210345"/>
    <n v="0"/>
    <n v="0"/>
    <n v="1"/>
  </r>
  <r>
    <x v="0"/>
    <x v="1"/>
    <x v="5"/>
    <n v="99567"/>
    <x v="3"/>
    <x v="1"/>
    <n v="6"/>
    <n v="5"/>
    <n v="226426"/>
    <n v="0"/>
    <n v="0"/>
    <n v="1.2"/>
  </r>
  <r>
    <x v="0"/>
    <x v="1"/>
    <x v="6"/>
    <n v="99567"/>
    <x v="3"/>
    <x v="1"/>
    <n v="7"/>
    <n v="7"/>
    <n v="233020"/>
    <n v="0"/>
    <n v="0"/>
    <n v="1"/>
  </r>
  <r>
    <x v="0"/>
    <x v="1"/>
    <x v="3"/>
    <n v="99567"/>
    <x v="3"/>
    <x v="1"/>
    <n v="6"/>
    <n v="5"/>
    <n v="242793"/>
    <n v="0"/>
    <n v="0"/>
    <n v="1.2"/>
  </r>
  <r>
    <x v="0"/>
    <x v="1"/>
    <x v="0"/>
    <n v="99567"/>
    <x v="3"/>
    <x v="1"/>
    <n v="6"/>
    <n v="5"/>
    <n v="250153"/>
    <n v="0"/>
    <n v="0"/>
    <n v="1.2"/>
  </r>
  <r>
    <x v="0"/>
    <x v="1"/>
    <x v="1"/>
    <n v="99567"/>
    <x v="3"/>
    <x v="1"/>
    <n v="8"/>
    <n v="5"/>
    <n v="246640"/>
    <n v="0"/>
    <n v="0"/>
    <n v="1.6"/>
  </r>
  <r>
    <x v="0"/>
    <x v="1"/>
    <x v="2"/>
    <n v="99567"/>
    <x v="3"/>
    <x v="1"/>
    <n v="8"/>
    <n v="7"/>
    <n v="236811"/>
    <n v="0"/>
    <n v="0"/>
    <n v="1.1000000000000001"/>
  </r>
  <r>
    <x v="1"/>
    <x v="0"/>
    <x v="0"/>
    <n v="5583"/>
    <x v="0"/>
    <x v="1"/>
    <n v="2"/>
    <n v="1"/>
    <n v="7089"/>
    <n v="0.1"/>
    <n v="0.3"/>
    <n v="2"/>
  </r>
  <r>
    <x v="1"/>
    <x v="0"/>
    <x v="0"/>
    <n v="9950"/>
    <x v="1"/>
    <x v="1"/>
    <n v="2"/>
    <n v="2"/>
    <n v="7089"/>
    <n v="0.3"/>
    <n v="0.3"/>
    <n v="1"/>
  </r>
  <r>
    <x v="1"/>
    <x v="0"/>
    <x v="2"/>
    <n v="9950"/>
    <x v="1"/>
    <x v="1"/>
    <n v="1"/>
    <n v="1"/>
    <n v="9654"/>
    <n v="0.1"/>
    <n v="0.1"/>
    <n v="1"/>
  </r>
  <r>
    <x v="1"/>
    <x v="1"/>
    <x v="0"/>
    <n v="9950"/>
    <x v="1"/>
    <x v="1"/>
    <n v="2"/>
    <n v="2"/>
    <n v="7500"/>
    <n v="0.3"/>
    <n v="0.3"/>
    <n v="1"/>
  </r>
  <r>
    <x v="1"/>
    <x v="1"/>
    <x v="2"/>
    <n v="9950"/>
    <x v="1"/>
    <x v="1"/>
    <n v="1"/>
    <n v="1"/>
    <n v="10263"/>
    <n v="0.1"/>
    <n v="0.1"/>
    <n v="1"/>
  </r>
  <r>
    <x v="1"/>
    <x v="1"/>
    <x v="1"/>
    <n v="99567"/>
    <x v="3"/>
    <x v="1"/>
    <n v="1"/>
    <n v="1"/>
    <n v="12061"/>
    <n v="0.1"/>
    <n v="0.1"/>
    <n v="1"/>
  </r>
  <r>
    <x v="1"/>
    <x v="0"/>
    <x v="3"/>
    <n v="9950"/>
    <x v="1"/>
    <x v="1"/>
    <n v="3"/>
    <n v="3"/>
    <m/>
    <m/>
    <m/>
    <n v="1"/>
  </r>
  <r>
    <x v="1"/>
    <x v="0"/>
    <x v="0"/>
    <n v="5583"/>
    <x v="0"/>
    <x v="1"/>
    <n v="1"/>
    <n v="1"/>
    <n v="30515"/>
    <n v="0"/>
    <n v="0"/>
    <n v="1"/>
  </r>
  <r>
    <x v="1"/>
    <x v="0"/>
    <x v="0"/>
    <n v="9950"/>
    <x v="1"/>
    <x v="1"/>
    <n v="1"/>
    <n v="1"/>
    <n v="30515"/>
    <n v="0"/>
    <n v="0"/>
    <n v="1"/>
  </r>
  <r>
    <x v="1"/>
    <x v="0"/>
    <x v="1"/>
    <n v="9994"/>
    <x v="2"/>
    <x v="1"/>
    <n v="1"/>
    <n v="1"/>
    <n v="23682"/>
    <n v="0"/>
    <n v="0"/>
    <n v="1"/>
  </r>
  <r>
    <x v="1"/>
    <x v="0"/>
    <x v="2"/>
    <n v="5583"/>
    <x v="0"/>
    <x v="1"/>
    <n v="1"/>
    <n v="1"/>
    <n v="20428"/>
    <n v="0"/>
    <n v="0"/>
    <n v="1"/>
  </r>
  <r>
    <x v="1"/>
    <x v="1"/>
    <x v="3"/>
    <n v="9950"/>
    <x v="1"/>
    <x v="1"/>
    <n v="1"/>
    <n v="1"/>
    <m/>
    <m/>
    <m/>
    <n v="1"/>
  </r>
  <r>
    <x v="1"/>
    <x v="1"/>
    <x v="0"/>
    <n v="9950"/>
    <x v="1"/>
    <x v="1"/>
    <n v="3"/>
    <n v="3"/>
    <n v="31643"/>
    <n v="0.1"/>
    <n v="0.1"/>
    <n v="1"/>
  </r>
  <r>
    <x v="1"/>
    <x v="1"/>
    <x v="2"/>
    <n v="9950"/>
    <x v="1"/>
    <x v="1"/>
    <n v="1"/>
    <n v="1"/>
    <n v="21556"/>
    <n v="0"/>
    <n v="0"/>
    <n v="1"/>
  </r>
  <r>
    <x v="1"/>
    <x v="1"/>
    <x v="3"/>
    <n v="99567"/>
    <x v="3"/>
    <x v="1"/>
    <n v="1"/>
    <n v="1"/>
    <m/>
    <m/>
    <m/>
    <n v="1"/>
  </r>
  <r>
    <x v="1"/>
    <x v="1"/>
    <x v="1"/>
    <n v="99567"/>
    <x v="3"/>
    <x v="1"/>
    <n v="1"/>
    <n v="1"/>
    <n v="24805"/>
    <n v="0"/>
    <n v="0"/>
    <n v="1"/>
  </r>
  <r>
    <x v="1"/>
    <x v="1"/>
    <x v="2"/>
    <n v="99567"/>
    <x v="3"/>
    <x v="1"/>
    <n v="1"/>
    <n v="1"/>
    <n v="21556"/>
    <n v="0"/>
    <n v="0"/>
    <n v="1"/>
  </r>
  <r>
    <x v="1"/>
    <x v="0"/>
    <x v="4"/>
    <n v="5583"/>
    <x v="0"/>
    <x v="1"/>
    <n v="8"/>
    <n v="7"/>
    <n v="325290"/>
    <n v="0"/>
    <n v="0"/>
    <n v="1.1000000000000001"/>
  </r>
  <r>
    <x v="1"/>
    <x v="0"/>
    <x v="4"/>
    <n v="9950"/>
    <x v="1"/>
    <x v="1"/>
    <n v="7"/>
    <n v="6"/>
    <n v="325290"/>
    <n v="0"/>
    <n v="0"/>
    <n v="1.2"/>
  </r>
  <r>
    <x v="1"/>
    <x v="0"/>
    <x v="5"/>
    <n v="5583"/>
    <x v="0"/>
    <x v="1"/>
    <n v="1"/>
    <n v="1"/>
    <n v="345667"/>
    <n v="0"/>
    <n v="0"/>
    <n v="1"/>
  </r>
  <r>
    <x v="1"/>
    <x v="0"/>
    <x v="5"/>
    <n v="9950"/>
    <x v="1"/>
    <x v="1"/>
    <n v="11"/>
    <n v="8"/>
    <n v="345667"/>
    <n v="0"/>
    <n v="0"/>
    <n v="1.4"/>
  </r>
  <r>
    <x v="1"/>
    <x v="0"/>
    <x v="5"/>
    <n v="9994"/>
    <x v="2"/>
    <x v="1"/>
    <n v="1"/>
    <n v="1"/>
    <n v="345667"/>
    <n v="0"/>
    <n v="0"/>
    <n v="1"/>
  </r>
  <r>
    <x v="1"/>
    <x v="0"/>
    <x v="6"/>
    <n v="5583"/>
    <x v="0"/>
    <x v="1"/>
    <n v="9"/>
    <n v="8"/>
    <n v="358271"/>
    <n v="0"/>
    <n v="0"/>
    <n v="1.1000000000000001"/>
  </r>
  <r>
    <x v="1"/>
    <x v="0"/>
    <x v="6"/>
    <n v="9950"/>
    <x v="1"/>
    <x v="1"/>
    <n v="10"/>
    <n v="9"/>
    <n v="358271"/>
    <n v="0"/>
    <n v="0"/>
    <n v="1.1000000000000001"/>
  </r>
  <r>
    <x v="1"/>
    <x v="0"/>
    <x v="3"/>
    <n v="5583"/>
    <x v="0"/>
    <x v="1"/>
    <n v="6"/>
    <n v="5"/>
    <n v="373820"/>
    <n v="0"/>
    <n v="0"/>
    <n v="1.2"/>
  </r>
  <r>
    <x v="1"/>
    <x v="0"/>
    <x v="3"/>
    <n v="9950"/>
    <x v="1"/>
    <x v="1"/>
    <n v="11"/>
    <n v="10"/>
    <n v="373820"/>
    <n v="0"/>
    <n v="0"/>
    <n v="1.1000000000000001"/>
  </r>
  <r>
    <x v="1"/>
    <x v="0"/>
    <x v="3"/>
    <n v="9994"/>
    <x v="2"/>
    <x v="1"/>
    <n v="1"/>
    <n v="1"/>
    <n v="373820"/>
    <n v="0"/>
    <n v="0"/>
    <n v="1"/>
  </r>
  <r>
    <x v="1"/>
    <x v="0"/>
    <x v="0"/>
    <n v="5583"/>
    <x v="0"/>
    <x v="1"/>
    <n v="9"/>
    <n v="8"/>
    <n v="382053"/>
    <n v="0"/>
    <n v="0"/>
    <n v="1.1000000000000001"/>
  </r>
  <r>
    <x v="1"/>
    <x v="0"/>
    <x v="0"/>
    <n v="9950"/>
    <x v="1"/>
    <x v="1"/>
    <n v="12"/>
    <n v="11"/>
    <n v="382053"/>
    <n v="0"/>
    <n v="0"/>
    <n v="1.1000000000000001"/>
  </r>
  <r>
    <x v="1"/>
    <x v="0"/>
    <x v="1"/>
    <n v="5583"/>
    <x v="0"/>
    <x v="1"/>
    <n v="3"/>
    <n v="3"/>
    <n v="384574"/>
    <n v="0"/>
    <n v="0"/>
    <n v="1"/>
  </r>
  <r>
    <x v="1"/>
    <x v="0"/>
    <x v="1"/>
    <n v="9950"/>
    <x v="1"/>
    <x v="1"/>
    <n v="20"/>
    <n v="17"/>
    <n v="384574"/>
    <n v="0"/>
    <n v="0.1"/>
    <n v="1.2"/>
  </r>
  <r>
    <x v="1"/>
    <x v="0"/>
    <x v="1"/>
    <n v="9994"/>
    <x v="2"/>
    <x v="1"/>
    <n v="2"/>
    <n v="1"/>
    <n v="384574"/>
    <n v="0"/>
    <n v="0"/>
    <n v="2"/>
  </r>
  <r>
    <x v="1"/>
    <x v="0"/>
    <x v="2"/>
    <n v="5583"/>
    <x v="0"/>
    <x v="1"/>
    <n v="1"/>
    <n v="1"/>
    <n v="394994"/>
    <n v="0"/>
    <n v="0"/>
    <n v="1"/>
  </r>
  <r>
    <x v="1"/>
    <x v="0"/>
    <x v="2"/>
    <n v="9950"/>
    <x v="1"/>
    <x v="1"/>
    <n v="29"/>
    <n v="21"/>
    <n v="394994"/>
    <n v="0.1"/>
    <n v="0.1"/>
    <n v="1.4"/>
  </r>
  <r>
    <x v="1"/>
    <x v="1"/>
    <x v="4"/>
    <n v="5583"/>
    <x v="0"/>
    <x v="1"/>
    <n v="5"/>
    <n v="4"/>
    <n v="341209"/>
    <n v="0"/>
    <n v="0"/>
    <n v="1.2"/>
  </r>
  <r>
    <x v="1"/>
    <x v="1"/>
    <x v="4"/>
    <n v="9950"/>
    <x v="1"/>
    <x v="1"/>
    <n v="13"/>
    <n v="11"/>
    <n v="341209"/>
    <n v="0"/>
    <n v="0"/>
    <n v="1.2"/>
  </r>
  <r>
    <x v="1"/>
    <x v="1"/>
    <x v="4"/>
    <n v="9994"/>
    <x v="2"/>
    <x v="1"/>
    <n v="1"/>
    <n v="1"/>
    <n v="341209"/>
    <n v="0"/>
    <n v="0"/>
    <n v="1"/>
  </r>
  <r>
    <x v="1"/>
    <x v="1"/>
    <x v="5"/>
    <n v="5583"/>
    <x v="0"/>
    <x v="1"/>
    <n v="12"/>
    <n v="11"/>
    <n v="361526"/>
    <n v="0"/>
    <n v="0"/>
    <n v="1.1000000000000001"/>
  </r>
  <r>
    <x v="1"/>
    <x v="1"/>
    <x v="5"/>
    <n v="9950"/>
    <x v="1"/>
    <x v="1"/>
    <n v="16"/>
    <n v="14"/>
    <n v="361526"/>
    <n v="0"/>
    <n v="0"/>
    <n v="1.1000000000000001"/>
  </r>
  <r>
    <x v="1"/>
    <x v="1"/>
    <x v="6"/>
    <n v="9950"/>
    <x v="1"/>
    <x v="1"/>
    <n v="14"/>
    <n v="13"/>
    <n v="373601"/>
    <n v="0"/>
    <n v="0"/>
    <n v="1.1000000000000001"/>
  </r>
  <r>
    <x v="1"/>
    <x v="1"/>
    <x v="3"/>
    <n v="5583"/>
    <x v="0"/>
    <x v="1"/>
    <n v="8"/>
    <n v="7"/>
    <n v="391336"/>
    <n v="0"/>
    <n v="0"/>
    <n v="1.1000000000000001"/>
  </r>
  <r>
    <x v="1"/>
    <x v="1"/>
    <x v="3"/>
    <n v="9950"/>
    <x v="1"/>
    <x v="1"/>
    <n v="27"/>
    <n v="23"/>
    <n v="391336"/>
    <n v="0.1"/>
    <n v="0.1"/>
    <n v="1.2"/>
  </r>
  <r>
    <x v="1"/>
    <x v="1"/>
    <x v="0"/>
    <n v="5583"/>
    <x v="0"/>
    <x v="1"/>
    <n v="7"/>
    <n v="7"/>
    <n v="401325"/>
    <n v="0"/>
    <n v="0"/>
    <n v="1"/>
  </r>
  <r>
    <x v="1"/>
    <x v="1"/>
    <x v="0"/>
    <n v="9950"/>
    <x v="1"/>
    <x v="1"/>
    <n v="47"/>
    <n v="36"/>
    <n v="401325"/>
    <n v="0.1"/>
    <n v="0.1"/>
    <n v="1.3"/>
  </r>
  <r>
    <x v="1"/>
    <x v="1"/>
    <x v="0"/>
    <n v="9994"/>
    <x v="2"/>
    <x v="1"/>
    <n v="2"/>
    <n v="2"/>
    <n v="401325"/>
    <n v="0"/>
    <n v="0"/>
    <n v="1"/>
  </r>
  <r>
    <x v="1"/>
    <x v="1"/>
    <x v="1"/>
    <n v="5583"/>
    <x v="0"/>
    <x v="1"/>
    <n v="3"/>
    <n v="3"/>
    <n v="403711"/>
    <n v="0"/>
    <n v="0"/>
    <n v="1"/>
  </r>
  <r>
    <x v="1"/>
    <x v="1"/>
    <x v="1"/>
    <n v="9950"/>
    <x v="1"/>
    <x v="1"/>
    <n v="33"/>
    <n v="27"/>
    <n v="403711"/>
    <n v="0.1"/>
    <n v="0.1"/>
    <n v="1.2"/>
  </r>
  <r>
    <x v="1"/>
    <x v="1"/>
    <x v="1"/>
    <n v="9994"/>
    <x v="2"/>
    <x v="1"/>
    <n v="2"/>
    <n v="1"/>
    <n v="403711"/>
    <n v="0"/>
    <n v="0"/>
    <n v="2"/>
  </r>
  <r>
    <x v="1"/>
    <x v="1"/>
    <x v="2"/>
    <n v="5583"/>
    <x v="0"/>
    <x v="1"/>
    <n v="3"/>
    <n v="3"/>
    <n v="416372"/>
    <n v="0"/>
    <n v="0"/>
    <n v="1"/>
  </r>
  <r>
    <x v="1"/>
    <x v="1"/>
    <x v="2"/>
    <n v="9950"/>
    <x v="1"/>
    <x v="1"/>
    <n v="43"/>
    <n v="35"/>
    <n v="416372"/>
    <n v="0.1"/>
    <n v="0.1"/>
    <n v="1.2"/>
  </r>
  <r>
    <x v="1"/>
    <x v="1"/>
    <x v="2"/>
    <n v="9994"/>
    <x v="2"/>
    <x v="1"/>
    <n v="1"/>
    <n v="1"/>
    <n v="416372"/>
    <n v="0"/>
    <n v="0"/>
    <n v="1"/>
  </r>
  <r>
    <x v="1"/>
    <x v="0"/>
    <x v="5"/>
    <n v="99567"/>
    <x v="3"/>
    <x v="1"/>
    <n v="3"/>
    <n v="2"/>
    <n v="345667"/>
    <n v="0"/>
    <n v="0"/>
    <n v="1.5"/>
  </r>
  <r>
    <x v="1"/>
    <x v="0"/>
    <x v="6"/>
    <n v="99567"/>
    <x v="3"/>
    <x v="1"/>
    <n v="1"/>
    <n v="1"/>
    <n v="358271"/>
    <n v="0"/>
    <n v="0"/>
    <n v="1"/>
  </r>
  <r>
    <x v="1"/>
    <x v="0"/>
    <x v="3"/>
    <n v="99567"/>
    <x v="3"/>
    <x v="1"/>
    <n v="2"/>
    <n v="2"/>
    <n v="373820"/>
    <n v="0"/>
    <n v="0"/>
    <n v="1"/>
  </r>
  <r>
    <x v="1"/>
    <x v="0"/>
    <x v="0"/>
    <n v="99567"/>
    <x v="3"/>
    <x v="1"/>
    <n v="5"/>
    <n v="3"/>
    <n v="382053"/>
    <n v="0"/>
    <n v="0"/>
    <n v="1.7"/>
  </r>
  <r>
    <x v="1"/>
    <x v="0"/>
    <x v="1"/>
    <n v="99567"/>
    <x v="3"/>
    <x v="1"/>
    <n v="3"/>
    <n v="2"/>
    <n v="384574"/>
    <n v="0"/>
    <n v="0"/>
    <n v="1.5"/>
  </r>
  <r>
    <x v="1"/>
    <x v="0"/>
    <x v="2"/>
    <n v="99567"/>
    <x v="3"/>
    <x v="1"/>
    <n v="1"/>
    <n v="1"/>
    <n v="394994"/>
    <n v="0"/>
    <n v="0"/>
    <n v="1"/>
  </r>
  <r>
    <x v="1"/>
    <x v="1"/>
    <x v="4"/>
    <n v="99567"/>
    <x v="3"/>
    <x v="1"/>
    <n v="3"/>
    <n v="3"/>
    <n v="341209"/>
    <n v="0"/>
    <n v="0"/>
    <n v="1"/>
  </r>
  <r>
    <x v="1"/>
    <x v="1"/>
    <x v="5"/>
    <n v="99567"/>
    <x v="3"/>
    <x v="1"/>
    <n v="4"/>
    <n v="4"/>
    <n v="361526"/>
    <n v="0"/>
    <n v="0"/>
    <n v="1"/>
  </r>
  <r>
    <x v="1"/>
    <x v="1"/>
    <x v="6"/>
    <n v="99567"/>
    <x v="3"/>
    <x v="1"/>
    <n v="2"/>
    <n v="2"/>
    <n v="373601"/>
    <n v="0"/>
    <n v="0"/>
    <n v="1"/>
  </r>
  <r>
    <x v="1"/>
    <x v="1"/>
    <x v="3"/>
    <n v="99567"/>
    <x v="3"/>
    <x v="1"/>
    <n v="6"/>
    <n v="5"/>
    <n v="391336"/>
    <n v="0"/>
    <n v="0"/>
    <n v="1.2"/>
  </r>
  <r>
    <x v="1"/>
    <x v="1"/>
    <x v="0"/>
    <n v="99567"/>
    <x v="3"/>
    <x v="1"/>
    <n v="7"/>
    <n v="5"/>
    <n v="401325"/>
    <n v="0"/>
    <n v="0"/>
    <n v="1.4"/>
  </r>
  <r>
    <x v="1"/>
    <x v="1"/>
    <x v="1"/>
    <n v="99567"/>
    <x v="3"/>
    <x v="1"/>
    <n v="6"/>
    <n v="6"/>
    <n v="403711"/>
    <n v="0"/>
    <n v="0"/>
    <n v="1"/>
  </r>
  <r>
    <x v="1"/>
    <x v="1"/>
    <x v="2"/>
    <n v="99567"/>
    <x v="3"/>
    <x v="1"/>
    <n v="5"/>
    <n v="3"/>
    <n v="416372"/>
    <n v="0"/>
    <n v="0"/>
    <n v="1.7"/>
  </r>
  <r>
    <x v="2"/>
    <x v="0"/>
    <x v="2"/>
    <n v="9950"/>
    <x v="1"/>
    <x v="1"/>
    <n v="1"/>
    <n v="1"/>
    <n v="17246"/>
    <n v="0.1"/>
    <n v="0.1"/>
    <n v="1"/>
  </r>
  <r>
    <x v="2"/>
    <x v="1"/>
    <x v="0"/>
    <n v="9950"/>
    <x v="1"/>
    <x v="1"/>
    <n v="1"/>
    <n v="1"/>
    <n v="13591"/>
    <n v="0.1"/>
    <n v="0.1"/>
    <n v="1"/>
  </r>
  <r>
    <x v="2"/>
    <x v="1"/>
    <x v="2"/>
    <n v="9950"/>
    <x v="1"/>
    <x v="1"/>
    <n v="2"/>
    <n v="2"/>
    <n v="18402"/>
    <n v="0.1"/>
    <n v="0.1"/>
    <n v="1"/>
  </r>
  <r>
    <x v="2"/>
    <x v="1"/>
    <x v="0"/>
    <n v="99567"/>
    <x v="3"/>
    <x v="1"/>
    <n v="2"/>
    <n v="1"/>
    <n v="13591"/>
    <n v="0.1"/>
    <n v="0.1"/>
    <n v="2"/>
  </r>
  <r>
    <x v="2"/>
    <x v="1"/>
    <x v="1"/>
    <n v="99567"/>
    <x v="3"/>
    <x v="1"/>
    <n v="1"/>
    <n v="1"/>
    <n v="21549"/>
    <n v="0"/>
    <n v="0"/>
    <n v="1"/>
  </r>
  <r>
    <x v="2"/>
    <x v="0"/>
    <x v="0"/>
    <n v="5583"/>
    <x v="0"/>
    <x v="1"/>
    <n v="1"/>
    <n v="1"/>
    <n v="54779"/>
    <n v="0"/>
    <n v="0"/>
    <n v="1"/>
  </r>
  <r>
    <x v="2"/>
    <x v="1"/>
    <x v="3"/>
    <n v="9994"/>
    <x v="2"/>
    <x v="1"/>
    <n v="2"/>
    <n v="1"/>
    <m/>
    <m/>
    <m/>
    <n v="2"/>
  </r>
  <r>
    <x v="2"/>
    <x v="1"/>
    <x v="0"/>
    <n v="9950"/>
    <x v="1"/>
    <x v="1"/>
    <n v="1"/>
    <n v="1"/>
    <n v="57072"/>
    <n v="0"/>
    <n v="0"/>
    <n v="1"/>
  </r>
  <r>
    <x v="2"/>
    <x v="1"/>
    <x v="1"/>
    <n v="9950"/>
    <x v="1"/>
    <x v="1"/>
    <n v="4"/>
    <n v="4"/>
    <n v="45424"/>
    <n v="0.1"/>
    <n v="0.1"/>
    <n v="1"/>
  </r>
  <r>
    <x v="2"/>
    <x v="1"/>
    <x v="2"/>
    <n v="9950"/>
    <x v="1"/>
    <x v="1"/>
    <n v="4"/>
    <n v="4"/>
    <n v="39584"/>
    <n v="0.1"/>
    <n v="0.1"/>
    <n v="1"/>
  </r>
  <r>
    <x v="2"/>
    <x v="1"/>
    <x v="0"/>
    <n v="99567"/>
    <x v="3"/>
    <x v="1"/>
    <n v="1"/>
    <n v="1"/>
    <n v="57072"/>
    <n v="0"/>
    <n v="0"/>
    <n v="1"/>
  </r>
  <r>
    <x v="2"/>
    <x v="0"/>
    <x v="4"/>
    <n v="5583"/>
    <x v="0"/>
    <x v="1"/>
    <n v="1"/>
    <n v="1"/>
    <n v="588748"/>
    <n v="0"/>
    <n v="0"/>
    <n v="1"/>
  </r>
  <r>
    <x v="2"/>
    <x v="0"/>
    <x v="4"/>
    <n v="9950"/>
    <x v="1"/>
    <x v="1"/>
    <n v="16"/>
    <n v="12"/>
    <n v="588748"/>
    <n v="0"/>
    <n v="0"/>
    <n v="1.3"/>
  </r>
  <r>
    <x v="2"/>
    <x v="0"/>
    <x v="5"/>
    <n v="5583"/>
    <x v="0"/>
    <x v="1"/>
    <n v="2"/>
    <n v="2"/>
    <n v="624778"/>
    <n v="0"/>
    <n v="0"/>
    <n v="1"/>
  </r>
  <r>
    <x v="2"/>
    <x v="0"/>
    <x v="5"/>
    <n v="9950"/>
    <x v="1"/>
    <x v="1"/>
    <n v="10"/>
    <n v="6"/>
    <n v="624778"/>
    <n v="0"/>
    <n v="0"/>
    <n v="1.7"/>
  </r>
  <r>
    <x v="2"/>
    <x v="0"/>
    <x v="5"/>
    <n v="9994"/>
    <x v="2"/>
    <x v="1"/>
    <n v="2"/>
    <n v="1"/>
    <n v="624778"/>
    <n v="0"/>
    <n v="0"/>
    <n v="2"/>
  </r>
  <r>
    <x v="2"/>
    <x v="0"/>
    <x v="6"/>
    <n v="5583"/>
    <x v="0"/>
    <x v="1"/>
    <n v="2"/>
    <n v="1"/>
    <n v="648256"/>
    <n v="0"/>
    <n v="0"/>
    <n v="2"/>
  </r>
  <r>
    <x v="2"/>
    <x v="0"/>
    <x v="6"/>
    <n v="9950"/>
    <x v="1"/>
    <x v="1"/>
    <n v="14"/>
    <n v="11"/>
    <n v="648256"/>
    <n v="0"/>
    <n v="0"/>
    <n v="1.3"/>
  </r>
  <r>
    <x v="2"/>
    <x v="0"/>
    <x v="6"/>
    <n v="9994"/>
    <x v="2"/>
    <x v="1"/>
    <n v="1"/>
    <n v="1"/>
    <n v="648256"/>
    <n v="0"/>
    <n v="0"/>
    <n v="1"/>
  </r>
  <r>
    <x v="2"/>
    <x v="0"/>
    <x v="3"/>
    <n v="5583"/>
    <x v="0"/>
    <x v="1"/>
    <n v="2"/>
    <n v="1"/>
    <n v="672199"/>
    <n v="0"/>
    <n v="0"/>
    <n v="2"/>
  </r>
  <r>
    <x v="2"/>
    <x v="0"/>
    <x v="3"/>
    <n v="9950"/>
    <x v="1"/>
    <x v="1"/>
    <n v="17"/>
    <n v="15"/>
    <n v="672199"/>
    <n v="0"/>
    <n v="0"/>
    <n v="1.1000000000000001"/>
  </r>
  <r>
    <x v="2"/>
    <x v="0"/>
    <x v="3"/>
    <n v="9994"/>
    <x v="2"/>
    <x v="1"/>
    <n v="3"/>
    <n v="2"/>
    <n v="672199"/>
    <n v="0"/>
    <n v="0"/>
    <n v="1.5"/>
  </r>
  <r>
    <x v="2"/>
    <x v="0"/>
    <x v="0"/>
    <n v="5583"/>
    <x v="0"/>
    <x v="1"/>
    <n v="4"/>
    <n v="4"/>
    <n v="686686"/>
    <n v="0"/>
    <n v="0"/>
    <n v="1"/>
  </r>
  <r>
    <x v="2"/>
    <x v="0"/>
    <x v="0"/>
    <n v="9950"/>
    <x v="1"/>
    <x v="1"/>
    <n v="29"/>
    <n v="20"/>
    <n v="686686"/>
    <n v="0"/>
    <n v="0"/>
    <n v="1.4"/>
  </r>
  <r>
    <x v="2"/>
    <x v="0"/>
    <x v="0"/>
    <n v="9994"/>
    <x v="2"/>
    <x v="1"/>
    <n v="1"/>
    <n v="1"/>
    <n v="686686"/>
    <n v="0"/>
    <n v="0"/>
    <n v="1"/>
  </r>
  <r>
    <x v="2"/>
    <x v="0"/>
    <x v="1"/>
    <n v="5583"/>
    <x v="0"/>
    <x v="1"/>
    <n v="2"/>
    <n v="1"/>
    <n v="694764"/>
    <n v="0"/>
    <n v="0"/>
    <n v="2"/>
  </r>
  <r>
    <x v="2"/>
    <x v="0"/>
    <x v="1"/>
    <n v="9950"/>
    <x v="1"/>
    <x v="1"/>
    <n v="9"/>
    <n v="8"/>
    <n v="694764"/>
    <n v="0"/>
    <n v="0"/>
    <n v="1.1000000000000001"/>
  </r>
  <r>
    <x v="2"/>
    <x v="0"/>
    <x v="1"/>
    <n v="9994"/>
    <x v="2"/>
    <x v="1"/>
    <n v="1"/>
    <n v="1"/>
    <n v="694764"/>
    <n v="0"/>
    <n v="0"/>
    <n v="1"/>
  </r>
  <r>
    <x v="2"/>
    <x v="0"/>
    <x v="2"/>
    <n v="5583"/>
    <x v="0"/>
    <x v="1"/>
    <n v="1"/>
    <n v="1"/>
    <n v="715526"/>
    <n v="0"/>
    <n v="0"/>
    <n v="1"/>
  </r>
  <r>
    <x v="2"/>
    <x v="0"/>
    <x v="2"/>
    <n v="9950"/>
    <x v="1"/>
    <x v="1"/>
    <n v="17"/>
    <n v="11"/>
    <n v="715526"/>
    <n v="0"/>
    <n v="0"/>
    <n v="1.5"/>
  </r>
  <r>
    <x v="2"/>
    <x v="1"/>
    <x v="4"/>
    <n v="5583"/>
    <x v="0"/>
    <x v="1"/>
    <n v="2"/>
    <n v="2"/>
    <n v="617986"/>
    <n v="0"/>
    <n v="0"/>
    <n v="1"/>
  </r>
  <r>
    <x v="2"/>
    <x v="1"/>
    <x v="4"/>
    <n v="9950"/>
    <x v="1"/>
    <x v="1"/>
    <n v="23"/>
    <n v="16"/>
    <n v="617986"/>
    <n v="0"/>
    <n v="0"/>
    <n v="1.4"/>
  </r>
  <r>
    <x v="2"/>
    <x v="1"/>
    <x v="5"/>
    <n v="5583"/>
    <x v="0"/>
    <x v="1"/>
    <n v="8"/>
    <n v="6"/>
    <n v="654306"/>
    <n v="0"/>
    <n v="0"/>
    <n v="1.3"/>
  </r>
  <r>
    <x v="2"/>
    <x v="1"/>
    <x v="5"/>
    <n v="9950"/>
    <x v="1"/>
    <x v="1"/>
    <n v="29"/>
    <n v="24"/>
    <n v="654306"/>
    <n v="0"/>
    <n v="0"/>
    <n v="1.2"/>
  </r>
  <r>
    <x v="2"/>
    <x v="1"/>
    <x v="5"/>
    <n v="9994"/>
    <x v="2"/>
    <x v="1"/>
    <n v="1"/>
    <n v="1"/>
    <n v="654306"/>
    <n v="0"/>
    <n v="0"/>
    <n v="1"/>
  </r>
  <r>
    <x v="2"/>
    <x v="1"/>
    <x v="6"/>
    <n v="5583"/>
    <x v="0"/>
    <x v="1"/>
    <n v="4"/>
    <n v="4"/>
    <n v="679673"/>
    <n v="0"/>
    <n v="0"/>
    <n v="1"/>
  </r>
  <r>
    <x v="2"/>
    <x v="1"/>
    <x v="6"/>
    <n v="9950"/>
    <x v="1"/>
    <x v="1"/>
    <n v="24"/>
    <n v="17"/>
    <n v="679673"/>
    <n v="0"/>
    <n v="0"/>
    <n v="1.4"/>
  </r>
  <r>
    <x v="2"/>
    <x v="1"/>
    <x v="6"/>
    <n v="9994"/>
    <x v="2"/>
    <x v="1"/>
    <n v="1"/>
    <n v="1"/>
    <n v="679673"/>
    <n v="0"/>
    <n v="0"/>
    <n v="1"/>
  </r>
  <r>
    <x v="2"/>
    <x v="1"/>
    <x v="3"/>
    <n v="5583"/>
    <x v="0"/>
    <x v="1"/>
    <n v="4"/>
    <n v="4"/>
    <n v="704828"/>
    <n v="0"/>
    <n v="0"/>
    <n v="1"/>
  </r>
  <r>
    <x v="2"/>
    <x v="1"/>
    <x v="3"/>
    <n v="9950"/>
    <x v="1"/>
    <x v="1"/>
    <n v="43"/>
    <n v="32"/>
    <n v="704828"/>
    <n v="0"/>
    <n v="0.1"/>
    <n v="1.3"/>
  </r>
  <r>
    <x v="2"/>
    <x v="1"/>
    <x v="3"/>
    <n v="9994"/>
    <x v="2"/>
    <x v="1"/>
    <n v="2"/>
    <n v="1"/>
    <n v="704828"/>
    <n v="0"/>
    <n v="0"/>
    <n v="2"/>
  </r>
  <r>
    <x v="2"/>
    <x v="1"/>
    <x v="0"/>
    <n v="5583"/>
    <x v="0"/>
    <x v="1"/>
    <n v="6"/>
    <n v="6"/>
    <n v="719754"/>
    <n v="0"/>
    <n v="0"/>
    <n v="1"/>
  </r>
  <r>
    <x v="2"/>
    <x v="1"/>
    <x v="0"/>
    <n v="9950"/>
    <x v="1"/>
    <x v="1"/>
    <n v="40"/>
    <n v="31"/>
    <n v="719754"/>
    <n v="0"/>
    <n v="0.1"/>
    <n v="1.3"/>
  </r>
  <r>
    <x v="2"/>
    <x v="1"/>
    <x v="0"/>
    <n v="9994"/>
    <x v="2"/>
    <x v="1"/>
    <n v="4"/>
    <n v="4"/>
    <n v="719754"/>
    <n v="0"/>
    <n v="0"/>
    <n v="1"/>
  </r>
  <r>
    <x v="2"/>
    <x v="1"/>
    <x v="1"/>
    <n v="5583"/>
    <x v="0"/>
    <x v="1"/>
    <n v="7"/>
    <n v="7"/>
    <n v="726364"/>
    <n v="0"/>
    <n v="0"/>
    <n v="1"/>
  </r>
  <r>
    <x v="2"/>
    <x v="1"/>
    <x v="1"/>
    <n v="9950"/>
    <x v="1"/>
    <x v="1"/>
    <n v="43"/>
    <n v="33"/>
    <n v="726364"/>
    <n v="0"/>
    <n v="0.1"/>
    <n v="1.3"/>
  </r>
  <r>
    <x v="2"/>
    <x v="1"/>
    <x v="1"/>
    <n v="9994"/>
    <x v="2"/>
    <x v="1"/>
    <n v="6"/>
    <n v="6"/>
    <n v="726364"/>
    <n v="0"/>
    <n v="0"/>
    <n v="1"/>
  </r>
  <r>
    <x v="2"/>
    <x v="1"/>
    <x v="2"/>
    <n v="5583"/>
    <x v="0"/>
    <x v="1"/>
    <n v="2"/>
    <n v="2"/>
    <n v="749038"/>
    <n v="0"/>
    <n v="0"/>
    <n v="1"/>
  </r>
  <r>
    <x v="2"/>
    <x v="1"/>
    <x v="2"/>
    <n v="9950"/>
    <x v="1"/>
    <x v="1"/>
    <n v="32"/>
    <n v="25"/>
    <n v="749038"/>
    <n v="0"/>
    <n v="0"/>
    <n v="1.3"/>
  </r>
  <r>
    <x v="2"/>
    <x v="1"/>
    <x v="2"/>
    <n v="9994"/>
    <x v="2"/>
    <x v="1"/>
    <n v="4"/>
    <n v="2"/>
    <n v="749038"/>
    <n v="0"/>
    <n v="0"/>
    <n v="2"/>
  </r>
  <r>
    <x v="2"/>
    <x v="0"/>
    <x v="5"/>
    <n v="99567"/>
    <x v="3"/>
    <x v="1"/>
    <n v="1"/>
    <n v="1"/>
    <n v="624778"/>
    <n v="0"/>
    <n v="0"/>
    <n v="1"/>
  </r>
  <r>
    <x v="2"/>
    <x v="0"/>
    <x v="3"/>
    <n v="99567"/>
    <x v="3"/>
    <x v="1"/>
    <n v="1"/>
    <n v="1"/>
    <n v="672199"/>
    <n v="0"/>
    <n v="0"/>
    <n v="1"/>
  </r>
  <r>
    <x v="2"/>
    <x v="0"/>
    <x v="0"/>
    <n v="99567"/>
    <x v="3"/>
    <x v="1"/>
    <n v="3"/>
    <n v="2"/>
    <n v="686686"/>
    <n v="0"/>
    <n v="0"/>
    <n v="1.5"/>
  </r>
  <r>
    <x v="2"/>
    <x v="0"/>
    <x v="1"/>
    <n v="99567"/>
    <x v="3"/>
    <x v="1"/>
    <n v="4"/>
    <n v="3"/>
    <n v="694764"/>
    <n v="0"/>
    <n v="0"/>
    <n v="1.3"/>
  </r>
  <r>
    <x v="2"/>
    <x v="0"/>
    <x v="2"/>
    <n v="99567"/>
    <x v="3"/>
    <x v="1"/>
    <n v="1"/>
    <n v="1"/>
    <n v="715526"/>
    <n v="0"/>
    <n v="0"/>
    <n v="1"/>
  </r>
  <r>
    <x v="2"/>
    <x v="1"/>
    <x v="4"/>
    <n v="99567"/>
    <x v="3"/>
    <x v="1"/>
    <n v="1"/>
    <n v="1"/>
    <n v="617986"/>
    <n v="0"/>
    <n v="0"/>
    <n v="1"/>
  </r>
  <r>
    <x v="2"/>
    <x v="1"/>
    <x v="6"/>
    <n v="99567"/>
    <x v="3"/>
    <x v="1"/>
    <n v="3"/>
    <n v="3"/>
    <n v="679673"/>
    <n v="0"/>
    <n v="0"/>
    <n v="1"/>
  </r>
  <r>
    <x v="2"/>
    <x v="1"/>
    <x v="3"/>
    <n v="99567"/>
    <x v="3"/>
    <x v="1"/>
    <n v="6"/>
    <n v="6"/>
    <n v="704828"/>
    <n v="0"/>
    <n v="0"/>
    <n v="1"/>
  </r>
  <r>
    <x v="2"/>
    <x v="1"/>
    <x v="0"/>
    <n v="99567"/>
    <x v="3"/>
    <x v="1"/>
    <n v="6"/>
    <n v="6"/>
    <n v="719754"/>
    <n v="0"/>
    <n v="0"/>
    <n v="1"/>
  </r>
  <r>
    <x v="2"/>
    <x v="1"/>
    <x v="1"/>
    <n v="99567"/>
    <x v="3"/>
    <x v="1"/>
    <n v="3"/>
    <n v="3"/>
    <n v="726364"/>
    <n v="0"/>
    <n v="0"/>
    <n v="1"/>
  </r>
  <r>
    <x v="2"/>
    <x v="1"/>
    <x v="2"/>
    <n v="99567"/>
    <x v="3"/>
    <x v="1"/>
    <n v="10"/>
    <n v="8"/>
    <n v="749038"/>
    <n v="0"/>
    <n v="0"/>
    <n v="1.2"/>
  </r>
  <r>
    <x v="3"/>
    <x v="0"/>
    <x v="0"/>
    <n v="5583"/>
    <x v="0"/>
    <x v="1"/>
    <n v="1"/>
    <n v="1"/>
    <n v="14562"/>
    <n v="0.1"/>
    <n v="0.1"/>
    <n v="1"/>
  </r>
  <r>
    <x v="3"/>
    <x v="0"/>
    <x v="0"/>
    <n v="9950"/>
    <x v="1"/>
    <x v="1"/>
    <n v="2"/>
    <n v="2"/>
    <n v="14562"/>
    <n v="0.1"/>
    <n v="0.1"/>
    <n v="1"/>
  </r>
  <r>
    <x v="3"/>
    <x v="0"/>
    <x v="2"/>
    <n v="9950"/>
    <x v="1"/>
    <x v="1"/>
    <n v="3"/>
    <n v="3"/>
    <n v="18618"/>
    <n v="0.2"/>
    <n v="0.2"/>
    <n v="1"/>
  </r>
  <r>
    <x v="3"/>
    <x v="0"/>
    <x v="3"/>
    <n v="9950"/>
    <x v="1"/>
    <x v="1"/>
    <n v="2"/>
    <n v="1"/>
    <m/>
    <m/>
    <m/>
    <n v="2"/>
  </r>
  <r>
    <x v="3"/>
    <x v="0"/>
    <x v="0"/>
    <n v="9950"/>
    <x v="1"/>
    <x v="1"/>
    <n v="2"/>
    <n v="2"/>
    <n v="58189"/>
    <n v="0"/>
    <n v="0"/>
    <n v="1"/>
  </r>
  <r>
    <x v="3"/>
    <x v="0"/>
    <x v="2"/>
    <n v="9994"/>
    <x v="2"/>
    <x v="1"/>
    <n v="1"/>
    <n v="1"/>
    <n v="41628"/>
    <n v="0"/>
    <n v="0"/>
    <n v="1"/>
  </r>
  <r>
    <x v="3"/>
    <x v="1"/>
    <x v="1"/>
    <n v="9950"/>
    <x v="1"/>
    <x v="1"/>
    <n v="1"/>
    <n v="1"/>
    <n v="49952"/>
    <n v="0"/>
    <n v="0"/>
    <n v="1"/>
  </r>
  <r>
    <x v="3"/>
    <x v="1"/>
    <x v="2"/>
    <n v="9950"/>
    <x v="1"/>
    <x v="1"/>
    <n v="1"/>
    <n v="1"/>
    <n v="44037"/>
    <n v="0"/>
    <n v="0"/>
    <n v="1"/>
  </r>
  <r>
    <x v="3"/>
    <x v="0"/>
    <x v="4"/>
    <n v="5583"/>
    <x v="0"/>
    <x v="1"/>
    <n v="3"/>
    <n v="2"/>
    <n v="669194"/>
    <n v="0"/>
    <n v="0"/>
    <n v="1.5"/>
  </r>
  <r>
    <x v="3"/>
    <x v="0"/>
    <x v="4"/>
    <n v="9950"/>
    <x v="1"/>
    <x v="1"/>
    <n v="24"/>
    <n v="16"/>
    <n v="669194"/>
    <n v="0"/>
    <n v="0"/>
    <n v="1.5"/>
  </r>
  <r>
    <x v="3"/>
    <x v="0"/>
    <x v="5"/>
    <n v="5583"/>
    <x v="0"/>
    <x v="1"/>
    <n v="2"/>
    <n v="2"/>
    <n v="705453"/>
    <n v="0"/>
    <n v="0"/>
    <n v="1"/>
  </r>
  <r>
    <x v="3"/>
    <x v="0"/>
    <x v="5"/>
    <n v="9950"/>
    <x v="1"/>
    <x v="1"/>
    <n v="18"/>
    <n v="13"/>
    <n v="705453"/>
    <n v="0"/>
    <n v="0"/>
    <n v="1.4"/>
  </r>
  <r>
    <x v="3"/>
    <x v="0"/>
    <x v="6"/>
    <n v="5583"/>
    <x v="0"/>
    <x v="1"/>
    <n v="6"/>
    <n v="5"/>
    <n v="723732"/>
    <n v="0"/>
    <n v="0"/>
    <n v="1.2"/>
  </r>
  <r>
    <x v="3"/>
    <x v="0"/>
    <x v="6"/>
    <n v="9950"/>
    <x v="1"/>
    <x v="1"/>
    <n v="35"/>
    <n v="26"/>
    <n v="723732"/>
    <n v="0"/>
    <n v="0"/>
    <n v="1.3"/>
  </r>
  <r>
    <x v="3"/>
    <x v="0"/>
    <x v="6"/>
    <n v="9994"/>
    <x v="2"/>
    <x v="1"/>
    <n v="1"/>
    <n v="1"/>
    <n v="723732"/>
    <n v="0"/>
    <n v="0"/>
    <n v="1"/>
  </r>
  <r>
    <x v="3"/>
    <x v="0"/>
    <x v="3"/>
    <n v="5583"/>
    <x v="0"/>
    <x v="1"/>
    <n v="4"/>
    <n v="3"/>
    <n v="741926"/>
    <n v="0"/>
    <n v="0"/>
    <n v="1.3"/>
  </r>
  <r>
    <x v="3"/>
    <x v="0"/>
    <x v="3"/>
    <n v="9950"/>
    <x v="1"/>
    <x v="1"/>
    <n v="25"/>
    <n v="20"/>
    <n v="741926"/>
    <n v="0"/>
    <n v="0"/>
    <n v="1.2"/>
  </r>
  <r>
    <x v="3"/>
    <x v="0"/>
    <x v="0"/>
    <n v="5583"/>
    <x v="0"/>
    <x v="1"/>
    <n v="1"/>
    <n v="1"/>
    <n v="754681"/>
    <n v="0"/>
    <n v="0"/>
    <n v="1"/>
  </r>
  <r>
    <x v="3"/>
    <x v="0"/>
    <x v="0"/>
    <n v="9950"/>
    <x v="1"/>
    <x v="1"/>
    <n v="32"/>
    <n v="25"/>
    <n v="754681"/>
    <n v="0"/>
    <n v="0"/>
    <n v="1.3"/>
  </r>
  <r>
    <x v="3"/>
    <x v="0"/>
    <x v="0"/>
    <n v="9994"/>
    <x v="2"/>
    <x v="1"/>
    <n v="2"/>
    <n v="2"/>
    <n v="754681"/>
    <n v="0"/>
    <n v="0"/>
    <n v="1"/>
  </r>
  <r>
    <x v="3"/>
    <x v="0"/>
    <x v="1"/>
    <n v="9950"/>
    <x v="1"/>
    <x v="1"/>
    <n v="50"/>
    <n v="38"/>
    <n v="759655"/>
    <n v="0.1"/>
    <n v="0.1"/>
    <n v="1.3"/>
  </r>
  <r>
    <x v="3"/>
    <x v="0"/>
    <x v="1"/>
    <n v="9994"/>
    <x v="2"/>
    <x v="1"/>
    <n v="1"/>
    <n v="1"/>
    <n v="759655"/>
    <n v="0"/>
    <n v="0"/>
    <n v="1"/>
  </r>
  <r>
    <x v="3"/>
    <x v="0"/>
    <x v="2"/>
    <n v="5583"/>
    <x v="0"/>
    <x v="1"/>
    <n v="5"/>
    <n v="5"/>
    <n v="779037"/>
    <n v="0"/>
    <n v="0"/>
    <n v="1"/>
  </r>
  <r>
    <x v="3"/>
    <x v="0"/>
    <x v="2"/>
    <n v="9950"/>
    <x v="1"/>
    <x v="1"/>
    <n v="40"/>
    <n v="33"/>
    <n v="779037"/>
    <n v="0"/>
    <n v="0.1"/>
    <n v="1.2"/>
  </r>
  <r>
    <x v="3"/>
    <x v="1"/>
    <x v="4"/>
    <n v="5583"/>
    <x v="0"/>
    <x v="1"/>
    <n v="4"/>
    <n v="4"/>
    <n v="700114"/>
    <n v="0"/>
    <n v="0"/>
    <n v="1"/>
  </r>
  <r>
    <x v="3"/>
    <x v="1"/>
    <x v="4"/>
    <n v="9950"/>
    <x v="1"/>
    <x v="1"/>
    <n v="31"/>
    <n v="20"/>
    <n v="700114"/>
    <n v="0"/>
    <n v="0"/>
    <n v="1.6"/>
  </r>
  <r>
    <x v="3"/>
    <x v="1"/>
    <x v="4"/>
    <n v="9994"/>
    <x v="2"/>
    <x v="1"/>
    <n v="2"/>
    <n v="2"/>
    <n v="700114"/>
    <n v="0"/>
    <n v="0"/>
    <n v="1"/>
  </r>
  <r>
    <x v="3"/>
    <x v="1"/>
    <x v="5"/>
    <n v="5583"/>
    <x v="0"/>
    <x v="1"/>
    <n v="2"/>
    <n v="2"/>
    <n v="738154"/>
    <n v="0"/>
    <n v="0"/>
    <n v="1"/>
  </r>
  <r>
    <x v="3"/>
    <x v="1"/>
    <x v="5"/>
    <n v="9950"/>
    <x v="1"/>
    <x v="1"/>
    <n v="24"/>
    <n v="19"/>
    <n v="738154"/>
    <n v="0"/>
    <n v="0"/>
    <n v="1.3"/>
  </r>
  <r>
    <x v="3"/>
    <x v="1"/>
    <x v="6"/>
    <n v="5583"/>
    <x v="0"/>
    <x v="1"/>
    <n v="1"/>
    <n v="1"/>
    <n v="757756"/>
    <n v="0"/>
    <n v="0"/>
    <n v="1"/>
  </r>
  <r>
    <x v="3"/>
    <x v="1"/>
    <x v="6"/>
    <n v="9950"/>
    <x v="1"/>
    <x v="1"/>
    <n v="31"/>
    <n v="23"/>
    <n v="757756"/>
    <n v="0"/>
    <n v="0"/>
    <n v="1.3"/>
  </r>
  <r>
    <x v="3"/>
    <x v="1"/>
    <x v="6"/>
    <n v="9994"/>
    <x v="2"/>
    <x v="1"/>
    <n v="2"/>
    <n v="2"/>
    <n v="757756"/>
    <n v="0"/>
    <n v="0"/>
    <n v="1"/>
  </r>
  <r>
    <x v="3"/>
    <x v="1"/>
    <x v="3"/>
    <n v="5583"/>
    <x v="0"/>
    <x v="1"/>
    <n v="2"/>
    <n v="2"/>
    <n v="776176"/>
    <n v="0"/>
    <n v="0"/>
    <n v="1"/>
  </r>
  <r>
    <x v="3"/>
    <x v="1"/>
    <x v="3"/>
    <n v="9950"/>
    <x v="1"/>
    <x v="1"/>
    <n v="33"/>
    <n v="22"/>
    <n v="776176"/>
    <n v="0"/>
    <n v="0"/>
    <n v="1.5"/>
  </r>
  <r>
    <x v="3"/>
    <x v="1"/>
    <x v="3"/>
    <n v="9994"/>
    <x v="2"/>
    <x v="1"/>
    <n v="2"/>
    <n v="2"/>
    <n v="776176"/>
    <n v="0"/>
    <n v="0"/>
    <n v="1"/>
  </r>
  <r>
    <x v="3"/>
    <x v="1"/>
    <x v="0"/>
    <n v="5583"/>
    <x v="0"/>
    <x v="1"/>
    <n v="8"/>
    <n v="6"/>
    <n v="789193"/>
    <n v="0"/>
    <n v="0"/>
    <n v="1.3"/>
  </r>
  <r>
    <x v="3"/>
    <x v="1"/>
    <x v="0"/>
    <n v="9950"/>
    <x v="1"/>
    <x v="1"/>
    <n v="32"/>
    <n v="27"/>
    <n v="789193"/>
    <n v="0"/>
    <n v="0"/>
    <n v="1.2"/>
  </r>
  <r>
    <x v="3"/>
    <x v="1"/>
    <x v="0"/>
    <n v="9994"/>
    <x v="2"/>
    <x v="1"/>
    <n v="3"/>
    <n v="2"/>
    <n v="789193"/>
    <n v="0"/>
    <n v="0"/>
    <n v="1.5"/>
  </r>
  <r>
    <x v="3"/>
    <x v="1"/>
    <x v="1"/>
    <n v="5583"/>
    <x v="0"/>
    <x v="1"/>
    <n v="4"/>
    <n v="3"/>
    <n v="794603"/>
    <n v="0"/>
    <n v="0"/>
    <n v="1.3"/>
  </r>
  <r>
    <x v="3"/>
    <x v="1"/>
    <x v="1"/>
    <n v="9950"/>
    <x v="1"/>
    <x v="1"/>
    <n v="45"/>
    <n v="36"/>
    <n v="794603"/>
    <n v="0"/>
    <n v="0.1"/>
    <n v="1.2"/>
  </r>
  <r>
    <x v="3"/>
    <x v="1"/>
    <x v="1"/>
    <n v="9994"/>
    <x v="2"/>
    <x v="1"/>
    <n v="4"/>
    <n v="3"/>
    <n v="794603"/>
    <n v="0"/>
    <n v="0"/>
    <n v="1.3"/>
  </r>
  <r>
    <x v="3"/>
    <x v="1"/>
    <x v="2"/>
    <n v="5583"/>
    <x v="0"/>
    <x v="1"/>
    <n v="6"/>
    <n v="5"/>
    <n v="817051"/>
    <n v="0"/>
    <n v="0"/>
    <n v="1.2"/>
  </r>
  <r>
    <x v="3"/>
    <x v="1"/>
    <x v="2"/>
    <n v="9950"/>
    <x v="1"/>
    <x v="1"/>
    <n v="41"/>
    <n v="30"/>
    <n v="817051"/>
    <n v="0"/>
    <n v="0.1"/>
    <n v="1.4"/>
  </r>
  <r>
    <x v="3"/>
    <x v="1"/>
    <x v="2"/>
    <n v="9994"/>
    <x v="2"/>
    <x v="1"/>
    <n v="4"/>
    <n v="2"/>
    <n v="817051"/>
    <n v="0"/>
    <n v="0"/>
    <n v="2"/>
  </r>
  <r>
    <x v="3"/>
    <x v="0"/>
    <x v="4"/>
    <n v="99567"/>
    <x v="3"/>
    <x v="1"/>
    <n v="2"/>
    <n v="2"/>
    <n v="669194"/>
    <n v="0"/>
    <n v="0"/>
    <n v="1"/>
  </r>
  <r>
    <x v="3"/>
    <x v="0"/>
    <x v="5"/>
    <n v="99567"/>
    <x v="3"/>
    <x v="1"/>
    <n v="1"/>
    <n v="1"/>
    <n v="705453"/>
    <n v="0"/>
    <n v="0"/>
    <n v="1"/>
  </r>
  <r>
    <x v="3"/>
    <x v="0"/>
    <x v="1"/>
    <n v="99567"/>
    <x v="3"/>
    <x v="1"/>
    <n v="2"/>
    <n v="2"/>
    <n v="759655"/>
    <n v="0"/>
    <n v="0"/>
    <n v="1"/>
  </r>
  <r>
    <x v="3"/>
    <x v="0"/>
    <x v="2"/>
    <n v="99567"/>
    <x v="3"/>
    <x v="1"/>
    <n v="1"/>
    <n v="1"/>
    <n v="779037"/>
    <n v="0"/>
    <n v="0"/>
    <n v="1"/>
  </r>
  <r>
    <x v="3"/>
    <x v="1"/>
    <x v="4"/>
    <n v="99567"/>
    <x v="3"/>
    <x v="1"/>
    <n v="1"/>
    <n v="1"/>
    <n v="700114"/>
    <n v="0"/>
    <n v="0"/>
    <n v="1"/>
  </r>
  <r>
    <x v="3"/>
    <x v="1"/>
    <x v="5"/>
    <n v="99567"/>
    <x v="3"/>
    <x v="1"/>
    <n v="2"/>
    <n v="2"/>
    <n v="738154"/>
    <n v="0"/>
    <n v="0"/>
    <n v="1"/>
  </r>
  <r>
    <x v="3"/>
    <x v="1"/>
    <x v="6"/>
    <n v="99567"/>
    <x v="3"/>
    <x v="1"/>
    <n v="2"/>
    <n v="2"/>
    <n v="757756"/>
    <n v="0"/>
    <n v="0"/>
    <n v="1"/>
  </r>
  <r>
    <x v="3"/>
    <x v="1"/>
    <x v="3"/>
    <n v="99567"/>
    <x v="3"/>
    <x v="1"/>
    <n v="1"/>
    <n v="1"/>
    <n v="776176"/>
    <n v="0"/>
    <n v="0"/>
    <n v="1"/>
  </r>
  <r>
    <x v="3"/>
    <x v="1"/>
    <x v="1"/>
    <n v="99567"/>
    <x v="3"/>
    <x v="1"/>
    <n v="2"/>
    <n v="1"/>
    <n v="794603"/>
    <n v="0"/>
    <n v="0"/>
    <n v="2"/>
  </r>
  <r>
    <x v="3"/>
    <x v="1"/>
    <x v="2"/>
    <n v="99567"/>
    <x v="3"/>
    <x v="1"/>
    <n v="4"/>
    <n v="2"/>
    <n v="817051"/>
    <n v="0"/>
    <n v="0"/>
    <n v="2"/>
  </r>
  <r>
    <x v="4"/>
    <x v="0"/>
    <x v="0"/>
    <n v="9950"/>
    <x v="1"/>
    <x v="1"/>
    <n v="1"/>
    <n v="1"/>
    <n v="13822"/>
    <n v="0.1"/>
    <n v="0.1"/>
    <n v="1"/>
  </r>
  <r>
    <x v="4"/>
    <x v="0"/>
    <x v="1"/>
    <n v="9950"/>
    <x v="1"/>
    <x v="1"/>
    <n v="2"/>
    <n v="2"/>
    <n v="21359"/>
    <n v="0.1"/>
    <n v="0.1"/>
    <n v="1"/>
  </r>
  <r>
    <x v="4"/>
    <x v="0"/>
    <x v="2"/>
    <n v="9950"/>
    <x v="1"/>
    <x v="1"/>
    <n v="2"/>
    <n v="2"/>
    <n v="18721"/>
    <n v="0.1"/>
    <n v="0.1"/>
    <n v="1"/>
  </r>
  <r>
    <x v="4"/>
    <x v="1"/>
    <x v="1"/>
    <n v="9950"/>
    <x v="1"/>
    <x v="1"/>
    <n v="1"/>
    <n v="1"/>
    <n v="21402"/>
    <n v="0"/>
    <n v="0"/>
    <n v="1"/>
  </r>
  <r>
    <x v="4"/>
    <x v="1"/>
    <x v="2"/>
    <n v="5583"/>
    <x v="0"/>
    <x v="1"/>
    <n v="1"/>
    <n v="1"/>
    <n v="18620"/>
    <n v="0.1"/>
    <n v="0.1"/>
    <n v="1"/>
  </r>
  <r>
    <x v="4"/>
    <x v="0"/>
    <x v="3"/>
    <n v="9950"/>
    <x v="1"/>
    <x v="1"/>
    <n v="2"/>
    <n v="1"/>
    <m/>
    <m/>
    <m/>
    <n v="2"/>
  </r>
  <r>
    <x v="4"/>
    <x v="0"/>
    <x v="0"/>
    <n v="9950"/>
    <x v="1"/>
    <x v="1"/>
    <n v="1"/>
    <n v="1"/>
    <m/>
    <m/>
    <m/>
    <n v="1"/>
  </r>
  <r>
    <x v="4"/>
    <x v="0"/>
    <x v="0"/>
    <n v="9994"/>
    <x v="2"/>
    <x v="1"/>
    <n v="1"/>
    <n v="1"/>
    <m/>
    <m/>
    <m/>
    <n v="1"/>
  </r>
  <r>
    <x v="4"/>
    <x v="0"/>
    <x v="1"/>
    <n v="9950"/>
    <x v="1"/>
    <x v="1"/>
    <n v="5"/>
    <n v="2"/>
    <m/>
    <m/>
    <m/>
    <n v="2.5"/>
  </r>
  <r>
    <x v="4"/>
    <x v="0"/>
    <x v="2"/>
    <n v="5583"/>
    <x v="0"/>
    <x v="1"/>
    <n v="1"/>
    <n v="1"/>
    <m/>
    <m/>
    <m/>
    <n v="1"/>
  </r>
  <r>
    <x v="4"/>
    <x v="1"/>
    <x v="3"/>
    <n v="9950"/>
    <x v="1"/>
    <x v="1"/>
    <n v="2"/>
    <n v="2"/>
    <m/>
    <m/>
    <m/>
    <n v="1"/>
  </r>
  <r>
    <x v="4"/>
    <x v="1"/>
    <x v="0"/>
    <n v="9950"/>
    <x v="1"/>
    <x v="1"/>
    <n v="2"/>
    <n v="2"/>
    <m/>
    <m/>
    <m/>
    <n v="1"/>
  </r>
  <r>
    <x v="4"/>
    <x v="1"/>
    <x v="1"/>
    <n v="9950"/>
    <x v="1"/>
    <x v="1"/>
    <n v="2"/>
    <n v="2"/>
    <m/>
    <m/>
    <m/>
    <n v="1"/>
  </r>
  <r>
    <x v="4"/>
    <x v="1"/>
    <x v="2"/>
    <n v="5583"/>
    <x v="0"/>
    <x v="1"/>
    <n v="1"/>
    <n v="1"/>
    <m/>
    <m/>
    <m/>
    <n v="1"/>
  </r>
  <r>
    <x v="4"/>
    <x v="1"/>
    <x v="2"/>
    <n v="9950"/>
    <x v="1"/>
    <x v="1"/>
    <n v="1"/>
    <n v="1"/>
    <m/>
    <m/>
    <m/>
    <n v="1"/>
  </r>
  <r>
    <x v="4"/>
    <x v="0"/>
    <x v="4"/>
    <n v="5583"/>
    <x v="0"/>
    <x v="1"/>
    <n v="1"/>
    <n v="1"/>
    <n v="532412"/>
    <n v="0"/>
    <n v="0"/>
    <n v="1"/>
  </r>
  <r>
    <x v="4"/>
    <x v="0"/>
    <x v="4"/>
    <n v="9950"/>
    <x v="1"/>
    <x v="1"/>
    <n v="38"/>
    <n v="27"/>
    <n v="532412"/>
    <n v="0.1"/>
    <n v="0.1"/>
    <n v="1.4"/>
  </r>
  <r>
    <x v="4"/>
    <x v="0"/>
    <x v="4"/>
    <n v="9994"/>
    <x v="2"/>
    <x v="1"/>
    <n v="5"/>
    <n v="2"/>
    <n v="532412"/>
    <n v="0"/>
    <n v="0"/>
    <n v="2.5"/>
  </r>
  <r>
    <x v="4"/>
    <x v="0"/>
    <x v="5"/>
    <n v="5583"/>
    <x v="0"/>
    <x v="1"/>
    <n v="2"/>
    <n v="2"/>
    <n v="580479"/>
    <n v="0"/>
    <n v="0"/>
    <n v="1"/>
  </r>
  <r>
    <x v="4"/>
    <x v="0"/>
    <x v="5"/>
    <n v="9950"/>
    <x v="1"/>
    <x v="1"/>
    <n v="28"/>
    <n v="22"/>
    <n v="580479"/>
    <n v="0"/>
    <n v="0"/>
    <n v="1.3"/>
  </r>
  <r>
    <x v="4"/>
    <x v="0"/>
    <x v="6"/>
    <n v="5583"/>
    <x v="0"/>
    <x v="1"/>
    <n v="2"/>
    <n v="2"/>
    <n v="617346"/>
    <n v="0"/>
    <n v="0"/>
    <n v="1"/>
  </r>
  <r>
    <x v="4"/>
    <x v="0"/>
    <x v="6"/>
    <n v="9950"/>
    <x v="1"/>
    <x v="1"/>
    <n v="31"/>
    <n v="25"/>
    <n v="617346"/>
    <n v="0"/>
    <n v="0.1"/>
    <n v="1.2"/>
  </r>
  <r>
    <x v="4"/>
    <x v="0"/>
    <x v="6"/>
    <n v="9994"/>
    <x v="2"/>
    <x v="1"/>
    <n v="2"/>
    <n v="2"/>
    <n v="617346"/>
    <n v="0"/>
    <n v="0"/>
    <n v="1"/>
  </r>
  <r>
    <x v="4"/>
    <x v="0"/>
    <x v="3"/>
    <n v="5583"/>
    <x v="0"/>
    <x v="1"/>
    <n v="2"/>
    <n v="2"/>
    <n v="647763"/>
    <n v="0"/>
    <n v="0"/>
    <n v="1"/>
  </r>
  <r>
    <x v="4"/>
    <x v="0"/>
    <x v="3"/>
    <n v="9950"/>
    <x v="1"/>
    <x v="1"/>
    <n v="48"/>
    <n v="33"/>
    <n v="647763"/>
    <n v="0.1"/>
    <n v="0.1"/>
    <n v="1.5"/>
  </r>
  <r>
    <x v="4"/>
    <x v="0"/>
    <x v="3"/>
    <n v="9994"/>
    <x v="2"/>
    <x v="1"/>
    <n v="1"/>
    <n v="1"/>
    <n v="647763"/>
    <n v="0"/>
    <n v="0"/>
    <n v="1"/>
  </r>
  <r>
    <x v="4"/>
    <x v="0"/>
    <x v="0"/>
    <n v="5583"/>
    <x v="0"/>
    <x v="1"/>
    <n v="7"/>
    <n v="7"/>
    <n v="668364"/>
    <n v="0"/>
    <n v="0"/>
    <n v="1"/>
  </r>
  <r>
    <x v="4"/>
    <x v="0"/>
    <x v="0"/>
    <n v="9950"/>
    <x v="1"/>
    <x v="1"/>
    <n v="49"/>
    <n v="40"/>
    <n v="668364"/>
    <n v="0.1"/>
    <n v="0.1"/>
    <n v="1.2"/>
  </r>
  <r>
    <x v="4"/>
    <x v="0"/>
    <x v="0"/>
    <n v="9994"/>
    <x v="2"/>
    <x v="1"/>
    <n v="2"/>
    <n v="1"/>
    <n v="668364"/>
    <n v="0"/>
    <n v="0"/>
    <n v="2"/>
  </r>
  <r>
    <x v="4"/>
    <x v="0"/>
    <x v="1"/>
    <n v="9950"/>
    <x v="1"/>
    <x v="1"/>
    <n v="66"/>
    <n v="50"/>
    <n v="673683"/>
    <n v="0.1"/>
    <n v="0.1"/>
    <n v="1.3"/>
  </r>
  <r>
    <x v="4"/>
    <x v="0"/>
    <x v="1"/>
    <n v="9994"/>
    <x v="2"/>
    <x v="1"/>
    <n v="4"/>
    <n v="1"/>
    <n v="673683"/>
    <n v="0"/>
    <n v="0"/>
    <n v="4"/>
  </r>
  <r>
    <x v="4"/>
    <x v="0"/>
    <x v="2"/>
    <n v="5583"/>
    <x v="0"/>
    <x v="1"/>
    <n v="2"/>
    <n v="2"/>
    <n v="683244"/>
    <n v="0"/>
    <n v="0"/>
    <n v="1"/>
  </r>
  <r>
    <x v="4"/>
    <x v="0"/>
    <x v="2"/>
    <n v="9950"/>
    <x v="1"/>
    <x v="1"/>
    <n v="56"/>
    <n v="44"/>
    <n v="683244"/>
    <n v="0.1"/>
    <n v="0.1"/>
    <n v="1.3"/>
  </r>
  <r>
    <x v="4"/>
    <x v="0"/>
    <x v="2"/>
    <n v="9994"/>
    <x v="2"/>
    <x v="1"/>
    <n v="4"/>
    <n v="3"/>
    <n v="683244"/>
    <n v="0"/>
    <n v="0"/>
    <n v="1.3"/>
  </r>
  <r>
    <x v="4"/>
    <x v="1"/>
    <x v="4"/>
    <n v="5583"/>
    <x v="0"/>
    <x v="1"/>
    <n v="1"/>
    <n v="1"/>
    <n v="559267"/>
    <n v="0"/>
    <n v="0"/>
    <n v="1"/>
  </r>
  <r>
    <x v="4"/>
    <x v="1"/>
    <x v="4"/>
    <n v="9950"/>
    <x v="1"/>
    <x v="1"/>
    <n v="27"/>
    <n v="21"/>
    <n v="559267"/>
    <n v="0"/>
    <n v="0"/>
    <n v="1.3"/>
  </r>
  <r>
    <x v="4"/>
    <x v="1"/>
    <x v="5"/>
    <n v="9950"/>
    <x v="1"/>
    <x v="1"/>
    <n v="30"/>
    <n v="24"/>
    <n v="607830"/>
    <n v="0"/>
    <n v="0"/>
    <n v="1.2"/>
  </r>
  <r>
    <x v="4"/>
    <x v="1"/>
    <x v="6"/>
    <n v="5583"/>
    <x v="0"/>
    <x v="1"/>
    <n v="8"/>
    <n v="4"/>
    <n v="646834"/>
    <n v="0"/>
    <n v="0"/>
    <n v="2"/>
  </r>
  <r>
    <x v="4"/>
    <x v="1"/>
    <x v="6"/>
    <n v="9950"/>
    <x v="1"/>
    <x v="1"/>
    <n v="26"/>
    <n v="21"/>
    <n v="646834"/>
    <n v="0"/>
    <n v="0"/>
    <n v="1.2"/>
  </r>
  <r>
    <x v="4"/>
    <x v="1"/>
    <x v="6"/>
    <n v="9994"/>
    <x v="2"/>
    <x v="1"/>
    <n v="3"/>
    <n v="3"/>
    <n v="646834"/>
    <n v="0"/>
    <n v="0"/>
    <n v="1"/>
  </r>
  <r>
    <x v="4"/>
    <x v="1"/>
    <x v="3"/>
    <n v="5583"/>
    <x v="0"/>
    <x v="1"/>
    <n v="1"/>
    <n v="1"/>
    <n v="678954"/>
    <n v="0"/>
    <n v="0"/>
    <n v="1"/>
  </r>
  <r>
    <x v="4"/>
    <x v="1"/>
    <x v="3"/>
    <n v="9950"/>
    <x v="1"/>
    <x v="1"/>
    <n v="46"/>
    <n v="36"/>
    <n v="678954"/>
    <n v="0.1"/>
    <n v="0.1"/>
    <n v="1.3"/>
  </r>
  <r>
    <x v="4"/>
    <x v="1"/>
    <x v="3"/>
    <n v="9994"/>
    <x v="2"/>
    <x v="1"/>
    <n v="4"/>
    <n v="4"/>
    <n v="678954"/>
    <n v="0"/>
    <n v="0"/>
    <n v="1"/>
  </r>
  <r>
    <x v="4"/>
    <x v="1"/>
    <x v="0"/>
    <n v="5583"/>
    <x v="0"/>
    <x v="1"/>
    <n v="4"/>
    <n v="3"/>
    <n v="699954"/>
    <n v="0"/>
    <n v="0"/>
    <n v="1.3"/>
  </r>
  <r>
    <x v="4"/>
    <x v="1"/>
    <x v="0"/>
    <n v="9950"/>
    <x v="1"/>
    <x v="1"/>
    <n v="30"/>
    <n v="22"/>
    <n v="699954"/>
    <n v="0"/>
    <n v="0"/>
    <n v="1.4"/>
  </r>
  <r>
    <x v="4"/>
    <x v="1"/>
    <x v="0"/>
    <n v="9994"/>
    <x v="2"/>
    <x v="1"/>
    <n v="1"/>
    <n v="1"/>
    <n v="699954"/>
    <n v="0"/>
    <n v="0"/>
    <n v="1"/>
  </r>
  <r>
    <x v="4"/>
    <x v="1"/>
    <x v="1"/>
    <n v="5583"/>
    <x v="0"/>
    <x v="1"/>
    <n v="4"/>
    <n v="3"/>
    <n v="705764"/>
    <n v="0"/>
    <n v="0"/>
    <n v="1.3"/>
  </r>
  <r>
    <x v="4"/>
    <x v="1"/>
    <x v="1"/>
    <n v="9950"/>
    <x v="1"/>
    <x v="1"/>
    <n v="52"/>
    <n v="39"/>
    <n v="705764"/>
    <n v="0.1"/>
    <n v="0.1"/>
    <n v="1.3"/>
  </r>
  <r>
    <x v="4"/>
    <x v="1"/>
    <x v="1"/>
    <n v="9994"/>
    <x v="2"/>
    <x v="1"/>
    <n v="3"/>
    <n v="3"/>
    <n v="705764"/>
    <n v="0"/>
    <n v="0"/>
    <n v="1"/>
  </r>
  <r>
    <x v="4"/>
    <x v="1"/>
    <x v="2"/>
    <n v="5583"/>
    <x v="0"/>
    <x v="1"/>
    <n v="1"/>
    <n v="1"/>
    <n v="714811"/>
    <n v="0"/>
    <n v="0"/>
    <n v="1"/>
  </r>
  <r>
    <x v="4"/>
    <x v="1"/>
    <x v="2"/>
    <n v="9950"/>
    <x v="1"/>
    <x v="1"/>
    <n v="39"/>
    <n v="26"/>
    <n v="714811"/>
    <n v="0"/>
    <n v="0.1"/>
    <n v="1.5"/>
  </r>
  <r>
    <x v="4"/>
    <x v="0"/>
    <x v="4"/>
    <n v="99567"/>
    <x v="3"/>
    <x v="1"/>
    <n v="4"/>
    <n v="3"/>
    <n v="532412"/>
    <n v="0"/>
    <n v="0"/>
    <n v="1.3"/>
  </r>
  <r>
    <x v="4"/>
    <x v="0"/>
    <x v="6"/>
    <n v="99567"/>
    <x v="3"/>
    <x v="1"/>
    <n v="2"/>
    <n v="1"/>
    <n v="617346"/>
    <n v="0"/>
    <n v="0"/>
    <n v="2"/>
  </r>
  <r>
    <x v="4"/>
    <x v="0"/>
    <x v="3"/>
    <n v="99567"/>
    <x v="3"/>
    <x v="1"/>
    <n v="1"/>
    <n v="1"/>
    <n v="647763"/>
    <n v="0"/>
    <n v="0"/>
    <n v="1"/>
  </r>
  <r>
    <x v="4"/>
    <x v="0"/>
    <x v="0"/>
    <n v="99567"/>
    <x v="3"/>
    <x v="1"/>
    <n v="6"/>
    <n v="4"/>
    <n v="668364"/>
    <n v="0"/>
    <n v="0"/>
    <n v="1.5"/>
  </r>
  <r>
    <x v="4"/>
    <x v="0"/>
    <x v="1"/>
    <n v="99567"/>
    <x v="3"/>
    <x v="1"/>
    <n v="4"/>
    <n v="3"/>
    <n v="673683"/>
    <n v="0"/>
    <n v="0"/>
    <n v="1.3"/>
  </r>
  <r>
    <x v="4"/>
    <x v="1"/>
    <x v="4"/>
    <n v="99567"/>
    <x v="3"/>
    <x v="1"/>
    <n v="2"/>
    <n v="1"/>
    <n v="559267"/>
    <n v="0"/>
    <n v="0"/>
    <n v="2"/>
  </r>
  <r>
    <x v="4"/>
    <x v="1"/>
    <x v="5"/>
    <n v="99567"/>
    <x v="3"/>
    <x v="1"/>
    <n v="1"/>
    <n v="1"/>
    <n v="607830"/>
    <n v="0"/>
    <n v="0"/>
    <n v="1"/>
  </r>
  <r>
    <x v="4"/>
    <x v="1"/>
    <x v="3"/>
    <n v="99567"/>
    <x v="3"/>
    <x v="1"/>
    <n v="2"/>
    <n v="1"/>
    <n v="678954"/>
    <n v="0"/>
    <n v="0"/>
    <n v="2"/>
  </r>
  <r>
    <x v="4"/>
    <x v="1"/>
    <x v="0"/>
    <n v="99567"/>
    <x v="3"/>
    <x v="1"/>
    <n v="3"/>
    <n v="2"/>
    <n v="699954"/>
    <n v="0"/>
    <n v="0"/>
    <n v="1.5"/>
  </r>
  <r>
    <x v="4"/>
    <x v="1"/>
    <x v="1"/>
    <n v="99567"/>
    <x v="3"/>
    <x v="1"/>
    <n v="2"/>
    <n v="1"/>
    <n v="705764"/>
    <n v="0"/>
    <n v="0"/>
    <n v="2"/>
  </r>
  <r>
    <x v="4"/>
    <x v="1"/>
    <x v="2"/>
    <n v="99567"/>
    <x v="3"/>
    <x v="1"/>
    <n v="5"/>
    <n v="4"/>
    <n v="714811"/>
    <n v="0"/>
    <n v="0"/>
    <n v="1.2"/>
  </r>
  <r>
    <x v="5"/>
    <x v="1"/>
    <x v="0"/>
    <n v="9950"/>
    <x v="1"/>
    <x v="1"/>
    <n v="1"/>
    <n v="1"/>
    <n v="12914"/>
    <n v="0.1"/>
    <n v="0.1"/>
    <n v="1"/>
  </r>
  <r>
    <x v="5"/>
    <x v="0"/>
    <x v="3"/>
    <n v="9950"/>
    <x v="1"/>
    <x v="1"/>
    <n v="4"/>
    <n v="2"/>
    <m/>
    <m/>
    <m/>
    <n v="2"/>
  </r>
  <r>
    <x v="5"/>
    <x v="0"/>
    <x v="0"/>
    <n v="9950"/>
    <x v="1"/>
    <x v="1"/>
    <n v="2"/>
    <n v="2"/>
    <n v="32505"/>
    <n v="0.1"/>
    <n v="0.1"/>
    <n v="1"/>
  </r>
  <r>
    <x v="5"/>
    <x v="0"/>
    <x v="1"/>
    <n v="9950"/>
    <x v="1"/>
    <x v="1"/>
    <n v="1"/>
    <n v="1"/>
    <n v="26755"/>
    <n v="0"/>
    <n v="0"/>
    <n v="1"/>
  </r>
  <r>
    <x v="5"/>
    <x v="0"/>
    <x v="2"/>
    <n v="9950"/>
    <x v="1"/>
    <x v="1"/>
    <n v="3"/>
    <n v="3"/>
    <n v="24348"/>
    <n v="0.1"/>
    <n v="0.1"/>
    <n v="1"/>
  </r>
  <r>
    <x v="5"/>
    <x v="1"/>
    <x v="0"/>
    <n v="9950"/>
    <x v="1"/>
    <x v="1"/>
    <n v="1"/>
    <n v="1"/>
    <n v="33168"/>
    <n v="0"/>
    <n v="0"/>
    <n v="1"/>
  </r>
  <r>
    <x v="5"/>
    <x v="0"/>
    <x v="4"/>
    <n v="5583"/>
    <x v="0"/>
    <x v="1"/>
    <n v="4"/>
    <n v="4"/>
    <n v="331735"/>
    <n v="0"/>
    <n v="0"/>
    <n v="1"/>
  </r>
  <r>
    <x v="5"/>
    <x v="0"/>
    <x v="4"/>
    <n v="9950"/>
    <x v="1"/>
    <x v="1"/>
    <n v="20"/>
    <n v="17"/>
    <n v="331735"/>
    <n v="0.1"/>
    <n v="0.1"/>
    <n v="1.2"/>
  </r>
  <r>
    <x v="5"/>
    <x v="0"/>
    <x v="4"/>
    <n v="9994"/>
    <x v="2"/>
    <x v="1"/>
    <n v="1"/>
    <n v="1"/>
    <n v="331735"/>
    <n v="0"/>
    <n v="0"/>
    <n v="1"/>
  </r>
  <r>
    <x v="5"/>
    <x v="0"/>
    <x v="5"/>
    <n v="5583"/>
    <x v="0"/>
    <x v="1"/>
    <n v="5"/>
    <n v="5"/>
    <n v="367743"/>
    <n v="0"/>
    <n v="0"/>
    <n v="1"/>
  </r>
  <r>
    <x v="5"/>
    <x v="0"/>
    <x v="5"/>
    <n v="9950"/>
    <x v="1"/>
    <x v="1"/>
    <n v="19"/>
    <n v="16"/>
    <n v="367743"/>
    <n v="0"/>
    <n v="0.1"/>
    <n v="1.2"/>
  </r>
  <r>
    <x v="5"/>
    <x v="0"/>
    <x v="5"/>
    <n v="9994"/>
    <x v="2"/>
    <x v="1"/>
    <n v="3"/>
    <n v="2"/>
    <n v="367743"/>
    <n v="0"/>
    <n v="0"/>
    <n v="1.5"/>
  </r>
  <r>
    <x v="5"/>
    <x v="0"/>
    <x v="6"/>
    <n v="5583"/>
    <x v="0"/>
    <x v="1"/>
    <n v="1"/>
    <n v="1"/>
    <n v="390287"/>
    <n v="0"/>
    <n v="0"/>
    <n v="1"/>
  </r>
  <r>
    <x v="5"/>
    <x v="0"/>
    <x v="6"/>
    <n v="9950"/>
    <x v="1"/>
    <x v="1"/>
    <n v="16"/>
    <n v="13"/>
    <n v="390287"/>
    <n v="0"/>
    <n v="0"/>
    <n v="1.2"/>
  </r>
  <r>
    <x v="5"/>
    <x v="0"/>
    <x v="6"/>
    <n v="9994"/>
    <x v="2"/>
    <x v="1"/>
    <n v="1"/>
    <n v="1"/>
    <n v="390287"/>
    <n v="0"/>
    <n v="0"/>
    <n v="1"/>
  </r>
  <r>
    <x v="5"/>
    <x v="0"/>
    <x v="3"/>
    <n v="5583"/>
    <x v="0"/>
    <x v="1"/>
    <n v="3"/>
    <n v="3"/>
    <n v="403502"/>
    <n v="0"/>
    <n v="0"/>
    <n v="1"/>
  </r>
  <r>
    <x v="5"/>
    <x v="0"/>
    <x v="3"/>
    <n v="9950"/>
    <x v="1"/>
    <x v="1"/>
    <n v="34"/>
    <n v="28"/>
    <n v="403502"/>
    <n v="0.1"/>
    <n v="0.1"/>
    <n v="1.2"/>
  </r>
  <r>
    <x v="5"/>
    <x v="0"/>
    <x v="3"/>
    <n v="9994"/>
    <x v="2"/>
    <x v="1"/>
    <n v="1"/>
    <n v="1"/>
    <n v="403502"/>
    <n v="0"/>
    <n v="0"/>
    <n v="1"/>
  </r>
  <r>
    <x v="5"/>
    <x v="0"/>
    <x v="0"/>
    <n v="5583"/>
    <x v="0"/>
    <x v="1"/>
    <n v="6"/>
    <n v="6"/>
    <n v="414897"/>
    <n v="0"/>
    <n v="0"/>
    <n v="1"/>
  </r>
  <r>
    <x v="5"/>
    <x v="0"/>
    <x v="0"/>
    <n v="9950"/>
    <x v="1"/>
    <x v="1"/>
    <n v="29"/>
    <n v="23"/>
    <n v="414897"/>
    <n v="0.1"/>
    <n v="0.1"/>
    <n v="1.3"/>
  </r>
  <r>
    <x v="5"/>
    <x v="0"/>
    <x v="1"/>
    <n v="5583"/>
    <x v="0"/>
    <x v="1"/>
    <n v="3"/>
    <n v="3"/>
    <n v="436878"/>
    <n v="0"/>
    <n v="0"/>
    <n v="1"/>
  </r>
  <r>
    <x v="5"/>
    <x v="0"/>
    <x v="1"/>
    <n v="9950"/>
    <x v="1"/>
    <x v="1"/>
    <n v="36"/>
    <n v="26"/>
    <n v="436878"/>
    <n v="0.1"/>
    <n v="0.1"/>
    <n v="1.4"/>
  </r>
  <r>
    <x v="5"/>
    <x v="0"/>
    <x v="1"/>
    <n v="9994"/>
    <x v="2"/>
    <x v="1"/>
    <n v="1"/>
    <n v="1"/>
    <n v="436878"/>
    <n v="0"/>
    <n v="0"/>
    <n v="1"/>
  </r>
  <r>
    <x v="5"/>
    <x v="0"/>
    <x v="2"/>
    <n v="5583"/>
    <x v="0"/>
    <x v="1"/>
    <n v="1"/>
    <n v="1"/>
    <n v="459030"/>
    <n v="0"/>
    <n v="0"/>
    <n v="1"/>
  </r>
  <r>
    <x v="5"/>
    <x v="0"/>
    <x v="2"/>
    <n v="9950"/>
    <x v="1"/>
    <x v="1"/>
    <n v="31"/>
    <n v="22"/>
    <n v="459030"/>
    <n v="0"/>
    <n v="0.1"/>
    <n v="1.4"/>
  </r>
  <r>
    <x v="5"/>
    <x v="0"/>
    <x v="2"/>
    <n v="9994"/>
    <x v="2"/>
    <x v="1"/>
    <n v="3"/>
    <n v="2"/>
    <n v="459030"/>
    <n v="0"/>
    <n v="0"/>
    <n v="1.5"/>
  </r>
  <r>
    <x v="5"/>
    <x v="1"/>
    <x v="4"/>
    <n v="9950"/>
    <x v="1"/>
    <x v="1"/>
    <n v="10"/>
    <n v="7"/>
    <n v="329296"/>
    <n v="0"/>
    <n v="0"/>
    <n v="1.4"/>
  </r>
  <r>
    <x v="5"/>
    <x v="1"/>
    <x v="5"/>
    <n v="5583"/>
    <x v="0"/>
    <x v="1"/>
    <n v="1"/>
    <n v="1"/>
    <n v="366885"/>
    <n v="0"/>
    <n v="0"/>
    <n v="1"/>
  </r>
  <r>
    <x v="5"/>
    <x v="1"/>
    <x v="5"/>
    <n v="9950"/>
    <x v="1"/>
    <x v="1"/>
    <n v="15"/>
    <n v="13"/>
    <n v="366885"/>
    <n v="0"/>
    <n v="0"/>
    <n v="1.2"/>
  </r>
  <r>
    <x v="5"/>
    <x v="1"/>
    <x v="5"/>
    <n v="9994"/>
    <x v="2"/>
    <x v="1"/>
    <n v="1"/>
    <n v="1"/>
    <n v="366885"/>
    <n v="0"/>
    <n v="0"/>
    <n v="1"/>
  </r>
  <r>
    <x v="5"/>
    <x v="1"/>
    <x v="6"/>
    <n v="9950"/>
    <x v="1"/>
    <x v="1"/>
    <n v="20"/>
    <n v="16"/>
    <n v="392131"/>
    <n v="0"/>
    <n v="0.1"/>
    <n v="1.2"/>
  </r>
  <r>
    <x v="5"/>
    <x v="1"/>
    <x v="6"/>
    <n v="9994"/>
    <x v="2"/>
    <x v="1"/>
    <n v="1"/>
    <n v="1"/>
    <n v="392131"/>
    <n v="0"/>
    <n v="0"/>
    <n v="1"/>
  </r>
  <r>
    <x v="5"/>
    <x v="1"/>
    <x v="3"/>
    <n v="5583"/>
    <x v="0"/>
    <x v="1"/>
    <n v="4"/>
    <n v="3"/>
    <n v="408427"/>
    <n v="0"/>
    <n v="0"/>
    <n v="1.3"/>
  </r>
  <r>
    <x v="5"/>
    <x v="1"/>
    <x v="3"/>
    <n v="9950"/>
    <x v="1"/>
    <x v="1"/>
    <n v="22"/>
    <n v="16"/>
    <n v="408427"/>
    <n v="0"/>
    <n v="0.1"/>
    <n v="1.4"/>
  </r>
  <r>
    <x v="5"/>
    <x v="1"/>
    <x v="3"/>
    <n v="9994"/>
    <x v="2"/>
    <x v="1"/>
    <n v="3"/>
    <n v="2"/>
    <n v="408427"/>
    <n v="0"/>
    <n v="0"/>
    <n v="1.5"/>
  </r>
  <r>
    <x v="5"/>
    <x v="1"/>
    <x v="0"/>
    <n v="5583"/>
    <x v="0"/>
    <x v="1"/>
    <n v="2"/>
    <n v="2"/>
    <n v="420220"/>
    <n v="0"/>
    <n v="0"/>
    <n v="1"/>
  </r>
  <r>
    <x v="5"/>
    <x v="1"/>
    <x v="0"/>
    <n v="9950"/>
    <x v="1"/>
    <x v="1"/>
    <n v="16"/>
    <n v="14"/>
    <n v="420220"/>
    <n v="0"/>
    <n v="0"/>
    <n v="1.1000000000000001"/>
  </r>
  <r>
    <x v="5"/>
    <x v="1"/>
    <x v="0"/>
    <n v="9994"/>
    <x v="2"/>
    <x v="1"/>
    <n v="4"/>
    <n v="3"/>
    <n v="420220"/>
    <n v="0"/>
    <n v="0"/>
    <n v="1.3"/>
  </r>
  <r>
    <x v="5"/>
    <x v="1"/>
    <x v="1"/>
    <n v="9950"/>
    <x v="1"/>
    <x v="1"/>
    <n v="19"/>
    <n v="15"/>
    <n v="443392"/>
    <n v="0"/>
    <n v="0"/>
    <n v="1.3"/>
  </r>
  <r>
    <x v="5"/>
    <x v="1"/>
    <x v="2"/>
    <n v="9950"/>
    <x v="1"/>
    <x v="1"/>
    <n v="20"/>
    <n v="15"/>
    <n v="463980"/>
    <n v="0"/>
    <n v="0"/>
    <n v="1.3"/>
  </r>
  <r>
    <x v="5"/>
    <x v="0"/>
    <x v="6"/>
    <n v="99567"/>
    <x v="3"/>
    <x v="1"/>
    <n v="1"/>
    <n v="1"/>
    <n v="390287"/>
    <n v="0"/>
    <n v="0"/>
    <n v="1"/>
  </r>
  <r>
    <x v="5"/>
    <x v="0"/>
    <x v="3"/>
    <n v="99567"/>
    <x v="3"/>
    <x v="1"/>
    <n v="1"/>
    <n v="1"/>
    <n v="403502"/>
    <n v="0"/>
    <n v="0"/>
    <n v="1"/>
  </r>
  <r>
    <x v="5"/>
    <x v="0"/>
    <x v="0"/>
    <n v="99567"/>
    <x v="3"/>
    <x v="1"/>
    <n v="2"/>
    <n v="2"/>
    <n v="414897"/>
    <n v="0"/>
    <n v="0"/>
    <n v="1"/>
  </r>
  <r>
    <x v="5"/>
    <x v="0"/>
    <x v="1"/>
    <n v="99567"/>
    <x v="3"/>
    <x v="1"/>
    <n v="1"/>
    <n v="1"/>
    <n v="436878"/>
    <n v="0"/>
    <n v="0"/>
    <n v="1"/>
  </r>
  <r>
    <x v="5"/>
    <x v="1"/>
    <x v="3"/>
    <n v="99567"/>
    <x v="3"/>
    <x v="1"/>
    <n v="1"/>
    <n v="1"/>
    <n v="408427"/>
    <n v="0"/>
    <n v="0"/>
    <n v="1"/>
  </r>
  <r>
    <x v="5"/>
    <x v="1"/>
    <x v="1"/>
    <n v="99567"/>
    <x v="3"/>
    <x v="1"/>
    <n v="1"/>
    <n v="1"/>
    <n v="443392"/>
    <n v="0"/>
    <n v="0"/>
    <n v="1"/>
  </r>
  <r>
    <x v="6"/>
    <x v="0"/>
    <x v="0"/>
    <n v="9950"/>
    <x v="1"/>
    <x v="1"/>
    <n v="14"/>
    <n v="11"/>
    <n v="86630"/>
    <n v="0.1"/>
    <n v="0.2"/>
    <n v="1.3"/>
  </r>
  <r>
    <x v="6"/>
    <x v="0"/>
    <x v="1"/>
    <n v="9950"/>
    <x v="1"/>
    <x v="1"/>
    <n v="11"/>
    <n v="9"/>
    <n v="146488"/>
    <n v="0.1"/>
    <n v="0.1"/>
    <n v="1.2"/>
  </r>
  <r>
    <x v="6"/>
    <x v="0"/>
    <x v="2"/>
    <n v="9950"/>
    <x v="1"/>
    <x v="1"/>
    <n v="11"/>
    <n v="8"/>
    <n v="128384"/>
    <n v="0.1"/>
    <n v="0.1"/>
    <n v="1.4"/>
  </r>
  <r>
    <x v="6"/>
    <x v="0"/>
    <x v="2"/>
    <n v="9994"/>
    <x v="2"/>
    <x v="1"/>
    <n v="1"/>
    <n v="1"/>
    <n v="128384"/>
    <n v="0"/>
    <n v="0"/>
    <n v="1"/>
  </r>
  <r>
    <x v="6"/>
    <x v="1"/>
    <x v="0"/>
    <n v="9950"/>
    <x v="1"/>
    <x v="1"/>
    <n v="3"/>
    <n v="3"/>
    <n v="82231"/>
    <n v="0"/>
    <n v="0"/>
    <n v="1"/>
  </r>
  <r>
    <x v="6"/>
    <x v="1"/>
    <x v="1"/>
    <n v="9950"/>
    <x v="1"/>
    <x v="1"/>
    <n v="2"/>
    <n v="2"/>
    <n v="137560"/>
    <n v="0"/>
    <n v="0"/>
    <n v="1"/>
  </r>
  <r>
    <x v="6"/>
    <x v="1"/>
    <x v="2"/>
    <n v="9950"/>
    <x v="1"/>
    <x v="1"/>
    <n v="2"/>
    <n v="2"/>
    <n v="123344"/>
    <n v="0"/>
    <n v="0"/>
    <n v="1"/>
  </r>
  <r>
    <x v="6"/>
    <x v="0"/>
    <x v="1"/>
    <n v="99567"/>
    <x v="3"/>
    <x v="1"/>
    <n v="1"/>
    <n v="1"/>
    <n v="146488"/>
    <n v="0"/>
    <n v="0"/>
    <n v="1"/>
  </r>
  <r>
    <x v="6"/>
    <x v="0"/>
    <x v="2"/>
    <n v="99567"/>
    <x v="3"/>
    <x v="1"/>
    <n v="1"/>
    <n v="1"/>
    <n v="128384"/>
    <n v="0"/>
    <n v="0"/>
    <n v="1"/>
  </r>
  <r>
    <x v="6"/>
    <x v="0"/>
    <x v="3"/>
    <n v="5583"/>
    <x v="0"/>
    <x v="1"/>
    <n v="2"/>
    <n v="2"/>
    <m/>
    <m/>
    <m/>
    <n v="1"/>
  </r>
  <r>
    <x v="6"/>
    <x v="0"/>
    <x v="3"/>
    <n v="9950"/>
    <x v="1"/>
    <x v="1"/>
    <n v="8"/>
    <n v="7"/>
    <m/>
    <m/>
    <m/>
    <n v="1.1000000000000001"/>
  </r>
  <r>
    <x v="6"/>
    <x v="0"/>
    <x v="0"/>
    <n v="9950"/>
    <x v="1"/>
    <x v="1"/>
    <n v="21"/>
    <n v="17"/>
    <n v="344723"/>
    <n v="0"/>
    <n v="0.1"/>
    <n v="1.2"/>
  </r>
  <r>
    <x v="6"/>
    <x v="0"/>
    <x v="0"/>
    <n v="9994"/>
    <x v="2"/>
    <x v="1"/>
    <n v="1"/>
    <n v="1"/>
    <n v="344723"/>
    <n v="0"/>
    <n v="0"/>
    <n v="1"/>
  </r>
  <r>
    <x v="6"/>
    <x v="0"/>
    <x v="1"/>
    <n v="5583"/>
    <x v="0"/>
    <x v="1"/>
    <n v="1"/>
    <n v="1"/>
    <n v="287011"/>
    <n v="0"/>
    <n v="0"/>
    <n v="1"/>
  </r>
  <r>
    <x v="6"/>
    <x v="0"/>
    <x v="1"/>
    <n v="9950"/>
    <x v="1"/>
    <x v="1"/>
    <n v="22"/>
    <n v="16"/>
    <n v="287011"/>
    <n v="0.1"/>
    <n v="0.1"/>
    <n v="1.4"/>
  </r>
  <r>
    <x v="6"/>
    <x v="0"/>
    <x v="1"/>
    <n v="9994"/>
    <x v="2"/>
    <x v="1"/>
    <n v="1"/>
    <n v="1"/>
    <n v="287011"/>
    <n v="0"/>
    <n v="0"/>
    <n v="1"/>
  </r>
  <r>
    <x v="6"/>
    <x v="0"/>
    <x v="2"/>
    <n v="9950"/>
    <x v="1"/>
    <x v="1"/>
    <n v="12"/>
    <n v="9"/>
    <n v="258369"/>
    <n v="0"/>
    <n v="0"/>
    <n v="1.3"/>
  </r>
  <r>
    <x v="6"/>
    <x v="1"/>
    <x v="3"/>
    <n v="9950"/>
    <x v="1"/>
    <x v="1"/>
    <n v="9"/>
    <n v="8"/>
    <m/>
    <m/>
    <m/>
    <n v="1.1000000000000001"/>
  </r>
  <r>
    <x v="6"/>
    <x v="1"/>
    <x v="0"/>
    <n v="5583"/>
    <x v="0"/>
    <x v="1"/>
    <n v="1"/>
    <n v="1"/>
    <n v="327358"/>
    <n v="0"/>
    <n v="0"/>
    <n v="1"/>
  </r>
  <r>
    <x v="6"/>
    <x v="1"/>
    <x v="0"/>
    <n v="9950"/>
    <x v="1"/>
    <x v="1"/>
    <n v="10"/>
    <n v="8"/>
    <n v="327358"/>
    <n v="0"/>
    <n v="0"/>
    <n v="1.2"/>
  </r>
  <r>
    <x v="6"/>
    <x v="1"/>
    <x v="1"/>
    <n v="9950"/>
    <x v="1"/>
    <x v="1"/>
    <n v="6"/>
    <n v="6"/>
    <n v="275118"/>
    <n v="0"/>
    <n v="0"/>
    <n v="1"/>
  </r>
  <r>
    <x v="6"/>
    <x v="1"/>
    <x v="2"/>
    <n v="9950"/>
    <x v="1"/>
    <x v="1"/>
    <n v="8"/>
    <n v="8"/>
    <n v="238332"/>
    <n v="0"/>
    <n v="0"/>
    <n v="1"/>
  </r>
  <r>
    <x v="6"/>
    <x v="0"/>
    <x v="4"/>
    <n v="5583"/>
    <x v="0"/>
    <x v="1"/>
    <n v="25"/>
    <n v="22"/>
    <n v="3250700"/>
    <n v="0"/>
    <n v="0"/>
    <n v="1.1000000000000001"/>
  </r>
  <r>
    <x v="6"/>
    <x v="0"/>
    <x v="4"/>
    <n v="9950"/>
    <x v="1"/>
    <x v="1"/>
    <n v="207"/>
    <n v="154"/>
    <n v="3250700"/>
    <n v="0"/>
    <n v="0.1"/>
    <n v="1.3"/>
  </r>
  <r>
    <x v="6"/>
    <x v="0"/>
    <x v="4"/>
    <n v="9994"/>
    <x v="2"/>
    <x v="1"/>
    <n v="5"/>
    <n v="4"/>
    <n v="3250700"/>
    <n v="0"/>
    <n v="0"/>
    <n v="1.2"/>
  </r>
  <r>
    <x v="6"/>
    <x v="0"/>
    <x v="5"/>
    <n v="5583"/>
    <x v="0"/>
    <x v="1"/>
    <n v="21"/>
    <n v="19"/>
    <n v="3480052"/>
    <n v="0"/>
    <n v="0"/>
    <n v="1.1000000000000001"/>
  </r>
  <r>
    <x v="6"/>
    <x v="0"/>
    <x v="5"/>
    <n v="9950"/>
    <x v="1"/>
    <x v="1"/>
    <n v="235"/>
    <n v="171"/>
    <n v="3480052"/>
    <n v="0"/>
    <n v="0.1"/>
    <n v="1.4"/>
  </r>
  <r>
    <x v="6"/>
    <x v="0"/>
    <x v="5"/>
    <n v="9994"/>
    <x v="2"/>
    <x v="1"/>
    <n v="5"/>
    <n v="4"/>
    <n v="3480052"/>
    <n v="0"/>
    <n v="0"/>
    <n v="1.2"/>
  </r>
  <r>
    <x v="6"/>
    <x v="0"/>
    <x v="6"/>
    <n v="5583"/>
    <x v="0"/>
    <x v="1"/>
    <n v="20"/>
    <n v="18"/>
    <n v="3606905"/>
    <n v="0"/>
    <n v="0"/>
    <n v="1.1000000000000001"/>
  </r>
  <r>
    <x v="6"/>
    <x v="0"/>
    <x v="6"/>
    <n v="9950"/>
    <x v="1"/>
    <x v="1"/>
    <n v="249"/>
    <n v="184"/>
    <n v="3606905"/>
    <n v="0.1"/>
    <n v="0.1"/>
    <n v="1.4"/>
  </r>
  <r>
    <x v="6"/>
    <x v="0"/>
    <x v="6"/>
    <n v="9994"/>
    <x v="2"/>
    <x v="1"/>
    <n v="15"/>
    <n v="9"/>
    <n v="3606905"/>
    <n v="0"/>
    <n v="0"/>
    <n v="1.7"/>
  </r>
  <r>
    <x v="6"/>
    <x v="0"/>
    <x v="3"/>
    <n v="5583"/>
    <x v="0"/>
    <x v="1"/>
    <n v="20"/>
    <n v="19"/>
    <n v="3717372"/>
    <n v="0"/>
    <n v="0"/>
    <n v="1.1000000000000001"/>
  </r>
  <r>
    <x v="6"/>
    <x v="0"/>
    <x v="3"/>
    <n v="9950"/>
    <x v="1"/>
    <x v="1"/>
    <n v="231"/>
    <n v="172"/>
    <n v="3717372"/>
    <n v="0"/>
    <n v="0.1"/>
    <n v="1.3"/>
  </r>
  <r>
    <x v="6"/>
    <x v="0"/>
    <x v="3"/>
    <n v="9994"/>
    <x v="2"/>
    <x v="1"/>
    <n v="11"/>
    <n v="8"/>
    <n v="3717372"/>
    <n v="0"/>
    <n v="0"/>
    <n v="1.4"/>
  </r>
  <r>
    <x v="6"/>
    <x v="0"/>
    <x v="0"/>
    <n v="5583"/>
    <x v="0"/>
    <x v="1"/>
    <n v="15"/>
    <n v="13"/>
    <n v="3778921"/>
    <n v="0"/>
    <n v="0"/>
    <n v="1.2"/>
  </r>
  <r>
    <x v="6"/>
    <x v="0"/>
    <x v="0"/>
    <n v="9950"/>
    <x v="1"/>
    <x v="1"/>
    <n v="291"/>
    <n v="211"/>
    <n v="3778921"/>
    <n v="0.1"/>
    <n v="0.1"/>
    <n v="1.4"/>
  </r>
  <r>
    <x v="6"/>
    <x v="0"/>
    <x v="0"/>
    <n v="9994"/>
    <x v="2"/>
    <x v="1"/>
    <n v="15"/>
    <n v="13"/>
    <n v="3778921"/>
    <n v="0"/>
    <n v="0"/>
    <n v="1.2"/>
  </r>
  <r>
    <x v="6"/>
    <x v="0"/>
    <x v="1"/>
    <n v="5583"/>
    <x v="0"/>
    <x v="1"/>
    <n v="4"/>
    <n v="4"/>
    <n v="3809137"/>
    <n v="0"/>
    <n v="0"/>
    <n v="1"/>
  </r>
  <r>
    <x v="6"/>
    <x v="0"/>
    <x v="1"/>
    <n v="9950"/>
    <x v="1"/>
    <x v="1"/>
    <n v="238"/>
    <n v="184"/>
    <n v="3809137"/>
    <n v="0"/>
    <n v="0.1"/>
    <n v="1.3"/>
  </r>
  <r>
    <x v="6"/>
    <x v="0"/>
    <x v="1"/>
    <n v="9994"/>
    <x v="2"/>
    <x v="1"/>
    <n v="4"/>
    <n v="4"/>
    <n v="3809137"/>
    <n v="0"/>
    <n v="0"/>
    <n v="1"/>
  </r>
  <r>
    <x v="6"/>
    <x v="0"/>
    <x v="2"/>
    <n v="5583"/>
    <x v="0"/>
    <x v="1"/>
    <n v="7"/>
    <n v="6"/>
    <n v="3903548"/>
    <n v="0"/>
    <n v="0"/>
    <n v="1.2"/>
  </r>
  <r>
    <x v="6"/>
    <x v="0"/>
    <x v="2"/>
    <n v="9950"/>
    <x v="1"/>
    <x v="1"/>
    <n v="283"/>
    <n v="201"/>
    <n v="3903548"/>
    <n v="0.1"/>
    <n v="0.1"/>
    <n v="1.4"/>
  </r>
  <r>
    <x v="6"/>
    <x v="0"/>
    <x v="2"/>
    <n v="9994"/>
    <x v="2"/>
    <x v="1"/>
    <n v="11"/>
    <n v="9"/>
    <n v="3903548"/>
    <n v="0"/>
    <n v="0"/>
    <n v="1.2"/>
  </r>
  <r>
    <x v="6"/>
    <x v="1"/>
    <x v="4"/>
    <n v="5583"/>
    <x v="0"/>
    <x v="1"/>
    <n v="16"/>
    <n v="15"/>
    <n v="3093250"/>
    <n v="0"/>
    <n v="0"/>
    <n v="1.1000000000000001"/>
  </r>
  <r>
    <x v="6"/>
    <x v="1"/>
    <x v="4"/>
    <n v="9950"/>
    <x v="1"/>
    <x v="1"/>
    <n v="152"/>
    <n v="113"/>
    <n v="3093250"/>
    <n v="0"/>
    <n v="0"/>
    <n v="1.3"/>
  </r>
  <r>
    <x v="6"/>
    <x v="1"/>
    <x v="4"/>
    <n v="9994"/>
    <x v="2"/>
    <x v="1"/>
    <n v="4"/>
    <n v="3"/>
    <n v="3093250"/>
    <n v="0"/>
    <n v="0"/>
    <n v="1.3"/>
  </r>
  <r>
    <x v="6"/>
    <x v="1"/>
    <x v="5"/>
    <n v="5583"/>
    <x v="0"/>
    <x v="1"/>
    <n v="16"/>
    <n v="15"/>
    <n v="3316001"/>
    <n v="0"/>
    <n v="0"/>
    <n v="1.1000000000000001"/>
  </r>
  <r>
    <x v="6"/>
    <x v="1"/>
    <x v="5"/>
    <n v="9950"/>
    <x v="1"/>
    <x v="1"/>
    <n v="126"/>
    <n v="99"/>
    <n v="3316001"/>
    <n v="0"/>
    <n v="0"/>
    <n v="1.3"/>
  </r>
  <r>
    <x v="6"/>
    <x v="1"/>
    <x v="5"/>
    <n v="9994"/>
    <x v="2"/>
    <x v="1"/>
    <n v="5"/>
    <n v="5"/>
    <n v="3316001"/>
    <n v="0"/>
    <n v="0"/>
    <n v="1"/>
  </r>
  <r>
    <x v="6"/>
    <x v="1"/>
    <x v="6"/>
    <n v="5583"/>
    <x v="0"/>
    <x v="1"/>
    <n v="12"/>
    <n v="11"/>
    <n v="3454399"/>
    <n v="0"/>
    <n v="0"/>
    <n v="1.1000000000000001"/>
  </r>
  <r>
    <x v="6"/>
    <x v="1"/>
    <x v="6"/>
    <n v="9950"/>
    <x v="1"/>
    <x v="1"/>
    <n v="168"/>
    <n v="122"/>
    <n v="3454399"/>
    <n v="0"/>
    <n v="0"/>
    <n v="1.4"/>
  </r>
  <r>
    <x v="6"/>
    <x v="1"/>
    <x v="6"/>
    <n v="9994"/>
    <x v="2"/>
    <x v="1"/>
    <n v="1"/>
    <n v="1"/>
    <n v="3454399"/>
    <n v="0"/>
    <n v="0"/>
    <n v="1"/>
  </r>
  <r>
    <x v="6"/>
    <x v="1"/>
    <x v="3"/>
    <n v="5583"/>
    <x v="0"/>
    <x v="1"/>
    <n v="8"/>
    <n v="6"/>
    <n v="3573350"/>
    <n v="0"/>
    <n v="0"/>
    <n v="1.3"/>
  </r>
  <r>
    <x v="6"/>
    <x v="1"/>
    <x v="3"/>
    <n v="9950"/>
    <x v="1"/>
    <x v="1"/>
    <n v="142"/>
    <n v="110"/>
    <n v="3573350"/>
    <n v="0"/>
    <n v="0"/>
    <n v="1.3"/>
  </r>
  <r>
    <x v="6"/>
    <x v="1"/>
    <x v="3"/>
    <n v="9994"/>
    <x v="2"/>
    <x v="1"/>
    <n v="10"/>
    <n v="9"/>
    <n v="3573350"/>
    <n v="0"/>
    <n v="0"/>
    <n v="1.1000000000000001"/>
  </r>
  <r>
    <x v="6"/>
    <x v="1"/>
    <x v="0"/>
    <n v="5583"/>
    <x v="0"/>
    <x v="1"/>
    <n v="7"/>
    <n v="5"/>
    <n v="3635829"/>
    <n v="0"/>
    <n v="0"/>
    <n v="1.4"/>
  </r>
  <r>
    <x v="6"/>
    <x v="1"/>
    <x v="0"/>
    <n v="9950"/>
    <x v="1"/>
    <x v="1"/>
    <n v="181"/>
    <n v="130"/>
    <n v="3635829"/>
    <n v="0"/>
    <n v="0"/>
    <n v="1.4"/>
  </r>
  <r>
    <x v="6"/>
    <x v="1"/>
    <x v="0"/>
    <n v="9994"/>
    <x v="2"/>
    <x v="1"/>
    <n v="6"/>
    <n v="6"/>
    <n v="3635829"/>
    <n v="0"/>
    <n v="0"/>
    <n v="1"/>
  </r>
  <r>
    <x v="6"/>
    <x v="1"/>
    <x v="1"/>
    <n v="5583"/>
    <x v="0"/>
    <x v="1"/>
    <n v="10"/>
    <n v="9"/>
    <n v="3692747"/>
    <n v="0"/>
    <n v="0"/>
    <n v="1.1000000000000001"/>
  </r>
  <r>
    <x v="6"/>
    <x v="1"/>
    <x v="1"/>
    <n v="9950"/>
    <x v="1"/>
    <x v="1"/>
    <n v="172"/>
    <n v="122"/>
    <n v="3692747"/>
    <n v="0"/>
    <n v="0"/>
    <n v="1.4"/>
  </r>
  <r>
    <x v="6"/>
    <x v="1"/>
    <x v="1"/>
    <n v="9994"/>
    <x v="2"/>
    <x v="1"/>
    <n v="5"/>
    <n v="5"/>
    <n v="3692747"/>
    <n v="0"/>
    <n v="0"/>
    <n v="1"/>
  </r>
  <r>
    <x v="6"/>
    <x v="1"/>
    <x v="2"/>
    <n v="5583"/>
    <x v="0"/>
    <x v="1"/>
    <n v="3"/>
    <n v="2"/>
    <n v="3754616"/>
    <n v="0"/>
    <n v="0"/>
    <n v="1.5"/>
  </r>
  <r>
    <x v="6"/>
    <x v="1"/>
    <x v="2"/>
    <n v="9950"/>
    <x v="1"/>
    <x v="1"/>
    <n v="147"/>
    <n v="110"/>
    <n v="3754616"/>
    <n v="0"/>
    <n v="0"/>
    <n v="1.3"/>
  </r>
  <r>
    <x v="6"/>
    <x v="1"/>
    <x v="2"/>
    <n v="9994"/>
    <x v="2"/>
    <x v="1"/>
    <n v="4"/>
    <n v="4"/>
    <n v="3754616"/>
    <n v="0"/>
    <n v="0"/>
    <n v="1"/>
  </r>
  <r>
    <x v="6"/>
    <x v="0"/>
    <x v="5"/>
    <n v="99567"/>
    <x v="3"/>
    <x v="1"/>
    <n v="2"/>
    <n v="2"/>
    <n v="3480052"/>
    <n v="0"/>
    <n v="0"/>
    <n v="1"/>
  </r>
  <r>
    <x v="6"/>
    <x v="0"/>
    <x v="3"/>
    <n v="99567"/>
    <x v="3"/>
    <x v="1"/>
    <n v="2"/>
    <n v="2"/>
    <n v="3717372"/>
    <n v="0"/>
    <n v="0"/>
    <n v="1"/>
  </r>
  <r>
    <x v="6"/>
    <x v="0"/>
    <x v="0"/>
    <n v="99567"/>
    <x v="3"/>
    <x v="1"/>
    <n v="5"/>
    <n v="5"/>
    <n v="3778921"/>
    <n v="0"/>
    <n v="0"/>
    <n v="1"/>
  </r>
  <r>
    <x v="6"/>
    <x v="0"/>
    <x v="2"/>
    <n v="99567"/>
    <x v="3"/>
    <x v="1"/>
    <n v="2"/>
    <n v="2"/>
    <n v="3903548"/>
    <n v="0"/>
    <n v="0"/>
    <n v="1"/>
  </r>
  <r>
    <x v="6"/>
    <x v="1"/>
    <x v="4"/>
    <n v="99567"/>
    <x v="3"/>
    <x v="1"/>
    <n v="2"/>
    <n v="1"/>
    <n v="3093250"/>
    <n v="0"/>
    <n v="0"/>
    <n v="2"/>
  </r>
  <r>
    <x v="6"/>
    <x v="1"/>
    <x v="5"/>
    <n v="99567"/>
    <x v="3"/>
    <x v="1"/>
    <n v="1"/>
    <n v="1"/>
    <n v="3316001"/>
    <n v="0"/>
    <n v="0"/>
    <n v="1"/>
  </r>
  <r>
    <x v="6"/>
    <x v="1"/>
    <x v="6"/>
    <n v="99567"/>
    <x v="3"/>
    <x v="1"/>
    <n v="2"/>
    <n v="2"/>
    <n v="3454399"/>
    <n v="0"/>
    <n v="0"/>
    <n v="1"/>
  </r>
  <r>
    <x v="6"/>
    <x v="1"/>
    <x v="3"/>
    <n v="99567"/>
    <x v="3"/>
    <x v="1"/>
    <n v="3"/>
    <n v="2"/>
    <n v="3573350"/>
    <n v="0"/>
    <n v="0"/>
    <n v="1.5"/>
  </r>
  <r>
    <x v="6"/>
    <x v="1"/>
    <x v="0"/>
    <n v="99567"/>
    <x v="3"/>
    <x v="1"/>
    <n v="1"/>
    <n v="1"/>
    <n v="3635829"/>
    <n v="0"/>
    <n v="0"/>
    <n v="1"/>
  </r>
  <r>
    <x v="6"/>
    <x v="1"/>
    <x v="1"/>
    <n v="99567"/>
    <x v="3"/>
    <x v="1"/>
    <n v="4"/>
    <n v="3"/>
    <n v="3692747"/>
    <n v="0"/>
    <n v="0"/>
    <n v="1.3"/>
  </r>
  <r>
    <x v="7"/>
    <x v="0"/>
    <x v="0"/>
    <n v="9950"/>
    <x v="1"/>
    <x v="1"/>
    <n v="2"/>
    <n v="2"/>
    <n v="69856"/>
    <n v="0"/>
    <n v="0"/>
    <n v="1"/>
  </r>
  <r>
    <x v="7"/>
    <x v="0"/>
    <x v="1"/>
    <n v="9950"/>
    <x v="1"/>
    <x v="1"/>
    <n v="3"/>
    <n v="3"/>
    <n v="106611"/>
    <n v="0"/>
    <n v="0"/>
    <n v="1"/>
  </r>
  <r>
    <x v="7"/>
    <x v="0"/>
    <x v="2"/>
    <n v="9950"/>
    <x v="1"/>
    <x v="1"/>
    <n v="9"/>
    <n v="7"/>
    <n v="97337"/>
    <n v="0.1"/>
    <n v="0.1"/>
    <n v="1.3"/>
  </r>
  <r>
    <x v="7"/>
    <x v="1"/>
    <x v="0"/>
    <n v="9950"/>
    <x v="1"/>
    <x v="1"/>
    <n v="4"/>
    <n v="4"/>
    <n v="64785"/>
    <n v="0.1"/>
    <n v="0.1"/>
    <n v="1"/>
  </r>
  <r>
    <x v="7"/>
    <x v="1"/>
    <x v="0"/>
    <n v="9994"/>
    <x v="2"/>
    <x v="1"/>
    <n v="1"/>
    <n v="1"/>
    <n v="64785"/>
    <n v="0"/>
    <n v="0"/>
    <n v="1"/>
  </r>
  <r>
    <x v="7"/>
    <x v="1"/>
    <x v="1"/>
    <n v="9950"/>
    <x v="1"/>
    <x v="1"/>
    <n v="3"/>
    <n v="3"/>
    <n v="97875"/>
    <n v="0"/>
    <n v="0"/>
    <n v="1"/>
  </r>
  <r>
    <x v="7"/>
    <x v="1"/>
    <x v="2"/>
    <n v="9950"/>
    <x v="1"/>
    <x v="1"/>
    <n v="6"/>
    <n v="5"/>
    <n v="89616"/>
    <n v="0.1"/>
    <n v="0.1"/>
    <n v="1.2"/>
  </r>
  <r>
    <x v="7"/>
    <x v="0"/>
    <x v="3"/>
    <n v="9950"/>
    <x v="1"/>
    <x v="1"/>
    <n v="8"/>
    <n v="7"/>
    <m/>
    <m/>
    <m/>
    <n v="1.1000000000000001"/>
  </r>
  <r>
    <x v="7"/>
    <x v="0"/>
    <x v="3"/>
    <n v="9994"/>
    <x v="2"/>
    <x v="1"/>
    <n v="1"/>
    <n v="1"/>
    <m/>
    <m/>
    <m/>
    <n v="1"/>
  </r>
  <r>
    <x v="7"/>
    <x v="0"/>
    <x v="0"/>
    <n v="5583"/>
    <x v="0"/>
    <x v="1"/>
    <n v="1"/>
    <n v="1"/>
    <n v="356844"/>
    <n v="0"/>
    <n v="0"/>
    <n v="1"/>
  </r>
  <r>
    <x v="7"/>
    <x v="0"/>
    <x v="0"/>
    <n v="9950"/>
    <x v="1"/>
    <x v="1"/>
    <n v="24"/>
    <n v="18"/>
    <n v="356844"/>
    <n v="0.1"/>
    <n v="0.1"/>
    <n v="1.3"/>
  </r>
  <r>
    <x v="7"/>
    <x v="0"/>
    <x v="1"/>
    <n v="5583"/>
    <x v="0"/>
    <x v="1"/>
    <n v="2"/>
    <n v="1"/>
    <n v="331916"/>
    <n v="0"/>
    <n v="0"/>
    <n v="2"/>
  </r>
  <r>
    <x v="7"/>
    <x v="0"/>
    <x v="1"/>
    <n v="9950"/>
    <x v="1"/>
    <x v="1"/>
    <n v="28"/>
    <n v="21"/>
    <n v="331916"/>
    <n v="0.1"/>
    <n v="0.1"/>
    <n v="1.3"/>
  </r>
  <r>
    <x v="7"/>
    <x v="0"/>
    <x v="1"/>
    <n v="9994"/>
    <x v="2"/>
    <x v="1"/>
    <n v="1"/>
    <n v="1"/>
    <n v="331916"/>
    <n v="0"/>
    <n v="0"/>
    <n v="1"/>
  </r>
  <r>
    <x v="7"/>
    <x v="0"/>
    <x v="2"/>
    <n v="9950"/>
    <x v="1"/>
    <x v="1"/>
    <n v="31"/>
    <n v="22"/>
    <n v="336006"/>
    <n v="0.1"/>
    <n v="0.1"/>
    <n v="1.4"/>
  </r>
  <r>
    <x v="7"/>
    <x v="1"/>
    <x v="3"/>
    <n v="5583"/>
    <x v="0"/>
    <x v="1"/>
    <n v="1"/>
    <n v="1"/>
    <m/>
    <m/>
    <m/>
    <n v="1"/>
  </r>
  <r>
    <x v="7"/>
    <x v="1"/>
    <x v="3"/>
    <n v="9950"/>
    <x v="1"/>
    <x v="1"/>
    <n v="8"/>
    <n v="6"/>
    <m/>
    <m/>
    <m/>
    <n v="1.3"/>
  </r>
  <r>
    <x v="7"/>
    <x v="1"/>
    <x v="0"/>
    <n v="9950"/>
    <x v="1"/>
    <x v="1"/>
    <n v="13"/>
    <n v="12"/>
    <n v="338270"/>
    <n v="0"/>
    <n v="0"/>
    <n v="1.1000000000000001"/>
  </r>
  <r>
    <x v="7"/>
    <x v="1"/>
    <x v="1"/>
    <n v="5583"/>
    <x v="0"/>
    <x v="1"/>
    <n v="1"/>
    <n v="1"/>
    <n v="317489"/>
    <n v="0"/>
    <n v="0"/>
    <n v="1"/>
  </r>
  <r>
    <x v="7"/>
    <x v="1"/>
    <x v="1"/>
    <n v="9950"/>
    <x v="1"/>
    <x v="1"/>
    <n v="18"/>
    <n v="14"/>
    <n v="317489"/>
    <n v="0"/>
    <n v="0.1"/>
    <n v="1.3"/>
  </r>
  <r>
    <x v="7"/>
    <x v="1"/>
    <x v="2"/>
    <n v="9950"/>
    <x v="1"/>
    <x v="1"/>
    <n v="18"/>
    <n v="15"/>
    <n v="313135"/>
    <n v="0"/>
    <n v="0.1"/>
    <n v="1.2"/>
  </r>
  <r>
    <x v="7"/>
    <x v="1"/>
    <x v="2"/>
    <n v="9994"/>
    <x v="2"/>
    <x v="1"/>
    <n v="1"/>
    <n v="1"/>
    <n v="313135"/>
    <n v="0"/>
    <n v="0"/>
    <n v="1"/>
  </r>
  <r>
    <x v="7"/>
    <x v="0"/>
    <x v="4"/>
    <n v="5583"/>
    <x v="0"/>
    <x v="1"/>
    <n v="24"/>
    <n v="19"/>
    <n v="2882551"/>
    <n v="0"/>
    <n v="0"/>
    <n v="1.3"/>
  </r>
  <r>
    <x v="7"/>
    <x v="0"/>
    <x v="4"/>
    <n v="9950"/>
    <x v="1"/>
    <x v="1"/>
    <n v="189"/>
    <n v="131"/>
    <n v="2882551"/>
    <n v="0"/>
    <n v="0.1"/>
    <n v="1.4"/>
  </r>
  <r>
    <x v="7"/>
    <x v="0"/>
    <x v="4"/>
    <n v="9994"/>
    <x v="2"/>
    <x v="1"/>
    <n v="5"/>
    <n v="5"/>
    <n v="2882551"/>
    <n v="0"/>
    <n v="0"/>
    <n v="1"/>
  </r>
  <r>
    <x v="7"/>
    <x v="0"/>
    <x v="5"/>
    <n v="5583"/>
    <x v="0"/>
    <x v="1"/>
    <n v="16"/>
    <n v="13"/>
    <n v="3133941"/>
    <n v="0"/>
    <n v="0"/>
    <n v="1.2"/>
  </r>
  <r>
    <x v="7"/>
    <x v="0"/>
    <x v="5"/>
    <n v="9950"/>
    <x v="1"/>
    <x v="1"/>
    <n v="204"/>
    <n v="150"/>
    <n v="3133941"/>
    <n v="0"/>
    <n v="0.1"/>
    <n v="1.4"/>
  </r>
  <r>
    <x v="7"/>
    <x v="0"/>
    <x v="5"/>
    <n v="9994"/>
    <x v="2"/>
    <x v="1"/>
    <n v="3"/>
    <n v="3"/>
    <n v="3133941"/>
    <n v="0"/>
    <n v="0"/>
    <n v="1"/>
  </r>
  <r>
    <x v="7"/>
    <x v="0"/>
    <x v="6"/>
    <n v="5583"/>
    <x v="0"/>
    <x v="1"/>
    <n v="11"/>
    <n v="10"/>
    <n v="3300998"/>
    <n v="0"/>
    <n v="0"/>
    <n v="1.1000000000000001"/>
  </r>
  <r>
    <x v="7"/>
    <x v="0"/>
    <x v="6"/>
    <n v="9950"/>
    <x v="1"/>
    <x v="1"/>
    <n v="230"/>
    <n v="171"/>
    <n v="3300998"/>
    <n v="0.1"/>
    <n v="0.1"/>
    <n v="1.3"/>
  </r>
  <r>
    <x v="7"/>
    <x v="0"/>
    <x v="6"/>
    <n v="9994"/>
    <x v="2"/>
    <x v="1"/>
    <n v="5"/>
    <n v="5"/>
    <n v="3300998"/>
    <n v="0"/>
    <n v="0"/>
    <n v="1"/>
  </r>
  <r>
    <x v="7"/>
    <x v="0"/>
    <x v="3"/>
    <n v="5583"/>
    <x v="0"/>
    <x v="1"/>
    <n v="7"/>
    <n v="7"/>
    <n v="3470917"/>
    <n v="0"/>
    <n v="0"/>
    <n v="1"/>
  </r>
  <r>
    <x v="7"/>
    <x v="0"/>
    <x v="3"/>
    <n v="9950"/>
    <x v="1"/>
    <x v="1"/>
    <n v="254"/>
    <n v="186"/>
    <n v="3470917"/>
    <n v="0.1"/>
    <n v="0.1"/>
    <n v="1.4"/>
  </r>
  <r>
    <x v="7"/>
    <x v="0"/>
    <x v="3"/>
    <n v="9994"/>
    <x v="2"/>
    <x v="1"/>
    <n v="10"/>
    <n v="9"/>
    <n v="3470917"/>
    <n v="0"/>
    <n v="0"/>
    <n v="1.1000000000000001"/>
  </r>
  <r>
    <x v="7"/>
    <x v="0"/>
    <x v="0"/>
    <n v="5583"/>
    <x v="0"/>
    <x v="1"/>
    <n v="11"/>
    <n v="9"/>
    <n v="3628916"/>
    <n v="0"/>
    <n v="0"/>
    <n v="1.2"/>
  </r>
  <r>
    <x v="7"/>
    <x v="0"/>
    <x v="0"/>
    <n v="9950"/>
    <x v="1"/>
    <x v="1"/>
    <n v="300"/>
    <n v="214"/>
    <n v="3628916"/>
    <n v="0.1"/>
    <n v="0.1"/>
    <n v="1.4"/>
  </r>
  <r>
    <x v="7"/>
    <x v="0"/>
    <x v="0"/>
    <n v="9994"/>
    <x v="2"/>
    <x v="1"/>
    <n v="10"/>
    <n v="8"/>
    <n v="3628916"/>
    <n v="0"/>
    <n v="0"/>
    <n v="1.2"/>
  </r>
  <r>
    <x v="7"/>
    <x v="0"/>
    <x v="1"/>
    <n v="5583"/>
    <x v="0"/>
    <x v="1"/>
    <n v="7"/>
    <n v="6"/>
    <n v="3749775"/>
    <n v="0"/>
    <n v="0"/>
    <n v="1.2"/>
  </r>
  <r>
    <x v="7"/>
    <x v="0"/>
    <x v="1"/>
    <n v="9950"/>
    <x v="1"/>
    <x v="1"/>
    <n v="317"/>
    <n v="218"/>
    <n v="3749775"/>
    <n v="0.1"/>
    <n v="0.1"/>
    <n v="1.5"/>
  </r>
  <r>
    <x v="7"/>
    <x v="0"/>
    <x v="1"/>
    <n v="9994"/>
    <x v="2"/>
    <x v="1"/>
    <n v="9"/>
    <n v="7"/>
    <n v="3749775"/>
    <n v="0"/>
    <n v="0"/>
    <n v="1.3"/>
  </r>
  <r>
    <x v="7"/>
    <x v="0"/>
    <x v="2"/>
    <n v="5583"/>
    <x v="0"/>
    <x v="1"/>
    <n v="13"/>
    <n v="10"/>
    <n v="3936902"/>
    <n v="0"/>
    <n v="0"/>
    <n v="1.3"/>
  </r>
  <r>
    <x v="7"/>
    <x v="0"/>
    <x v="2"/>
    <n v="9950"/>
    <x v="1"/>
    <x v="1"/>
    <n v="280"/>
    <n v="192"/>
    <n v="3936902"/>
    <n v="0"/>
    <n v="0.1"/>
    <n v="1.5"/>
  </r>
  <r>
    <x v="7"/>
    <x v="0"/>
    <x v="2"/>
    <n v="9994"/>
    <x v="2"/>
    <x v="1"/>
    <n v="6"/>
    <n v="6"/>
    <n v="3936902"/>
    <n v="0"/>
    <n v="0"/>
    <n v="1"/>
  </r>
  <r>
    <x v="7"/>
    <x v="1"/>
    <x v="4"/>
    <n v="5583"/>
    <x v="0"/>
    <x v="1"/>
    <n v="6"/>
    <n v="6"/>
    <n v="2663119"/>
    <n v="0"/>
    <n v="0"/>
    <n v="1"/>
  </r>
  <r>
    <x v="7"/>
    <x v="1"/>
    <x v="4"/>
    <n v="9950"/>
    <x v="1"/>
    <x v="1"/>
    <n v="133"/>
    <n v="92"/>
    <n v="2663119"/>
    <n v="0"/>
    <n v="0"/>
    <n v="1.4"/>
  </r>
  <r>
    <x v="7"/>
    <x v="1"/>
    <x v="4"/>
    <n v="9994"/>
    <x v="2"/>
    <x v="1"/>
    <n v="9"/>
    <n v="6"/>
    <n v="2663119"/>
    <n v="0"/>
    <n v="0"/>
    <n v="1.5"/>
  </r>
  <r>
    <x v="7"/>
    <x v="1"/>
    <x v="5"/>
    <n v="5583"/>
    <x v="0"/>
    <x v="1"/>
    <n v="6"/>
    <n v="5"/>
    <n v="2900561"/>
    <n v="0"/>
    <n v="0"/>
    <n v="1.2"/>
  </r>
  <r>
    <x v="7"/>
    <x v="1"/>
    <x v="5"/>
    <n v="9950"/>
    <x v="1"/>
    <x v="1"/>
    <n v="127"/>
    <n v="100"/>
    <n v="2900561"/>
    <n v="0"/>
    <n v="0"/>
    <n v="1.3"/>
  </r>
  <r>
    <x v="7"/>
    <x v="1"/>
    <x v="5"/>
    <n v="9994"/>
    <x v="2"/>
    <x v="1"/>
    <n v="6"/>
    <n v="5"/>
    <n v="2900561"/>
    <n v="0"/>
    <n v="0"/>
    <n v="1.2"/>
  </r>
  <r>
    <x v="7"/>
    <x v="1"/>
    <x v="6"/>
    <n v="5583"/>
    <x v="0"/>
    <x v="1"/>
    <n v="11"/>
    <n v="9"/>
    <n v="3071799"/>
    <n v="0"/>
    <n v="0"/>
    <n v="1.2"/>
  </r>
  <r>
    <x v="7"/>
    <x v="1"/>
    <x v="6"/>
    <n v="9950"/>
    <x v="1"/>
    <x v="1"/>
    <n v="143"/>
    <n v="107"/>
    <n v="3071799"/>
    <n v="0"/>
    <n v="0"/>
    <n v="1.3"/>
  </r>
  <r>
    <x v="7"/>
    <x v="1"/>
    <x v="6"/>
    <n v="9994"/>
    <x v="2"/>
    <x v="1"/>
    <n v="2"/>
    <n v="2"/>
    <n v="3071799"/>
    <n v="0"/>
    <n v="0"/>
    <n v="1"/>
  </r>
  <r>
    <x v="7"/>
    <x v="1"/>
    <x v="3"/>
    <n v="5583"/>
    <x v="0"/>
    <x v="1"/>
    <n v="6"/>
    <n v="6"/>
    <n v="3235436"/>
    <n v="0"/>
    <n v="0"/>
    <n v="1"/>
  </r>
  <r>
    <x v="7"/>
    <x v="1"/>
    <x v="3"/>
    <n v="9950"/>
    <x v="1"/>
    <x v="1"/>
    <n v="173"/>
    <n v="126"/>
    <n v="3235436"/>
    <n v="0"/>
    <n v="0.1"/>
    <n v="1.4"/>
  </r>
  <r>
    <x v="7"/>
    <x v="1"/>
    <x v="3"/>
    <n v="9994"/>
    <x v="2"/>
    <x v="1"/>
    <n v="1"/>
    <n v="1"/>
    <n v="3235436"/>
    <n v="0"/>
    <n v="0"/>
    <n v="1"/>
  </r>
  <r>
    <x v="7"/>
    <x v="1"/>
    <x v="0"/>
    <n v="5583"/>
    <x v="0"/>
    <x v="1"/>
    <n v="9"/>
    <n v="6"/>
    <n v="3384031"/>
    <n v="0"/>
    <n v="0"/>
    <n v="1.5"/>
  </r>
  <r>
    <x v="7"/>
    <x v="1"/>
    <x v="0"/>
    <n v="9950"/>
    <x v="1"/>
    <x v="1"/>
    <n v="219"/>
    <n v="145"/>
    <n v="3384031"/>
    <n v="0"/>
    <n v="0.1"/>
    <n v="1.5"/>
  </r>
  <r>
    <x v="7"/>
    <x v="1"/>
    <x v="0"/>
    <n v="9994"/>
    <x v="2"/>
    <x v="1"/>
    <n v="4"/>
    <n v="4"/>
    <n v="3384031"/>
    <n v="0"/>
    <n v="0"/>
    <n v="1"/>
  </r>
  <r>
    <x v="7"/>
    <x v="1"/>
    <x v="1"/>
    <n v="5583"/>
    <x v="0"/>
    <x v="1"/>
    <n v="1"/>
    <n v="1"/>
    <n v="3508216"/>
    <n v="0"/>
    <n v="0"/>
    <n v="1"/>
  </r>
  <r>
    <x v="7"/>
    <x v="1"/>
    <x v="1"/>
    <n v="9950"/>
    <x v="1"/>
    <x v="1"/>
    <n v="193"/>
    <n v="137"/>
    <n v="3508216"/>
    <n v="0"/>
    <n v="0.1"/>
    <n v="1.4"/>
  </r>
  <r>
    <x v="7"/>
    <x v="1"/>
    <x v="1"/>
    <n v="9994"/>
    <x v="2"/>
    <x v="1"/>
    <n v="5"/>
    <n v="4"/>
    <n v="3508216"/>
    <n v="0"/>
    <n v="0"/>
    <n v="1.2"/>
  </r>
  <r>
    <x v="7"/>
    <x v="1"/>
    <x v="2"/>
    <n v="5583"/>
    <x v="0"/>
    <x v="1"/>
    <n v="6"/>
    <n v="5"/>
    <n v="3671994"/>
    <n v="0"/>
    <n v="0"/>
    <n v="1.2"/>
  </r>
  <r>
    <x v="7"/>
    <x v="1"/>
    <x v="2"/>
    <n v="9950"/>
    <x v="1"/>
    <x v="1"/>
    <n v="170"/>
    <n v="126"/>
    <n v="3671994"/>
    <n v="0"/>
    <n v="0"/>
    <n v="1.3"/>
  </r>
  <r>
    <x v="7"/>
    <x v="1"/>
    <x v="2"/>
    <n v="9994"/>
    <x v="2"/>
    <x v="1"/>
    <n v="9"/>
    <n v="7"/>
    <n v="3671994"/>
    <n v="0"/>
    <n v="0"/>
    <n v="1.3"/>
  </r>
  <r>
    <x v="7"/>
    <x v="0"/>
    <x v="5"/>
    <n v="99567"/>
    <x v="3"/>
    <x v="1"/>
    <n v="2"/>
    <n v="2"/>
    <n v="3133941"/>
    <n v="0"/>
    <n v="0"/>
    <n v="1"/>
  </r>
  <r>
    <x v="7"/>
    <x v="0"/>
    <x v="6"/>
    <n v="99567"/>
    <x v="3"/>
    <x v="1"/>
    <n v="3"/>
    <n v="2"/>
    <n v="3300998"/>
    <n v="0"/>
    <n v="0"/>
    <n v="1.5"/>
  </r>
  <r>
    <x v="7"/>
    <x v="0"/>
    <x v="3"/>
    <n v="99567"/>
    <x v="3"/>
    <x v="1"/>
    <n v="1"/>
    <n v="1"/>
    <n v="3470917"/>
    <n v="0"/>
    <n v="0"/>
    <n v="1"/>
  </r>
  <r>
    <x v="7"/>
    <x v="0"/>
    <x v="0"/>
    <n v="99567"/>
    <x v="3"/>
    <x v="1"/>
    <n v="2"/>
    <n v="2"/>
    <n v="3628916"/>
    <n v="0"/>
    <n v="0"/>
    <n v="1"/>
  </r>
  <r>
    <x v="7"/>
    <x v="0"/>
    <x v="1"/>
    <n v="99567"/>
    <x v="3"/>
    <x v="1"/>
    <n v="1"/>
    <n v="1"/>
    <n v="3749775"/>
    <n v="0"/>
    <n v="0"/>
    <n v="1"/>
  </r>
  <r>
    <x v="7"/>
    <x v="0"/>
    <x v="2"/>
    <n v="99567"/>
    <x v="3"/>
    <x v="1"/>
    <n v="2"/>
    <n v="2"/>
    <n v="3936902"/>
    <n v="0"/>
    <n v="0"/>
    <n v="1"/>
  </r>
  <r>
    <x v="7"/>
    <x v="1"/>
    <x v="4"/>
    <n v="99567"/>
    <x v="3"/>
    <x v="1"/>
    <n v="2"/>
    <n v="2"/>
    <n v="2663119"/>
    <n v="0"/>
    <n v="0"/>
    <n v="1"/>
  </r>
  <r>
    <x v="7"/>
    <x v="1"/>
    <x v="6"/>
    <n v="99567"/>
    <x v="3"/>
    <x v="1"/>
    <n v="3"/>
    <n v="1"/>
    <n v="3071799"/>
    <n v="0"/>
    <n v="0"/>
    <n v="3"/>
  </r>
  <r>
    <x v="7"/>
    <x v="1"/>
    <x v="3"/>
    <n v="99567"/>
    <x v="3"/>
    <x v="1"/>
    <n v="1"/>
    <n v="1"/>
    <n v="3235436"/>
    <n v="0"/>
    <n v="0"/>
    <n v="1"/>
  </r>
  <r>
    <x v="7"/>
    <x v="1"/>
    <x v="0"/>
    <n v="99567"/>
    <x v="3"/>
    <x v="1"/>
    <n v="2"/>
    <n v="1"/>
    <n v="3384031"/>
    <n v="0"/>
    <n v="0"/>
    <n v="2"/>
  </r>
  <r>
    <x v="7"/>
    <x v="1"/>
    <x v="1"/>
    <n v="99567"/>
    <x v="3"/>
    <x v="1"/>
    <n v="2"/>
    <n v="1"/>
    <n v="3508216"/>
    <n v="0"/>
    <n v="0"/>
    <n v="2"/>
  </r>
  <r>
    <x v="7"/>
    <x v="1"/>
    <x v="2"/>
    <n v="99567"/>
    <x v="3"/>
    <x v="1"/>
    <n v="4"/>
    <n v="3"/>
    <n v="3671994"/>
    <n v="0"/>
    <n v="0"/>
    <n v="1.3"/>
  </r>
  <r>
    <x v="8"/>
    <x v="0"/>
    <x v="1"/>
    <n v="9950"/>
    <x v="1"/>
    <x v="1"/>
    <n v="2"/>
    <n v="2"/>
    <n v="14761"/>
    <n v="0.1"/>
    <n v="0.1"/>
    <n v="1"/>
  </r>
  <r>
    <x v="8"/>
    <x v="0"/>
    <x v="2"/>
    <n v="9950"/>
    <x v="1"/>
    <x v="1"/>
    <n v="1"/>
    <n v="1"/>
    <n v="11804"/>
    <n v="0.1"/>
    <n v="0.1"/>
    <n v="1"/>
  </r>
  <r>
    <x v="8"/>
    <x v="1"/>
    <x v="1"/>
    <n v="9950"/>
    <x v="1"/>
    <x v="1"/>
    <n v="1"/>
    <n v="1"/>
    <n v="11489"/>
    <n v="0.1"/>
    <n v="0.1"/>
    <n v="1"/>
  </r>
  <r>
    <x v="8"/>
    <x v="0"/>
    <x v="3"/>
    <n v="9950"/>
    <x v="1"/>
    <x v="1"/>
    <n v="13"/>
    <n v="10"/>
    <m/>
    <m/>
    <m/>
    <n v="1.3"/>
  </r>
  <r>
    <x v="8"/>
    <x v="0"/>
    <x v="0"/>
    <n v="9950"/>
    <x v="1"/>
    <x v="1"/>
    <n v="12"/>
    <n v="10"/>
    <n v="355080"/>
    <n v="0"/>
    <n v="0"/>
    <n v="1.2"/>
  </r>
  <r>
    <x v="8"/>
    <x v="0"/>
    <x v="1"/>
    <n v="5583"/>
    <x v="0"/>
    <x v="1"/>
    <n v="1"/>
    <n v="1"/>
    <n v="390889"/>
    <n v="0"/>
    <n v="0"/>
    <n v="1"/>
  </r>
  <r>
    <x v="8"/>
    <x v="0"/>
    <x v="1"/>
    <n v="9950"/>
    <x v="1"/>
    <x v="1"/>
    <n v="26"/>
    <n v="18"/>
    <n v="390889"/>
    <n v="0"/>
    <n v="0.1"/>
    <n v="1.4"/>
  </r>
  <r>
    <x v="8"/>
    <x v="0"/>
    <x v="2"/>
    <n v="9950"/>
    <x v="1"/>
    <x v="1"/>
    <n v="29"/>
    <n v="24"/>
    <n v="432837"/>
    <n v="0.1"/>
    <n v="0.1"/>
    <n v="1.2"/>
  </r>
  <r>
    <x v="8"/>
    <x v="0"/>
    <x v="2"/>
    <n v="9994"/>
    <x v="2"/>
    <x v="1"/>
    <n v="1"/>
    <n v="1"/>
    <n v="432837"/>
    <n v="0"/>
    <n v="0"/>
    <n v="1"/>
  </r>
  <r>
    <x v="8"/>
    <x v="1"/>
    <x v="3"/>
    <n v="9950"/>
    <x v="1"/>
    <x v="1"/>
    <n v="5"/>
    <n v="4"/>
    <m/>
    <m/>
    <m/>
    <n v="1.2"/>
  </r>
  <r>
    <x v="8"/>
    <x v="1"/>
    <x v="0"/>
    <n v="9950"/>
    <x v="1"/>
    <x v="1"/>
    <n v="17"/>
    <n v="11"/>
    <n v="304141"/>
    <n v="0"/>
    <n v="0.1"/>
    <n v="1.5"/>
  </r>
  <r>
    <x v="8"/>
    <x v="1"/>
    <x v="1"/>
    <n v="9950"/>
    <x v="1"/>
    <x v="1"/>
    <n v="13"/>
    <n v="8"/>
    <n v="331689"/>
    <n v="0"/>
    <n v="0"/>
    <n v="1.6"/>
  </r>
  <r>
    <x v="8"/>
    <x v="1"/>
    <x v="2"/>
    <n v="5583"/>
    <x v="0"/>
    <x v="1"/>
    <n v="2"/>
    <n v="1"/>
    <n v="363414"/>
    <n v="0"/>
    <n v="0"/>
    <n v="2"/>
  </r>
  <r>
    <x v="8"/>
    <x v="1"/>
    <x v="2"/>
    <n v="9950"/>
    <x v="1"/>
    <x v="1"/>
    <n v="7"/>
    <n v="6"/>
    <n v="363414"/>
    <n v="0"/>
    <n v="0"/>
    <n v="1.2"/>
  </r>
  <r>
    <x v="8"/>
    <x v="0"/>
    <x v="4"/>
    <n v="5583"/>
    <x v="0"/>
    <x v="1"/>
    <n v="2"/>
    <n v="2"/>
    <n v="625930"/>
    <n v="0"/>
    <n v="0"/>
    <n v="1"/>
  </r>
  <r>
    <x v="8"/>
    <x v="0"/>
    <x v="4"/>
    <n v="9950"/>
    <x v="1"/>
    <x v="1"/>
    <n v="26"/>
    <n v="21"/>
    <n v="625930"/>
    <n v="0"/>
    <n v="0"/>
    <n v="1.2"/>
  </r>
  <r>
    <x v="8"/>
    <x v="0"/>
    <x v="4"/>
    <n v="9994"/>
    <x v="2"/>
    <x v="1"/>
    <n v="2"/>
    <n v="2"/>
    <n v="625930"/>
    <n v="0"/>
    <n v="0"/>
    <n v="1"/>
  </r>
  <r>
    <x v="8"/>
    <x v="0"/>
    <x v="5"/>
    <n v="5583"/>
    <x v="0"/>
    <x v="1"/>
    <n v="4"/>
    <n v="4"/>
    <n v="642278"/>
    <n v="0"/>
    <n v="0"/>
    <n v="1"/>
  </r>
  <r>
    <x v="8"/>
    <x v="0"/>
    <x v="5"/>
    <n v="9950"/>
    <x v="1"/>
    <x v="1"/>
    <n v="40"/>
    <n v="31"/>
    <n v="642278"/>
    <n v="0"/>
    <n v="0.1"/>
    <n v="1.3"/>
  </r>
  <r>
    <x v="8"/>
    <x v="0"/>
    <x v="5"/>
    <n v="9994"/>
    <x v="2"/>
    <x v="1"/>
    <n v="2"/>
    <n v="2"/>
    <n v="642278"/>
    <n v="0"/>
    <n v="0"/>
    <n v="1"/>
  </r>
  <r>
    <x v="8"/>
    <x v="0"/>
    <x v="6"/>
    <n v="9950"/>
    <x v="1"/>
    <x v="1"/>
    <n v="47"/>
    <n v="34"/>
    <n v="629152"/>
    <n v="0.1"/>
    <n v="0.1"/>
    <n v="1.4"/>
  </r>
  <r>
    <x v="8"/>
    <x v="0"/>
    <x v="3"/>
    <n v="5583"/>
    <x v="0"/>
    <x v="1"/>
    <n v="4"/>
    <n v="4"/>
    <n v="657814"/>
    <n v="0"/>
    <n v="0"/>
    <n v="1"/>
  </r>
  <r>
    <x v="8"/>
    <x v="0"/>
    <x v="3"/>
    <n v="9950"/>
    <x v="1"/>
    <x v="1"/>
    <n v="37"/>
    <n v="26"/>
    <n v="657814"/>
    <n v="0"/>
    <n v="0.1"/>
    <n v="1.4"/>
  </r>
  <r>
    <x v="8"/>
    <x v="0"/>
    <x v="3"/>
    <n v="9994"/>
    <x v="2"/>
    <x v="1"/>
    <n v="2"/>
    <n v="2"/>
    <n v="657814"/>
    <n v="0"/>
    <n v="0"/>
    <n v="1"/>
  </r>
  <r>
    <x v="8"/>
    <x v="0"/>
    <x v="0"/>
    <n v="9950"/>
    <x v="1"/>
    <x v="1"/>
    <n v="35"/>
    <n v="25"/>
    <n v="689374"/>
    <n v="0"/>
    <n v="0.1"/>
    <n v="1.4"/>
  </r>
  <r>
    <x v="8"/>
    <x v="0"/>
    <x v="0"/>
    <n v="9994"/>
    <x v="2"/>
    <x v="1"/>
    <n v="1"/>
    <n v="1"/>
    <n v="689374"/>
    <n v="0"/>
    <n v="0"/>
    <n v="1"/>
  </r>
  <r>
    <x v="8"/>
    <x v="0"/>
    <x v="1"/>
    <n v="9950"/>
    <x v="1"/>
    <x v="1"/>
    <n v="22"/>
    <n v="19"/>
    <n v="729168"/>
    <n v="0"/>
    <n v="0"/>
    <n v="1.2"/>
  </r>
  <r>
    <x v="8"/>
    <x v="0"/>
    <x v="2"/>
    <n v="5583"/>
    <x v="0"/>
    <x v="1"/>
    <n v="2"/>
    <n v="1"/>
    <n v="759348"/>
    <n v="0"/>
    <n v="0"/>
    <n v="2"/>
  </r>
  <r>
    <x v="8"/>
    <x v="0"/>
    <x v="2"/>
    <n v="9950"/>
    <x v="1"/>
    <x v="1"/>
    <n v="32"/>
    <n v="19"/>
    <n v="759348"/>
    <n v="0"/>
    <n v="0"/>
    <n v="1.7"/>
  </r>
  <r>
    <x v="8"/>
    <x v="1"/>
    <x v="4"/>
    <n v="5583"/>
    <x v="0"/>
    <x v="1"/>
    <n v="1"/>
    <n v="1"/>
    <n v="550328"/>
    <n v="0"/>
    <n v="0"/>
    <n v="1"/>
  </r>
  <r>
    <x v="8"/>
    <x v="1"/>
    <x v="4"/>
    <n v="9950"/>
    <x v="1"/>
    <x v="1"/>
    <n v="17"/>
    <n v="14"/>
    <n v="550328"/>
    <n v="0"/>
    <n v="0"/>
    <n v="1.2"/>
  </r>
  <r>
    <x v="8"/>
    <x v="1"/>
    <x v="5"/>
    <n v="5583"/>
    <x v="0"/>
    <x v="1"/>
    <n v="1"/>
    <n v="1"/>
    <n v="572731"/>
    <n v="0"/>
    <n v="0"/>
    <n v="1"/>
  </r>
  <r>
    <x v="8"/>
    <x v="1"/>
    <x v="5"/>
    <n v="9950"/>
    <x v="1"/>
    <x v="1"/>
    <n v="22"/>
    <n v="14"/>
    <n v="572731"/>
    <n v="0"/>
    <n v="0"/>
    <n v="1.6"/>
  </r>
  <r>
    <x v="8"/>
    <x v="1"/>
    <x v="6"/>
    <n v="5583"/>
    <x v="0"/>
    <x v="1"/>
    <n v="4"/>
    <n v="3"/>
    <n v="566529"/>
    <n v="0"/>
    <n v="0"/>
    <n v="1.3"/>
  </r>
  <r>
    <x v="8"/>
    <x v="1"/>
    <x v="6"/>
    <n v="9950"/>
    <x v="1"/>
    <x v="1"/>
    <n v="23"/>
    <n v="15"/>
    <n v="566529"/>
    <n v="0"/>
    <n v="0"/>
    <n v="1.5"/>
  </r>
  <r>
    <x v="8"/>
    <x v="1"/>
    <x v="3"/>
    <n v="5583"/>
    <x v="0"/>
    <x v="1"/>
    <n v="1"/>
    <n v="1"/>
    <n v="596943"/>
    <n v="0"/>
    <n v="0"/>
    <n v="1"/>
  </r>
  <r>
    <x v="8"/>
    <x v="1"/>
    <x v="3"/>
    <n v="9950"/>
    <x v="1"/>
    <x v="1"/>
    <n v="13"/>
    <n v="11"/>
    <n v="596943"/>
    <n v="0"/>
    <n v="0"/>
    <n v="1.2"/>
  </r>
  <r>
    <x v="8"/>
    <x v="1"/>
    <x v="0"/>
    <n v="9950"/>
    <x v="1"/>
    <x v="1"/>
    <n v="30"/>
    <n v="23"/>
    <n v="630964"/>
    <n v="0"/>
    <n v="0"/>
    <n v="1.3"/>
  </r>
  <r>
    <x v="8"/>
    <x v="1"/>
    <x v="0"/>
    <n v="9994"/>
    <x v="2"/>
    <x v="1"/>
    <n v="2"/>
    <n v="2"/>
    <n v="630964"/>
    <n v="0"/>
    <n v="0"/>
    <n v="1"/>
  </r>
  <r>
    <x v="8"/>
    <x v="1"/>
    <x v="1"/>
    <n v="9950"/>
    <x v="1"/>
    <x v="1"/>
    <n v="52"/>
    <n v="35"/>
    <n v="672205"/>
    <n v="0.1"/>
    <n v="0.1"/>
    <n v="1.5"/>
  </r>
  <r>
    <x v="8"/>
    <x v="1"/>
    <x v="1"/>
    <n v="9994"/>
    <x v="2"/>
    <x v="1"/>
    <n v="1"/>
    <n v="1"/>
    <n v="672205"/>
    <n v="0"/>
    <n v="0"/>
    <n v="1"/>
  </r>
  <r>
    <x v="8"/>
    <x v="1"/>
    <x v="2"/>
    <n v="5583"/>
    <x v="0"/>
    <x v="1"/>
    <n v="2"/>
    <n v="2"/>
    <n v="700063"/>
    <n v="0"/>
    <n v="0"/>
    <n v="1"/>
  </r>
  <r>
    <x v="8"/>
    <x v="1"/>
    <x v="2"/>
    <n v="9950"/>
    <x v="1"/>
    <x v="1"/>
    <n v="35"/>
    <n v="29"/>
    <n v="700063"/>
    <n v="0"/>
    <n v="0"/>
    <n v="1.2"/>
  </r>
  <r>
    <x v="8"/>
    <x v="1"/>
    <x v="2"/>
    <n v="9994"/>
    <x v="2"/>
    <x v="1"/>
    <n v="2"/>
    <n v="1"/>
    <n v="700063"/>
    <n v="0"/>
    <n v="0"/>
    <n v="2"/>
  </r>
  <r>
    <x v="9"/>
    <x v="0"/>
    <x v="0"/>
    <n v="9950"/>
    <x v="1"/>
    <x v="1"/>
    <n v="1"/>
    <n v="1"/>
    <n v="13713"/>
    <n v="0.1"/>
    <n v="0.1"/>
    <n v="1"/>
  </r>
  <r>
    <x v="9"/>
    <x v="0"/>
    <x v="2"/>
    <n v="9950"/>
    <x v="1"/>
    <x v="1"/>
    <n v="1"/>
    <n v="1"/>
    <n v="10950"/>
    <n v="0.1"/>
    <n v="0.1"/>
    <n v="1"/>
  </r>
  <r>
    <x v="9"/>
    <x v="1"/>
    <x v="0"/>
    <n v="9950"/>
    <x v="1"/>
    <x v="1"/>
    <n v="2"/>
    <n v="2"/>
    <n v="8079"/>
    <n v="0.2"/>
    <n v="0.2"/>
    <n v="1"/>
  </r>
  <r>
    <x v="9"/>
    <x v="1"/>
    <x v="1"/>
    <n v="9950"/>
    <x v="1"/>
    <x v="1"/>
    <n v="2"/>
    <n v="1"/>
    <n v="10277"/>
    <n v="0.1"/>
    <n v="0.2"/>
    <n v="2"/>
  </r>
  <r>
    <x v="9"/>
    <x v="0"/>
    <x v="3"/>
    <n v="9950"/>
    <x v="1"/>
    <x v="1"/>
    <n v="4"/>
    <n v="3"/>
    <m/>
    <m/>
    <m/>
    <n v="1.3"/>
  </r>
  <r>
    <x v="9"/>
    <x v="0"/>
    <x v="0"/>
    <n v="9950"/>
    <x v="1"/>
    <x v="1"/>
    <n v="6"/>
    <n v="5"/>
    <n v="270032"/>
    <n v="0"/>
    <n v="0"/>
    <n v="1.2"/>
  </r>
  <r>
    <x v="9"/>
    <x v="0"/>
    <x v="0"/>
    <n v="9994"/>
    <x v="2"/>
    <x v="1"/>
    <n v="1"/>
    <n v="1"/>
    <n v="270032"/>
    <n v="0"/>
    <n v="0"/>
    <n v="1"/>
  </r>
  <r>
    <x v="9"/>
    <x v="0"/>
    <x v="1"/>
    <n v="9950"/>
    <x v="1"/>
    <x v="1"/>
    <n v="11"/>
    <n v="6"/>
    <n v="297995"/>
    <n v="0"/>
    <n v="0"/>
    <n v="1.8"/>
  </r>
  <r>
    <x v="9"/>
    <x v="0"/>
    <x v="2"/>
    <n v="5583"/>
    <x v="0"/>
    <x v="1"/>
    <n v="1"/>
    <n v="1"/>
    <n v="331711"/>
    <n v="0"/>
    <n v="0"/>
    <n v="1"/>
  </r>
  <r>
    <x v="9"/>
    <x v="0"/>
    <x v="2"/>
    <n v="9950"/>
    <x v="1"/>
    <x v="1"/>
    <n v="8"/>
    <n v="6"/>
    <n v="331711"/>
    <n v="0"/>
    <n v="0"/>
    <n v="1.3"/>
  </r>
  <r>
    <x v="9"/>
    <x v="1"/>
    <x v="3"/>
    <n v="9950"/>
    <x v="1"/>
    <x v="1"/>
    <n v="1"/>
    <n v="1"/>
    <m/>
    <m/>
    <m/>
    <n v="1"/>
  </r>
  <r>
    <x v="9"/>
    <x v="1"/>
    <x v="1"/>
    <n v="9950"/>
    <x v="1"/>
    <x v="1"/>
    <n v="2"/>
    <n v="2"/>
    <n v="203096"/>
    <n v="0"/>
    <n v="0"/>
    <n v="1"/>
  </r>
  <r>
    <x v="9"/>
    <x v="1"/>
    <x v="2"/>
    <n v="9950"/>
    <x v="1"/>
    <x v="1"/>
    <n v="4"/>
    <n v="4"/>
    <n v="225899"/>
    <n v="0"/>
    <n v="0"/>
    <n v="1"/>
  </r>
  <r>
    <x v="9"/>
    <x v="0"/>
    <x v="4"/>
    <n v="5583"/>
    <x v="0"/>
    <x v="1"/>
    <n v="1"/>
    <n v="1"/>
    <n v="689171"/>
    <n v="0"/>
    <n v="0"/>
    <n v="1"/>
  </r>
  <r>
    <x v="9"/>
    <x v="0"/>
    <x v="4"/>
    <n v="9950"/>
    <x v="1"/>
    <x v="1"/>
    <n v="10"/>
    <n v="8"/>
    <n v="689171"/>
    <n v="0"/>
    <n v="0"/>
    <n v="1.2"/>
  </r>
  <r>
    <x v="9"/>
    <x v="0"/>
    <x v="5"/>
    <n v="5583"/>
    <x v="0"/>
    <x v="1"/>
    <n v="8"/>
    <n v="6"/>
    <n v="689949"/>
    <n v="0"/>
    <n v="0"/>
    <n v="1.3"/>
  </r>
  <r>
    <x v="9"/>
    <x v="0"/>
    <x v="5"/>
    <n v="9950"/>
    <x v="1"/>
    <x v="1"/>
    <n v="23"/>
    <n v="18"/>
    <n v="689949"/>
    <n v="0"/>
    <n v="0"/>
    <n v="1.3"/>
  </r>
  <r>
    <x v="9"/>
    <x v="0"/>
    <x v="6"/>
    <n v="5583"/>
    <x v="0"/>
    <x v="1"/>
    <n v="5"/>
    <n v="2"/>
    <n v="673128"/>
    <n v="0"/>
    <n v="0"/>
    <n v="2.5"/>
  </r>
  <r>
    <x v="9"/>
    <x v="0"/>
    <x v="6"/>
    <n v="9950"/>
    <x v="1"/>
    <x v="1"/>
    <n v="16"/>
    <n v="13"/>
    <n v="673128"/>
    <n v="0"/>
    <n v="0"/>
    <n v="1.2"/>
  </r>
  <r>
    <x v="9"/>
    <x v="0"/>
    <x v="6"/>
    <n v="9994"/>
    <x v="2"/>
    <x v="1"/>
    <n v="2"/>
    <n v="1"/>
    <n v="673128"/>
    <n v="0"/>
    <n v="0"/>
    <n v="2"/>
  </r>
  <r>
    <x v="9"/>
    <x v="0"/>
    <x v="3"/>
    <n v="9950"/>
    <x v="1"/>
    <x v="1"/>
    <n v="18"/>
    <n v="13"/>
    <n v="683319"/>
    <n v="0"/>
    <n v="0"/>
    <n v="1.4"/>
  </r>
  <r>
    <x v="9"/>
    <x v="0"/>
    <x v="0"/>
    <n v="5583"/>
    <x v="0"/>
    <x v="1"/>
    <n v="3"/>
    <n v="2"/>
    <n v="689942"/>
    <n v="0"/>
    <n v="0"/>
    <n v="1.5"/>
  </r>
  <r>
    <x v="9"/>
    <x v="0"/>
    <x v="0"/>
    <n v="9950"/>
    <x v="1"/>
    <x v="1"/>
    <n v="13"/>
    <n v="11"/>
    <n v="689942"/>
    <n v="0"/>
    <n v="0"/>
    <n v="1.2"/>
  </r>
  <r>
    <x v="9"/>
    <x v="0"/>
    <x v="1"/>
    <n v="9950"/>
    <x v="1"/>
    <x v="1"/>
    <n v="14"/>
    <n v="11"/>
    <n v="700673"/>
    <n v="0"/>
    <n v="0"/>
    <n v="1.3"/>
  </r>
  <r>
    <x v="9"/>
    <x v="0"/>
    <x v="2"/>
    <n v="5583"/>
    <x v="0"/>
    <x v="1"/>
    <n v="1"/>
    <n v="1"/>
    <n v="715593"/>
    <n v="0"/>
    <n v="0"/>
    <n v="1"/>
  </r>
  <r>
    <x v="9"/>
    <x v="0"/>
    <x v="2"/>
    <n v="9950"/>
    <x v="1"/>
    <x v="1"/>
    <n v="11"/>
    <n v="9"/>
    <n v="715593"/>
    <n v="0"/>
    <n v="0"/>
    <n v="1.2"/>
  </r>
  <r>
    <x v="9"/>
    <x v="1"/>
    <x v="4"/>
    <n v="9950"/>
    <x v="1"/>
    <x v="1"/>
    <n v="6"/>
    <n v="4"/>
    <n v="398629"/>
    <n v="0"/>
    <n v="0"/>
    <n v="1.5"/>
  </r>
  <r>
    <x v="9"/>
    <x v="1"/>
    <x v="5"/>
    <n v="9950"/>
    <x v="1"/>
    <x v="1"/>
    <n v="15"/>
    <n v="10"/>
    <n v="410807"/>
    <n v="0"/>
    <n v="0"/>
    <n v="1.5"/>
  </r>
  <r>
    <x v="9"/>
    <x v="1"/>
    <x v="5"/>
    <n v="9994"/>
    <x v="2"/>
    <x v="1"/>
    <n v="1"/>
    <n v="1"/>
    <n v="410807"/>
    <n v="0"/>
    <n v="0"/>
    <n v="1"/>
  </r>
  <r>
    <x v="9"/>
    <x v="1"/>
    <x v="6"/>
    <n v="5583"/>
    <x v="0"/>
    <x v="1"/>
    <n v="1"/>
    <n v="1"/>
    <n v="408535"/>
    <n v="0"/>
    <n v="0"/>
    <n v="1"/>
  </r>
  <r>
    <x v="9"/>
    <x v="1"/>
    <x v="6"/>
    <n v="9950"/>
    <x v="1"/>
    <x v="1"/>
    <n v="16"/>
    <n v="11"/>
    <n v="408535"/>
    <n v="0"/>
    <n v="0"/>
    <n v="1.5"/>
  </r>
  <r>
    <x v="9"/>
    <x v="1"/>
    <x v="3"/>
    <n v="9950"/>
    <x v="1"/>
    <x v="1"/>
    <n v="13"/>
    <n v="10"/>
    <n v="426867"/>
    <n v="0"/>
    <n v="0"/>
    <n v="1.3"/>
  </r>
  <r>
    <x v="9"/>
    <x v="1"/>
    <x v="0"/>
    <n v="9950"/>
    <x v="1"/>
    <x v="1"/>
    <n v="10"/>
    <n v="7"/>
    <n v="441607"/>
    <n v="0"/>
    <n v="0"/>
    <n v="1.4"/>
  </r>
  <r>
    <x v="9"/>
    <x v="1"/>
    <x v="1"/>
    <n v="5583"/>
    <x v="0"/>
    <x v="1"/>
    <n v="1"/>
    <n v="1"/>
    <n v="462700"/>
    <n v="0"/>
    <n v="0"/>
    <n v="1"/>
  </r>
  <r>
    <x v="9"/>
    <x v="1"/>
    <x v="1"/>
    <n v="9950"/>
    <x v="1"/>
    <x v="1"/>
    <n v="15"/>
    <n v="11"/>
    <n v="462700"/>
    <n v="0"/>
    <n v="0"/>
    <n v="1.4"/>
  </r>
  <r>
    <x v="9"/>
    <x v="1"/>
    <x v="2"/>
    <n v="9950"/>
    <x v="1"/>
    <x v="1"/>
    <n v="13"/>
    <n v="9"/>
    <n v="481785"/>
    <n v="0"/>
    <n v="0"/>
    <n v="1.4"/>
  </r>
  <r>
    <x v="9"/>
    <x v="1"/>
    <x v="2"/>
    <n v="9994"/>
    <x v="2"/>
    <x v="1"/>
    <n v="2"/>
    <n v="2"/>
    <n v="481785"/>
    <n v="0"/>
    <n v="0"/>
    <n v="1"/>
  </r>
</pivotCacheRecords>
</file>

<file path=xl/pivotCache/pivotCacheRecords4.xml><?xml version="1.0" encoding="utf-8"?>
<pivotCacheRecords xmlns="http://schemas.openxmlformats.org/spreadsheetml/2006/main" xmlns:r="http://schemas.openxmlformats.org/officeDocument/2006/relationships" count="1416">
  <r>
    <x v="0"/>
    <x v="0"/>
    <x v="0"/>
    <n v="5583"/>
    <x v="0"/>
    <x v="0"/>
    <n v="60"/>
    <n v="28"/>
    <n v="4298"/>
    <n v="6.5"/>
    <n v="14"/>
    <n v="2.1"/>
  </r>
  <r>
    <x v="0"/>
    <x v="0"/>
    <x v="0"/>
    <n v="9950"/>
    <x v="1"/>
    <x v="0"/>
    <n v="2"/>
    <n v="2"/>
    <n v="4298"/>
    <n v="0.5"/>
    <n v="0.5"/>
    <n v="1"/>
  </r>
  <r>
    <x v="0"/>
    <x v="0"/>
    <x v="1"/>
    <n v="5583"/>
    <x v="0"/>
    <x v="0"/>
    <n v="59"/>
    <n v="34"/>
    <n v="7150"/>
    <n v="4.8"/>
    <n v="8.3000000000000007"/>
    <n v="1.7"/>
  </r>
  <r>
    <x v="0"/>
    <x v="0"/>
    <x v="1"/>
    <n v="9950"/>
    <x v="1"/>
    <x v="0"/>
    <n v="3"/>
    <n v="2"/>
    <n v="7150"/>
    <n v="0.3"/>
    <n v="0.4"/>
    <n v="1.5"/>
  </r>
  <r>
    <x v="0"/>
    <x v="0"/>
    <x v="2"/>
    <n v="5583"/>
    <x v="0"/>
    <x v="0"/>
    <n v="16"/>
    <n v="9"/>
    <n v="5309"/>
    <n v="1.7"/>
    <n v="3"/>
    <n v="1.8"/>
  </r>
  <r>
    <x v="0"/>
    <x v="0"/>
    <x v="2"/>
    <n v="9950"/>
    <x v="1"/>
    <x v="0"/>
    <n v="9"/>
    <n v="4"/>
    <n v="5309"/>
    <n v="0.8"/>
    <n v="1.7"/>
    <n v="2.2000000000000002"/>
  </r>
  <r>
    <x v="0"/>
    <x v="1"/>
    <x v="0"/>
    <n v="5583"/>
    <x v="0"/>
    <x v="0"/>
    <n v="140"/>
    <n v="32"/>
    <n v="4410"/>
    <n v="7.3"/>
    <n v="31.7"/>
    <n v="4.4000000000000004"/>
  </r>
  <r>
    <x v="0"/>
    <x v="1"/>
    <x v="0"/>
    <n v="9950"/>
    <x v="1"/>
    <x v="0"/>
    <n v="2"/>
    <n v="2"/>
    <n v="4410"/>
    <n v="0.5"/>
    <n v="0.5"/>
    <n v="1"/>
  </r>
  <r>
    <x v="0"/>
    <x v="1"/>
    <x v="0"/>
    <n v="9994"/>
    <x v="2"/>
    <x v="0"/>
    <n v="1"/>
    <n v="1"/>
    <n v="4410"/>
    <n v="0.2"/>
    <n v="0.2"/>
    <n v="1"/>
  </r>
  <r>
    <x v="0"/>
    <x v="1"/>
    <x v="1"/>
    <n v="5583"/>
    <x v="0"/>
    <x v="0"/>
    <n v="183"/>
    <n v="37"/>
    <n v="7285"/>
    <n v="5.0999999999999996"/>
    <n v="25.1"/>
    <n v="4.9000000000000004"/>
  </r>
  <r>
    <x v="0"/>
    <x v="1"/>
    <x v="1"/>
    <n v="9950"/>
    <x v="1"/>
    <x v="0"/>
    <n v="1"/>
    <n v="1"/>
    <n v="7285"/>
    <n v="0.1"/>
    <n v="0.1"/>
    <n v="1"/>
  </r>
  <r>
    <x v="0"/>
    <x v="1"/>
    <x v="2"/>
    <n v="5583"/>
    <x v="0"/>
    <x v="0"/>
    <n v="13"/>
    <n v="10"/>
    <n v="5574"/>
    <n v="1.8"/>
    <n v="2.2999999999999998"/>
    <n v="1.3"/>
  </r>
  <r>
    <x v="0"/>
    <x v="1"/>
    <x v="2"/>
    <n v="9950"/>
    <x v="1"/>
    <x v="0"/>
    <n v="3"/>
    <n v="3"/>
    <n v="5574"/>
    <n v="0.5"/>
    <n v="0.5"/>
    <n v="1"/>
  </r>
  <r>
    <x v="0"/>
    <x v="0"/>
    <x v="0"/>
    <n v="99567"/>
    <x v="3"/>
    <x v="0"/>
    <n v="4"/>
    <n v="3"/>
    <n v="4298"/>
    <n v="0.7"/>
    <n v="0.9"/>
    <n v="1.3"/>
  </r>
  <r>
    <x v="0"/>
    <x v="0"/>
    <x v="1"/>
    <n v="99567"/>
    <x v="3"/>
    <x v="0"/>
    <n v="1"/>
    <n v="1"/>
    <n v="7150"/>
    <n v="0.1"/>
    <n v="0.1"/>
    <n v="1"/>
  </r>
  <r>
    <x v="0"/>
    <x v="0"/>
    <x v="2"/>
    <n v="99567"/>
    <x v="3"/>
    <x v="0"/>
    <n v="1"/>
    <n v="1"/>
    <n v="5309"/>
    <n v="0.2"/>
    <n v="0.2"/>
    <n v="1"/>
  </r>
  <r>
    <x v="0"/>
    <x v="1"/>
    <x v="0"/>
    <n v="99567"/>
    <x v="3"/>
    <x v="0"/>
    <n v="4"/>
    <n v="3"/>
    <n v="4410"/>
    <n v="0.7"/>
    <n v="0.9"/>
    <n v="1.3"/>
  </r>
  <r>
    <x v="0"/>
    <x v="1"/>
    <x v="1"/>
    <n v="99567"/>
    <x v="3"/>
    <x v="0"/>
    <n v="2"/>
    <n v="2"/>
    <n v="7285"/>
    <n v="0.3"/>
    <n v="0.3"/>
    <n v="1"/>
  </r>
  <r>
    <x v="0"/>
    <x v="1"/>
    <x v="2"/>
    <n v="99567"/>
    <x v="3"/>
    <x v="0"/>
    <n v="6"/>
    <n v="5"/>
    <n v="5574"/>
    <n v="0.9"/>
    <n v="1.1000000000000001"/>
    <n v="1.2"/>
  </r>
  <r>
    <x v="0"/>
    <x v="0"/>
    <x v="3"/>
    <n v="5583"/>
    <x v="0"/>
    <x v="0"/>
    <n v="82"/>
    <n v="54"/>
    <m/>
    <m/>
    <m/>
    <n v="1.5"/>
  </r>
  <r>
    <x v="0"/>
    <x v="0"/>
    <x v="3"/>
    <n v="9950"/>
    <x v="1"/>
    <x v="0"/>
    <n v="5"/>
    <n v="4"/>
    <m/>
    <m/>
    <m/>
    <n v="1.2"/>
  </r>
  <r>
    <x v="0"/>
    <x v="0"/>
    <x v="0"/>
    <n v="5583"/>
    <x v="0"/>
    <x v="0"/>
    <n v="113"/>
    <n v="55"/>
    <n v="18729"/>
    <n v="2.9"/>
    <n v="6"/>
    <n v="2.1"/>
  </r>
  <r>
    <x v="0"/>
    <x v="0"/>
    <x v="0"/>
    <n v="9950"/>
    <x v="1"/>
    <x v="0"/>
    <n v="5"/>
    <n v="3"/>
    <n v="18729"/>
    <n v="0.2"/>
    <n v="0.3"/>
    <n v="1.7"/>
  </r>
  <r>
    <x v="0"/>
    <x v="0"/>
    <x v="1"/>
    <n v="5583"/>
    <x v="0"/>
    <x v="0"/>
    <n v="153"/>
    <n v="76"/>
    <n v="14725"/>
    <n v="5.2"/>
    <n v="10.4"/>
    <n v="2"/>
  </r>
  <r>
    <x v="0"/>
    <x v="0"/>
    <x v="1"/>
    <n v="9950"/>
    <x v="1"/>
    <x v="0"/>
    <n v="9"/>
    <n v="8"/>
    <n v="14725"/>
    <n v="0.5"/>
    <n v="0.6"/>
    <n v="1.1000000000000001"/>
  </r>
  <r>
    <x v="0"/>
    <x v="0"/>
    <x v="2"/>
    <n v="5583"/>
    <x v="0"/>
    <x v="0"/>
    <n v="113"/>
    <n v="63"/>
    <n v="12318"/>
    <n v="5.0999999999999996"/>
    <n v="9.1999999999999993"/>
    <n v="1.8"/>
  </r>
  <r>
    <x v="0"/>
    <x v="0"/>
    <x v="2"/>
    <n v="9950"/>
    <x v="1"/>
    <x v="0"/>
    <n v="3"/>
    <n v="3"/>
    <n v="12318"/>
    <n v="0.2"/>
    <n v="0.2"/>
    <n v="1"/>
  </r>
  <r>
    <x v="0"/>
    <x v="1"/>
    <x v="3"/>
    <n v="5583"/>
    <x v="0"/>
    <x v="0"/>
    <n v="109"/>
    <n v="53"/>
    <m/>
    <m/>
    <m/>
    <n v="2.1"/>
  </r>
  <r>
    <x v="0"/>
    <x v="1"/>
    <x v="3"/>
    <n v="9950"/>
    <x v="1"/>
    <x v="0"/>
    <n v="13"/>
    <n v="11"/>
    <m/>
    <m/>
    <m/>
    <n v="1.2"/>
  </r>
  <r>
    <x v="0"/>
    <x v="1"/>
    <x v="3"/>
    <n v="9994"/>
    <x v="2"/>
    <x v="0"/>
    <n v="1"/>
    <n v="1"/>
    <m/>
    <m/>
    <m/>
    <n v="1"/>
  </r>
  <r>
    <x v="0"/>
    <x v="1"/>
    <x v="0"/>
    <n v="5583"/>
    <x v="0"/>
    <x v="0"/>
    <n v="163"/>
    <n v="103"/>
    <n v="19662"/>
    <n v="5.2"/>
    <n v="8.3000000000000007"/>
    <n v="1.6"/>
  </r>
  <r>
    <x v="0"/>
    <x v="1"/>
    <x v="0"/>
    <n v="9950"/>
    <x v="1"/>
    <x v="0"/>
    <n v="21"/>
    <n v="17"/>
    <n v="19662"/>
    <n v="0.9"/>
    <n v="1.1000000000000001"/>
    <n v="1.2"/>
  </r>
  <r>
    <x v="0"/>
    <x v="1"/>
    <x v="0"/>
    <n v="9994"/>
    <x v="2"/>
    <x v="0"/>
    <n v="1"/>
    <n v="1"/>
    <n v="19662"/>
    <n v="0.1"/>
    <n v="0.1"/>
    <n v="1"/>
  </r>
  <r>
    <x v="0"/>
    <x v="1"/>
    <x v="1"/>
    <n v="5583"/>
    <x v="0"/>
    <x v="0"/>
    <n v="141"/>
    <n v="73"/>
    <n v="15397"/>
    <n v="4.7"/>
    <n v="9.1999999999999993"/>
    <n v="1.9"/>
  </r>
  <r>
    <x v="0"/>
    <x v="1"/>
    <x v="1"/>
    <n v="9950"/>
    <x v="1"/>
    <x v="0"/>
    <n v="20"/>
    <n v="16"/>
    <n v="15397"/>
    <n v="1"/>
    <n v="1.3"/>
    <n v="1.2"/>
  </r>
  <r>
    <x v="0"/>
    <x v="1"/>
    <x v="2"/>
    <n v="5583"/>
    <x v="0"/>
    <x v="0"/>
    <n v="93"/>
    <n v="57"/>
    <n v="13121"/>
    <n v="4.3"/>
    <n v="7.1"/>
    <n v="1.6"/>
  </r>
  <r>
    <x v="0"/>
    <x v="1"/>
    <x v="2"/>
    <n v="9950"/>
    <x v="1"/>
    <x v="0"/>
    <n v="7"/>
    <n v="7"/>
    <n v="13121"/>
    <n v="0.5"/>
    <n v="0.5"/>
    <n v="1"/>
  </r>
  <r>
    <x v="0"/>
    <x v="0"/>
    <x v="0"/>
    <n v="99567"/>
    <x v="3"/>
    <x v="0"/>
    <n v="4"/>
    <n v="3"/>
    <n v="18729"/>
    <n v="0.2"/>
    <n v="0.2"/>
    <n v="1.3"/>
  </r>
  <r>
    <x v="0"/>
    <x v="0"/>
    <x v="1"/>
    <n v="99567"/>
    <x v="3"/>
    <x v="0"/>
    <n v="9"/>
    <n v="7"/>
    <n v="14725"/>
    <n v="0.5"/>
    <n v="0.6"/>
    <n v="1.3"/>
  </r>
  <r>
    <x v="0"/>
    <x v="0"/>
    <x v="2"/>
    <n v="99567"/>
    <x v="3"/>
    <x v="0"/>
    <n v="6"/>
    <n v="6"/>
    <n v="12318"/>
    <n v="0.5"/>
    <n v="0.5"/>
    <n v="1"/>
  </r>
  <r>
    <x v="0"/>
    <x v="1"/>
    <x v="3"/>
    <n v="99567"/>
    <x v="3"/>
    <x v="0"/>
    <n v="1"/>
    <n v="1"/>
    <m/>
    <m/>
    <m/>
    <n v="1"/>
  </r>
  <r>
    <x v="0"/>
    <x v="1"/>
    <x v="0"/>
    <n v="99567"/>
    <x v="3"/>
    <x v="0"/>
    <n v="8"/>
    <n v="5"/>
    <n v="19662"/>
    <n v="0.3"/>
    <n v="0.4"/>
    <n v="1.6"/>
  </r>
  <r>
    <x v="0"/>
    <x v="1"/>
    <x v="1"/>
    <n v="99567"/>
    <x v="3"/>
    <x v="0"/>
    <n v="10"/>
    <n v="10"/>
    <n v="15397"/>
    <n v="0.6"/>
    <n v="0.6"/>
    <n v="1"/>
  </r>
  <r>
    <x v="0"/>
    <x v="1"/>
    <x v="2"/>
    <n v="99567"/>
    <x v="3"/>
    <x v="0"/>
    <n v="8"/>
    <n v="6"/>
    <n v="13121"/>
    <n v="0.5"/>
    <n v="0.6"/>
    <n v="1.3"/>
  </r>
  <r>
    <x v="0"/>
    <x v="0"/>
    <x v="4"/>
    <n v="5583"/>
    <x v="0"/>
    <x v="0"/>
    <n v="450"/>
    <n v="278"/>
    <n v="199782"/>
    <n v="1.4"/>
    <n v="2.2999999999999998"/>
    <n v="1.6"/>
  </r>
  <r>
    <x v="0"/>
    <x v="0"/>
    <x v="4"/>
    <n v="9950"/>
    <x v="1"/>
    <x v="0"/>
    <n v="49"/>
    <n v="43"/>
    <n v="199782"/>
    <n v="0.2"/>
    <n v="0.2"/>
    <n v="1.1000000000000001"/>
  </r>
  <r>
    <x v="0"/>
    <x v="0"/>
    <x v="4"/>
    <n v="9994"/>
    <x v="2"/>
    <x v="0"/>
    <n v="1"/>
    <n v="1"/>
    <n v="199782"/>
    <n v="0"/>
    <n v="0"/>
    <n v="1"/>
  </r>
  <r>
    <x v="0"/>
    <x v="0"/>
    <x v="5"/>
    <n v="5583"/>
    <x v="0"/>
    <x v="0"/>
    <n v="656"/>
    <n v="381"/>
    <n v="214952"/>
    <n v="1.8"/>
    <n v="3.1"/>
    <n v="1.7"/>
  </r>
  <r>
    <x v="0"/>
    <x v="0"/>
    <x v="5"/>
    <n v="9950"/>
    <x v="1"/>
    <x v="0"/>
    <n v="69"/>
    <n v="58"/>
    <n v="214952"/>
    <n v="0.3"/>
    <n v="0.3"/>
    <n v="1.2"/>
  </r>
  <r>
    <x v="0"/>
    <x v="0"/>
    <x v="5"/>
    <n v="9994"/>
    <x v="2"/>
    <x v="0"/>
    <n v="1"/>
    <n v="1"/>
    <n v="214952"/>
    <n v="0"/>
    <n v="0"/>
    <n v="1"/>
  </r>
  <r>
    <x v="0"/>
    <x v="0"/>
    <x v="6"/>
    <n v="5583"/>
    <x v="0"/>
    <x v="0"/>
    <n v="860"/>
    <n v="497"/>
    <n v="219986"/>
    <n v="2.2999999999999998"/>
    <n v="3.9"/>
    <n v="1.7"/>
  </r>
  <r>
    <x v="0"/>
    <x v="0"/>
    <x v="6"/>
    <n v="9950"/>
    <x v="1"/>
    <x v="0"/>
    <n v="81"/>
    <n v="60"/>
    <n v="219986"/>
    <n v="0.3"/>
    <n v="0.4"/>
    <n v="1.4"/>
  </r>
  <r>
    <x v="0"/>
    <x v="0"/>
    <x v="6"/>
    <n v="9994"/>
    <x v="2"/>
    <x v="0"/>
    <n v="5"/>
    <n v="5"/>
    <n v="219986"/>
    <n v="0"/>
    <n v="0"/>
    <n v="1"/>
  </r>
  <r>
    <x v="0"/>
    <x v="0"/>
    <x v="3"/>
    <n v="5583"/>
    <x v="0"/>
    <x v="0"/>
    <n v="1260"/>
    <n v="615"/>
    <n v="228941"/>
    <n v="2.7"/>
    <n v="5.5"/>
    <n v="2"/>
  </r>
  <r>
    <x v="0"/>
    <x v="0"/>
    <x v="3"/>
    <n v="9950"/>
    <x v="1"/>
    <x v="0"/>
    <n v="103"/>
    <n v="80"/>
    <n v="228941"/>
    <n v="0.3"/>
    <n v="0.4"/>
    <n v="1.3"/>
  </r>
  <r>
    <x v="0"/>
    <x v="0"/>
    <x v="3"/>
    <n v="9994"/>
    <x v="2"/>
    <x v="0"/>
    <n v="5"/>
    <n v="5"/>
    <n v="228941"/>
    <n v="0"/>
    <n v="0"/>
    <n v="1"/>
  </r>
  <r>
    <x v="0"/>
    <x v="0"/>
    <x v="0"/>
    <n v="5583"/>
    <x v="0"/>
    <x v="0"/>
    <n v="1622"/>
    <n v="783"/>
    <n v="236265"/>
    <n v="3.3"/>
    <n v="6.9"/>
    <n v="2.1"/>
  </r>
  <r>
    <x v="0"/>
    <x v="0"/>
    <x v="0"/>
    <n v="9950"/>
    <x v="1"/>
    <x v="0"/>
    <n v="119"/>
    <n v="100"/>
    <n v="236265"/>
    <n v="0.4"/>
    <n v="0.5"/>
    <n v="1.2"/>
  </r>
  <r>
    <x v="0"/>
    <x v="0"/>
    <x v="0"/>
    <n v="9994"/>
    <x v="2"/>
    <x v="0"/>
    <n v="10"/>
    <n v="10"/>
    <n v="236265"/>
    <n v="0"/>
    <n v="0"/>
    <n v="1"/>
  </r>
  <r>
    <x v="0"/>
    <x v="0"/>
    <x v="1"/>
    <n v="5583"/>
    <x v="0"/>
    <x v="0"/>
    <n v="2249"/>
    <n v="929"/>
    <n v="232931"/>
    <n v="4"/>
    <n v="9.6999999999999993"/>
    <n v="2.4"/>
  </r>
  <r>
    <x v="0"/>
    <x v="0"/>
    <x v="1"/>
    <n v="9950"/>
    <x v="1"/>
    <x v="0"/>
    <n v="120"/>
    <n v="93"/>
    <n v="232931"/>
    <n v="0.4"/>
    <n v="0.5"/>
    <n v="1.3"/>
  </r>
  <r>
    <x v="0"/>
    <x v="0"/>
    <x v="1"/>
    <n v="9994"/>
    <x v="2"/>
    <x v="0"/>
    <n v="2"/>
    <n v="1"/>
    <n v="232931"/>
    <n v="0"/>
    <n v="0"/>
    <n v="2"/>
  </r>
  <r>
    <x v="0"/>
    <x v="0"/>
    <x v="2"/>
    <n v="5583"/>
    <x v="0"/>
    <x v="0"/>
    <n v="2045"/>
    <n v="892"/>
    <n v="223945"/>
    <n v="4"/>
    <n v="9.1"/>
    <n v="2.2999999999999998"/>
  </r>
  <r>
    <x v="0"/>
    <x v="0"/>
    <x v="2"/>
    <n v="9950"/>
    <x v="1"/>
    <x v="0"/>
    <n v="92"/>
    <n v="78"/>
    <n v="223945"/>
    <n v="0.3"/>
    <n v="0.4"/>
    <n v="1.2"/>
  </r>
  <r>
    <x v="0"/>
    <x v="0"/>
    <x v="2"/>
    <n v="9994"/>
    <x v="2"/>
    <x v="0"/>
    <n v="6"/>
    <n v="4"/>
    <n v="223945"/>
    <n v="0"/>
    <n v="0"/>
    <n v="1.5"/>
  </r>
  <r>
    <x v="0"/>
    <x v="1"/>
    <x v="4"/>
    <n v="5583"/>
    <x v="0"/>
    <x v="0"/>
    <n v="491"/>
    <n v="333"/>
    <n v="210345"/>
    <n v="1.6"/>
    <n v="2.2999999999999998"/>
    <n v="1.5"/>
  </r>
  <r>
    <x v="0"/>
    <x v="1"/>
    <x v="4"/>
    <n v="9950"/>
    <x v="1"/>
    <x v="0"/>
    <n v="103"/>
    <n v="90"/>
    <n v="210345"/>
    <n v="0.4"/>
    <n v="0.5"/>
    <n v="1.1000000000000001"/>
  </r>
  <r>
    <x v="0"/>
    <x v="1"/>
    <x v="4"/>
    <n v="9994"/>
    <x v="2"/>
    <x v="0"/>
    <n v="2"/>
    <n v="2"/>
    <n v="210345"/>
    <n v="0"/>
    <n v="0"/>
    <n v="1"/>
  </r>
  <r>
    <x v="0"/>
    <x v="1"/>
    <x v="5"/>
    <n v="5583"/>
    <x v="0"/>
    <x v="0"/>
    <n v="780"/>
    <n v="504"/>
    <n v="226426"/>
    <n v="2.2000000000000002"/>
    <n v="3.4"/>
    <n v="1.5"/>
  </r>
  <r>
    <x v="0"/>
    <x v="1"/>
    <x v="5"/>
    <n v="9950"/>
    <x v="1"/>
    <x v="0"/>
    <n v="130"/>
    <n v="104"/>
    <n v="226426"/>
    <n v="0.5"/>
    <n v="0.6"/>
    <n v="1.2"/>
  </r>
  <r>
    <x v="0"/>
    <x v="1"/>
    <x v="5"/>
    <n v="9994"/>
    <x v="2"/>
    <x v="0"/>
    <n v="6"/>
    <n v="5"/>
    <n v="226426"/>
    <n v="0"/>
    <n v="0"/>
    <n v="1.2"/>
  </r>
  <r>
    <x v="0"/>
    <x v="1"/>
    <x v="6"/>
    <n v="5583"/>
    <x v="0"/>
    <x v="0"/>
    <n v="1281"/>
    <n v="643"/>
    <n v="233020"/>
    <n v="2.8"/>
    <n v="5.5"/>
    <n v="2"/>
  </r>
  <r>
    <x v="0"/>
    <x v="1"/>
    <x v="6"/>
    <n v="9950"/>
    <x v="1"/>
    <x v="0"/>
    <n v="144"/>
    <n v="120"/>
    <n v="233020"/>
    <n v="0.5"/>
    <n v="0.6"/>
    <n v="1.2"/>
  </r>
  <r>
    <x v="0"/>
    <x v="1"/>
    <x v="6"/>
    <n v="9994"/>
    <x v="2"/>
    <x v="0"/>
    <n v="7"/>
    <n v="5"/>
    <n v="233020"/>
    <n v="0"/>
    <n v="0"/>
    <n v="1.4"/>
  </r>
  <r>
    <x v="0"/>
    <x v="1"/>
    <x v="3"/>
    <n v="5583"/>
    <x v="0"/>
    <x v="0"/>
    <n v="1657"/>
    <n v="770"/>
    <n v="242793"/>
    <n v="3.2"/>
    <n v="6.8"/>
    <n v="2.2000000000000002"/>
  </r>
  <r>
    <x v="0"/>
    <x v="1"/>
    <x v="3"/>
    <n v="9950"/>
    <x v="1"/>
    <x v="0"/>
    <n v="202"/>
    <n v="149"/>
    <n v="242793"/>
    <n v="0.6"/>
    <n v="0.8"/>
    <n v="1.4"/>
  </r>
  <r>
    <x v="0"/>
    <x v="1"/>
    <x v="3"/>
    <n v="9994"/>
    <x v="2"/>
    <x v="0"/>
    <n v="14"/>
    <n v="11"/>
    <n v="242793"/>
    <n v="0"/>
    <n v="0.1"/>
    <n v="1.3"/>
  </r>
  <r>
    <x v="0"/>
    <x v="1"/>
    <x v="0"/>
    <n v="5583"/>
    <x v="0"/>
    <x v="0"/>
    <n v="2152"/>
    <n v="959"/>
    <n v="250153"/>
    <n v="3.8"/>
    <n v="8.6"/>
    <n v="2.2000000000000002"/>
  </r>
  <r>
    <x v="0"/>
    <x v="1"/>
    <x v="0"/>
    <n v="9950"/>
    <x v="1"/>
    <x v="0"/>
    <n v="224"/>
    <n v="163"/>
    <n v="250153"/>
    <n v="0.7"/>
    <n v="0.9"/>
    <n v="1.4"/>
  </r>
  <r>
    <x v="0"/>
    <x v="1"/>
    <x v="0"/>
    <n v="9994"/>
    <x v="2"/>
    <x v="0"/>
    <n v="2"/>
    <n v="2"/>
    <n v="250153"/>
    <n v="0"/>
    <n v="0"/>
    <n v="1"/>
  </r>
  <r>
    <x v="0"/>
    <x v="1"/>
    <x v="1"/>
    <n v="5583"/>
    <x v="0"/>
    <x v="0"/>
    <n v="3101"/>
    <n v="1226"/>
    <n v="246640"/>
    <n v="5"/>
    <n v="12.6"/>
    <n v="2.5"/>
  </r>
  <r>
    <x v="0"/>
    <x v="1"/>
    <x v="1"/>
    <n v="9950"/>
    <x v="1"/>
    <x v="0"/>
    <n v="202"/>
    <n v="149"/>
    <n v="246640"/>
    <n v="0.6"/>
    <n v="0.8"/>
    <n v="1.4"/>
  </r>
  <r>
    <x v="0"/>
    <x v="1"/>
    <x v="1"/>
    <n v="9994"/>
    <x v="2"/>
    <x v="0"/>
    <n v="3"/>
    <n v="3"/>
    <n v="246640"/>
    <n v="0"/>
    <n v="0"/>
    <n v="1"/>
  </r>
  <r>
    <x v="0"/>
    <x v="1"/>
    <x v="2"/>
    <n v="5583"/>
    <x v="0"/>
    <x v="0"/>
    <n v="2479"/>
    <n v="1021"/>
    <n v="236811"/>
    <n v="4.3"/>
    <n v="10.5"/>
    <n v="2.4"/>
  </r>
  <r>
    <x v="0"/>
    <x v="1"/>
    <x v="2"/>
    <n v="9950"/>
    <x v="1"/>
    <x v="0"/>
    <n v="178"/>
    <n v="139"/>
    <n v="236811"/>
    <n v="0.6"/>
    <n v="0.8"/>
    <n v="1.3"/>
  </r>
  <r>
    <x v="0"/>
    <x v="1"/>
    <x v="2"/>
    <n v="9994"/>
    <x v="2"/>
    <x v="0"/>
    <n v="3"/>
    <n v="2"/>
    <n v="236811"/>
    <n v="0"/>
    <n v="0"/>
    <n v="1.5"/>
  </r>
  <r>
    <x v="1"/>
    <x v="0"/>
    <x v="0"/>
    <n v="5583"/>
    <x v="0"/>
    <x v="0"/>
    <n v="6"/>
    <n v="5"/>
    <n v="7089"/>
    <n v="0.7"/>
    <n v="0.8"/>
    <n v="1.2"/>
  </r>
  <r>
    <x v="1"/>
    <x v="0"/>
    <x v="0"/>
    <n v="9950"/>
    <x v="1"/>
    <x v="0"/>
    <n v="20"/>
    <n v="15"/>
    <n v="7089"/>
    <n v="2.1"/>
    <n v="2.8"/>
    <n v="1.3"/>
  </r>
  <r>
    <x v="1"/>
    <x v="0"/>
    <x v="1"/>
    <n v="5583"/>
    <x v="0"/>
    <x v="0"/>
    <n v="5"/>
    <n v="3"/>
    <n v="11511"/>
    <n v="0.3"/>
    <n v="0.4"/>
    <n v="1.7"/>
  </r>
  <r>
    <x v="1"/>
    <x v="0"/>
    <x v="1"/>
    <n v="9950"/>
    <x v="1"/>
    <x v="0"/>
    <n v="5"/>
    <n v="5"/>
    <n v="11511"/>
    <n v="0.4"/>
    <n v="0.4"/>
    <n v="1"/>
  </r>
  <r>
    <x v="1"/>
    <x v="0"/>
    <x v="1"/>
    <n v="9994"/>
    <x v="2"/>
    <x v="0"/>
    <n v="1"/>
    <n v="1"/>
    <n v="11511"/>
    <n v="0.1"/>
    <n v="0.1"/>
    <n v="1"/>
  </r>
  <r>
    <x v="1"/>
    <x v="0"/>
    <x v="2"/>
    <n v="5583"/>
    <x v="0"/>
    <x v="0"/>
    <n v="7"/>
    <n v="5"/>
    <n v="9654"/>
    <n v="0.5"/>
    <n v="0.7"/>
    <n v="1.4"/>
  </r>
  <r>
    <x v="1"/>
    <x v="0"/>
    <x v="2"/>
    <n v="9950"/>
    <x v="1"/>
    <x v="0"/>
    <n v="9"/>
    <n v="7"/>
    <n v="9654"/>
    <n v="0.7"/>
    <n v="0.9"/>
    <n v="1.3"/>
  </r>
  <r>
    <x v="1"/>
    <x v="0"/>
    <x v="2"/>
    <n v="9994"/>
    <x v="2"/>
    <x v="0"/>
    <n v="1"/>
    <n v="1"/>
    <n v="9654"/>
    <n v="0.1"/>
    <n v="0.1"/>
    <n v="1"/>
  </r>
  <r>
    <x v="1"/>
    <x v="1"/>
    <x v="0"/>
    <n v="5583"/>
    <x v="0"/>
    <x v="0"/>
    <n v="6"/>
    <n v="3"/>
    <n v="7500"/>
    <n v="0.4"/>
    <n v="0.8"/>
    <n v="2"/>
  </r>
  <r>
    <x v="1"/>
    <x v="1"/>
    <x v="0"/>
    <n v="9950"/>
    <x v="1"/>
    <x v="0"/>
    <n v="31"/>
    <n v="16"/>
    <n v="7500"/>
    <n v="2.1"/>
    <n v="4.0999999999999996"/>
    <n v="1.9"/>
  </r>
  <r>
    <x v="1"/>
    <x v="1"/>
    <x v="1"/>
    <n v="5583"/>
    <x v="0"/>
    <x v="0"/>
    <n v="2"/>
    <n v="2"/>
    <n v="12061"/>
    <n v="0.2"/>
    <n v="0.2"/>
    <n v="1"/>
  </r>
  <r>
    <x v="1"/>
    <x v="1"/>
    <x v="1"/>
    <n v="9950"/>
    <x v="1"/>
    <x v="0"/>
    <n v="16"/>
    <n v="12"/>
    <n v="12061"/>
    <n v="1"/>
    <n v="1.3"/>
    <n v="1.3"/>
  </r>
  <r>
    <x v="1"/>
    <x v="1"/>
    <x v="1"/>
    <n v="9994"/>
    <x v="2"/>
    <x v="0"/>
    <n v="1"/>
    <n v="1"/>
    <n v="12061"/>
    <n v="0.1"/>
    <n v="0.1"/>
    <n v="1"/>
  </r>
  <r>
    <x v="1"/>
    <x v="1"/>
    <x v="2"/>
    <n v="5583"/>
    <x v="0"/>
    <x v="0"/>
    <n v="25"/>
    <n v="7"/>
    <n v="10263"/>
    <n v="0.7"/>
    <n v="2.4"/>
    <n v="3.6"/>
  </r>
  <r>
    <x v="1"/>
    <x v="1"/>
    <x v="2"/>
    <n v="9950"/>
    <x v="1"/>
    <x v="0"/>
    <n v="19"/>
    <n v="13"/>
    <n v="10263"/>
    <n v="1.3"/>
    <n v="1.9"/>
    <n v="1.5"/>
  </r>
  <r>
    <x v="1"/>
    <x v="0"/>
    <x v="0"/>
    <n v="99567"/>
    <x v="3"/>
    <x v="0"/>
    <n v="1"/>
    <n v="1"/>
    <n v="7089"/>
    <n v="0.1"/>
    <n v="0.1"/>
    <n v="1"/>
  </r>
  <r>
    <x v="1"/>
    <x v="0"/>
    <x v="1"/>
    <n v="99567"/>
    <x v="3"/>
    <x v="0"/>
    <n v="3"/>
    <n v="2"/>
    <n v="11511"/>
    <n v="0.2"/>
    <n v="0.3"/>
    <n v="1.5"/>
  </r>
  <r>
    <x v="1"/>
    <x v="0"/>
    <x v="2"/>
    <n v="99567"/>
    <x v="3"/>
    <x v="0"/>
    <n v="2"/>
    <n v="2"/>
    <n v="9654"/>
    <n v="0.2"/>
    <n v="0.2"/>
    <n v="1"/>
  </r>
  <r>
    <x v="1"/>
    <x v="1"/>
    <x v="0"/>
    <n v="99567"/>
    <x v="3"/>
    <x v="0"/>
    <n v="5"/>
    <n v="4"/>
    <n v="7500"/>
    <n v="0.5"/>
    <n v="0.7"/>
    <n v="1.2"/>
  </r>
  <r>
    <x v="1"/>
    <x v="1"/>
    <x v="1"/>
    <n v="99567"/>
    <x v="3"/>
    <x v="0"/>
    <n v="5"/>
    <n v="4"/>
    <n v="12061"/>
    <n v="0.3"/>
    <n v="0.4"/>
    <n v="1.2"/>
  </r>
  <r>
    <x v="1"/>
    <x v="1"/>
    <x v="2"/>
    <n v="99567"/>
    <x v="3"/>
    <x v="0"/>
    <n v="36"/>
    <n v="6"/>
    <n v="10263"/>
    <n v="0.6"/>
    <n v="3.5"/>
    <n v="6"/>
  </r>
  <r>
    <x v="1"/>
    <x v="0"/>
    <x v="3"/>
    <n v="5583"/>
    <x v="0"/>
    <x v="0"/>
    <n v="10"/>
    <n v="7"/>
    <m/>
    <m/>
    <m/>
    <n v="1.4"/>
  </r>
  <r>
    <x v="1"/>
    <x v="0"/>
    <x v="3"/>
    <n v="9950"/>
    <x v="1"/>
    <x v="0"/>
    <n v="27"/>
    <n v="19"/>
    <m/>
    <m/>
    <m/>
    <n v="1.4"/>
  </r>
  <r>
    <x v="1"/>
    <x v="0"/>
    <x v="3"/>
    <n v="9994"/>
    <x v="2"/>
    <x v="0"/>
    <n v="1"/>
    <n v="1"/>
    <m/>
    <m/>
    <m/>
    <n v="1"/>
  </r>
  <r>
    <x v="1"/>
    <x v="0"/>
    <x v="0"/>
    <n v="5583"/>
    <x v="0"/>
    <x v="0"/>
    <n v="18"/>
    <n v="14"/>
    <n v="30515"/>
    <n v="0.5"/>
    <n v="0.6"/>
    <n v="1.3"/>
  </r>
  <r>
    <x v="1"/>
    <x v="0"/>
    <x v="0"/>
    <n v="9950"/>
    <x v="1"/>
    <x v="0"/>
    <n v="32"/>
    <n v="19"/>
    <n v="30515"/>
    <n v="0.6"/>
    <n v="1"/>
    <n v="1.7"/>
  </r>
  <r>
    <x v="1"/>
    <x v="0"/>
    <x v="0"/>
    <n v="9994"/>
    <x v="2"/>
    <x v="0"/>
    <n v="2"/>
    <n v="1"/>
    <n v="30515"/>
    <n v="0"/>
    <n v="0.1"/>
    <n v="2"/>
  </r>
  <r>
    <x v="1"/>
    <x v="0"/>
    <x v="1"/>
    <n v="5583"/>
    <x v="0"/>
    <x v="0"/>
    <n v="6"/>
    <n v="5"/>
    <n v="23682"/>
    <n v="0.2"/>
    <n v="0.3"/>
    <n v="1.2"/>
  </r>
  <r>
    <x v="1"/>
    <x v="0"/>
    <x v="1"/>
    <n v="9950"/>
    <x v="1"/>
    <x v="0"/>
    <n v="33"/>
    <n v="19"/>
    <n v="23682"/>
    <n v="0.8"/>
    <n v="1.4"/>
    <n v="1.7"/>
  </r>
  <r>
    <x v="1"/>
    <x v="0"/>
    <x v="1"/>
    <n v="9994"/>
    <x v="2"/>
    <x v="0"/>
    <n v="4"/>
    <n v="1"/>
    <n v="23682"/>
    <n v="0"/>
    <n v="0.2"/>
    <n v="4"/>
  </r>
  <r>
    <x v="1"/>
    <x v="0"/>
    <x v="2"/>
    <n v="5583"/>
    <x v="0"/>
    <x v="0"/>
    <n v="7"/>
    <n v="7"/>
    <n v="20428"/>
    <n v="0.3"/>
    <n v="0.3"/>
    <n v="1"/>
  </r>
  <r>
    <x v="1"/>
    <x v="0"/>
    <x v="2"/>
    <n v="9950"/>
    <x v="1"/>
    <x v="0"/>
    <n v="15"/>
    <n v="10"/>
    <n v="20428"/>
    <n v="0.5"/>
    <n v="0.7"/>
    <n v="1.5"/>
  </r>
  <r>
    <x v="1"/>
    <x v="1"/>
    <x v="3"/>
    <n v="5583"/>
    <x v="0"/>
    <x v="0"/>
    <n v="14"/>
    <n v="12"/>
    <m/>
    <m/>
    <m/>
    <n v="1.2"/>
  </r>
  <r>
    <x v="1"/>
    <x v="1"/>
    <x v="3"/>
    <n v="9950"/>
    <x v="1"/>
    <x v="0"/>
    <n v="21"/>
    <n v="19"/>
    <m/>
    <m/>
    <m/>
    <n v="1.1000000000000001"/>
  </r>
  <r>
    <x v="1"/>
    <x v="1"/>
    <x v="0"/>
    <n v="5583"/>
    <x v="0"/>
    <x v="0"/>
    <n v="43"/>
    <n v="21"/>
    <n v="31643"/>
    <n v="0.7"/>
    <n v="1.4"/>
    <n v="2"/>
  </r>
  <r>
    <x v="1"/>
    <x v="1"/>
    <x v="0"/>
    <n v="9950"/>
    <x v="1"/>
    <x v="0"/>
    <n v="25"/>
    <n v="19"/>
    <n v="31643"/>
    <n v="0.6"/>
    <n v="0.8"/>
    <n v="1.3"/>
  </r>
  <r>
    <x v="1"/>
    <x v="1"/>
    <x v="0"/>
    <n v="9994"/>
    <x v="2"/>
    <x v="0"/>
    <n v="2"/>
    <n v="2"/>
    <n v="31643"/>
    <n v="0.1"/>
    <n v="0.1"/>
    <n v="1"/>
  </r>
  <r>
    <x v="1"/>
    <x v="1"/>
    <x v="1"/>
    <n v="5583"/>
    <x v="0"/>
    <x v="0"/>
    <n v="52"/>
    <n v="22"/>
    <n v="24805"/>
    <n v="0.9"/>
    <n v="2.1"/>
    <n v="2.4"/>
  </r>
  <r>
    <x v="1"/>
    <x v="1"/>
    <x v="1"/>
    <n v="9950"/>
    <x v="1"/>
    <x v="0"/>
    <n v="27"/>
    <n v="22"/>
    <n v="24805"/>
    <n v="0.9"/>
    <n v="1.1000000000000001"/>
    <n v="1.2"/>
  </r>
  <r>
    <x v="1"/>
    <x v="1"/>
    <x v="1"/>
    <n v="9994"/>
    <x v="2"/>
    <x v="0"/>
    <n v="3"/>
    <n v="3"/>
    <n v="24805"/>
    <n v="0.1"/>
    <n v="0.1"/>
    <n v="1"/>
  </r>
  <r>
    <x v="1"/>
    <x v="1"/>
    <x v="2"/>
    <n v="5583"/>
    <x v="0"/>
    <x v="0"/>
    <n v="18"/>
    <n v="14"/>
    <n v="21556"/>
    <n v="0.6"/>
    <n v="0.8"/>
    <n v="1.3"/>
  </r>
  <r>
    <x v="1"/>
    <x v="1"/>
    <x v="2"/>
    <n v="9950"/>
    <x v="1"/>
    <x v="0"/>
    <n v="30"/>
    <n v="17"/>
    <n v="21556"/>
    <n v="0.8"/>
    <n v="1.4"/>
    <n v="1.8"/>
  </r>
  <r>
    <x v="1"/>
    <x v="0"/>
    <x v="3"/>
    <n v="99567"/>
    <x v="3"/>
    <x v="0"/>
    <n v="2"/>
    <n v="1"/>
    <m/>
    <m/>
    <m/>
    <n v="2"/>
  </r>
  <r>
    <x v="1"/>
    <x v="0"/>
    <x v="0"/>
    <n v="99567"/>
    <x v="3"/>
    <x v="0"/>
    <n v="3"/>
    <n v="3"/>
    <n v="30515"/>
    <n v="0.1"/>
    <n v="0.1"/>
    <n v="1"/>
  </r>
  <r>
    <x v="1"/>
    <x v="0"/>
    <x v="1"/>
    <n v="99567"/>
    <x v="3"/>
    <x v="0"/>
    <n v="9"/>
    <n v="4"/>
    <n v="23682"/>
    <n v="0.2"/>
    <n v="0.4"/>
    <n v="2.2000000000000002"/>
  </r>
  <r>
    <x v="1"/>
    <x v="0"/>
    <x v="2"/>
    <n v="99567"/>
    <x v="3"/>
    <x v="0"/>
    <n v="4"/>
    <n v="4"/>
    <n v="20428"/>
    <n v="0.2"/>
    <n v="0.2"/>
    <n v="1"/>
  </r>
  <r>
    <x v="1"/>
    <x v="1"/>
    <x v="3"/>
    <n v="99567"/>
    <x v="3"/>
    <x v="0"/>
    <n v="5"/>
    <n v="3"/>
    <m/>
    <m/>
    <m/>
    <n v="1.7"/>
  </r>
  <r>
    <x v="1"/>
    <x v="1"/>
    <x v="0"/>
    <n v="99567"/>
    <x v="3"/>
    <x v="0"/>
    <n v="16"/>
    <n v="10"/>
    <n v="31643"/>
    <n v="0.3"/>
    <n v="0.5"/>
    <n v="1.6"/>
  </r>
  <r>
    <x v="1"/>
    <x v="1"/>
    <x v="1"/>
    <n v="99567"/>
    <x v="3"/>
    <x v="0"/>
    <n v="15"/>
    <n v="13"/>
    <n v="24805"/>
    <n v="0.5"/>
    <n v="0.6"/>
    <n v="1.2"/>
  </r>
  <r>
    <x v="1"/>
    <x v="1"/>
    <x v="2"/>
    <n v="99567"/>
    <x v="3"/>
    <x v="0"/>
    <n v="7"/>
    <n v="6"/>
    <n v="21556"/>
    <n v="0.3"/>
    <n v="0.3"/>
    <n v="1.2"/>
  </r>
  <r>
    <x v="1"/>
    <x v="0"/>
    <x v="4"/>
    <n v="5583"/>
    <x v="0"/>
    <x v="0"/>
    <n v="97"/>
    <n v="77"/>
    <n v="325290"/>
    <n v="0.2"/>
    <n v="0.3"/>
    <n v="1.3"/>
  </r>
  <r>
    <x v="1"/>
    <x v="0"/>
    <x v="4"/>
    <n v="9950"/>
    <x v="1"/>
    <x v="0"/>
    <n v="103"/>
    <n v="74"/>
    <n v="325290"/>
    <n v="0.2"/>
    <n v="0.3"/>
    <n v="1.4"/>
  </r>
  <r>
    <x v="1"/>
    <x v="0"/>
    <x v="4"/>
    <n v="9994"/>
    <x v="2"/>
    <x v="0"/>
    <n v="3"/>
    <n v="3"/>
    <n v="325290"/>
    <n v="0"/>
    <n v="0"/>
    <n v="1"/>
  </r>
  <r>
    <x v="1"/>
    <x v="0"/>
    <x v="5"/>
    <n v="5583"/>
    <x v="0"/>
    <x v="0"/>
    <n v="117"/>
    <n v="85"/>
    <n v="345667"/>
    <n v="0.2"/>
    <n v="0.3"/>
    <n v="1.4"/>
  </r>
  <r>
    <x v="1"/>
    <x v="0"/>
    <x v="5"/>
    <n v="9950"/>
    <x v="1"/>
    <x v="0"/>
    <n v="127"/>
    <n v="102"/>
    <n v="345667"/>
    <n v="0.3"/>
    <n v="0.4"/>
    <n v="1.2"/>
  </r>
  <r>
    <x v="1"/>
    <x v="0"/>
    <x v="5"/>
    <n v="9994"/>
    <x v="2"/>
    <x v="0"/>
    <n v="5"/>
    <n v="5"/>
    <n v="345667"/>
    <n v="0"/>
    <n v="0"/>
    <n v="1"/>
  </r>
  <r>
    <x v="1"/>
    <x v="0"/>
    <x v="6"/>
    <n v="5583"/>
    <x v="0"/>
    <x v="0"/>
    <n v="165"/>
    <n v="115"/>
    <n v="358271"/>
    <n v="0.3"/>
    <n v="0.5"/>
    <n v="1.4"/>
  </r>
  <r>
    <x v="1"/>
    <x v="0"/>
    <x v="6"/>
    <n v="9950"/>
    <x v="1"/>
    <x v="0"/>
    <n v="171"/>
    <n v="143"/>
    <n v="358271"/>
    <n v="0.4"/>
    <n v="0.5"/>
    <n v="1.2"/>
  </r>
  <r>
    <x v="1"/>
    <x v="0"/>
    <x v="6"/>
    <n v="9994"/>
    <x v="2"/>
    <x v="0"/>
    <n v="9"/>
    <n v="9"/>
    <n v="358271"/>
    <n v="0"/>
    <n v="0"/>
    <n v="1"/>
  </r>
  <r>
    <x v="1"/>
    <x v="0"/>
    <x v="3"/>
    <n v="5583"/>
    <x v="0"/>
    <x v="0"/>
    <n v="185"/>
    <n v="138"/>
    <n v="373820"/>
    <n v="0.4"/>
    <n v="0.5"/>
    <n v="1.3"/>
  </r>
  <r>
    <x v="1"/>
    <x v="0"/>
    <x v="3"/>
    <n v="9950"/>
    <x v="1"/>
    <x v="0"/>
    <n v="236"/>
    <n v="177"/>
    <n v="373820"/>
    <n v="0.5"/>
    <n v="0.6"/>
    <n v="1.3"/>
  </r>
  <r>
    <x v="1"/>
    <x v="0"/>
    <x v="3"/>
    <n v="9994"/>
    <x v="2"/>
    <x v="0"/>
    <n v="8"/>
    <n v="8"/>
    <n v="373820"/>
    <n v="0"/>
    <n v="0"/>
    <n v="1"/>
  </r>
  <r>
    <x v="1"/>
    <x v="0"/>
    <x v="0"/>
    <n v="5583"/>
    <x v="0"/>
    <x v="0"/>
    <n v="153"/>
    <n v="115"/>
    <n v="382053"/>
    <n v="0.3"/>
    <n v="0.4"/>
    <n v="1.3"/>
  </r>
  <r>
    <x v="1"/>
    <x v="0"/>
    <x v="0"/>
    <n v="9950"/>
    <x v="1"/>
    <x v="0"/>
    <n v="244"/>
    <n v="194"/>
    <n v="382053"/>
    <n v="0.5"/>
    <n v="0.6"/>
    <n v="1.3"/>
  </r>
  <r>
    <x v="1"/>
    <x v="0"/>
    <x v="0"/>
    <n v="9994"/>
    <x v="2"/>
    <x v="0"/>
    <n v="2"/>
    <n v="2"/>
    <n v="382053"/>
    <n v="0"/>
    <n v="0"/>
    <n v="1"/>
  </r>
  <r>
    <x v="1"/>
    <x v="0"/>
    <x v="1"/>
    <n v="5583"/>
    <x v="0"/>
    <x v="0"/>
    <n v="222"/>
    <n v="135"/>
    <n v="384574"/>
    <n v="0.4"/>
    <n v="0.6"/>
    <n v="1.6"/>
  </r>
  <r>
    <x v="1"/>
    <x v="0"/>
    <x v="1"/>
    <n v="9950"/>
    <x v="1"/>
    <x v="0"/>
    <n v="284"/>
    <n v="200"/>
    <n v="384574"/>
    <n v="0.5"/>
    <n v="0.7"/>
    <n v="1.4"/>
  </r>
  <r>
    <x v="1"/>
    <x v="0"/>
    <x v="1"/>
    <n v="9994"/>
    <x v="2"/>
    <x v="0"/>
    <n v="6"/>
    <n v="6"/>
    <n v="384574"/>
    <n v="0"/>
    <n v="0"/>
    <n v="1"/>
  </r>
  <r>
    <x v="1"/>
    <x v="0"/>
    <x v="2"/>
    <n v="5583"/>
    <x v="0"/>
    <x v="0"/>
    <n v="237"/>
    <n v="130"/>
    <n v="394994"/>
    <n v="0.3"/>
    <n v="0.6"/>
    <n v="1.8"/>
  </r>
  <r>
    <x v="1"/>
    <x v="0"/>
    <x v="2"/>
    <n v="9950"/>
    <x v="1"/>
    <x v="0"/>
    <n v="279"/>
    <n v="202"/>
    <n v="394994"/>
    <n v="0.5"/>
    <n v="0.7"/>
    <n v="1.4"/>
  </r>
  <r>
    <x v="1"/>
    <x v="0"/>
    <x v="2"/>
    <n v="9994"/>
    <x v="2"/>
    <x v="0"/>
    <n v="1"/>
    <n v="1"/>
    <n v="394994"/>
    <n v="0"/>
    <n v="0"/>
    <n v="1"/>
  </r>
  <r>
    <x v="1"/>
    <x v="1"/>
    <x v="4"/>
    <n v="5583"/>
    <x v="0"/>
    <x v="0"/>
    <n v="208"/>
    <n v="125"/>
    <n v="341209"/>
    <n v="0.4"/>
    <n v="0.6"/>
    <n v="1.7"/>
  </r>
  <r>
    <x v="1"/>
    <x v="1"/>
    <x v="4"/>
    <n v="9950"/>
    <x v="1"/>
    <x v="0"/>
    <n v="189"/>
    <n v="115"/>
    <n v="341209"/>
    <n v="0.3"/>
    <n v="0.6"/>
    <n v="1.6"/>
  </r>
  <r>
    <x v="1"/>
    <x v="1"/>
    <x v="4"/>
    <n v="9994"/>
    <x v="2"/>
    <x v="0"/>
    <n v="5"/>
    <n v="5"/>
    <n v="341209"/>
    <n v="0"/>
    <n v="0"/>
    <n v="1"/>
  </r>
  <r>
    <x v="1"/>
    <x v="1"/>
    <x v="5"/>
    <n v="5583"/>
    <x v="0"/>
    <x v="0"/>
    <n v="206"/>
    <n v="144"/>
    <n v="361526"/>
    <n v="0.4"/>
    <n v="0.6"/>
    <n v="1.4"/>
  </r>
  <r>
    <x v="1"/>
    <x v="1"/>
    <x v="5"/>
    <n v="9950"/>
    <x v="1"/>
    <x v="0"/>
    <n v="229"/>
    <n v="174"/>
    <n v="361526"/>
    <n v="0.5"/>
    <n v="0.6"/>
    <n v="1.3"/>
  </r>
  <r>
    <x v="1"/>
    <x v="1"/>
    <x v="5"/>
    <n v="9994"/>
    <x v="2"/>
    <x v="0"/>
    <n v="13"/>
    <n v="8"/>
    <n v="361526"/>
    <n v="0"/>
    <n v="0"/>
    <n v="1.6"/>
  </r>
  <r>
    <x v="1"/>
    <x v="1"/>
    <x v="6"/>
    <n v="5583"/>
    <x v="0"/>
    <x v="0"/>
    <n v="217"/>
    <n v="154"/>
    <n v="373601"/>
    <n v="0.4"/>
    <n v="0.6"/>
    <n v="1.4"/>
  </r>
  <r>
    <x v="1"/>
    <x v="1"/>
    <x v="6"/>
    <n v="9950"/>
    <x v="1"/>
    <x v="0"/>
    <n v="273"/>
    <n v="216"/>
    <n v="373601"/>
    <n v="0.6"/>
    <n v="0.7"/>
    <n v="1.3"/>
  </r>
  <r>
    <x v="1"/>
    <x v="1"/>
    <x v="6"/>
    <n v="9994"/>
    <x v="2"/>
    <x v="0"/>
    <n v="8"/>
    <n v="7"/>
    <n v="373601"/>
    <n v="0"/>
    <n v="0"/>
    <n v="1.1000000000000001"/>
  </r>
  <r>
    <x v="1"/>
    <x v="1"/>
    <x v="3"/>
    <n v="5583"/>
    <x v="0"/>
    <x v="0"/>
    <n v="278"/>
    <n v="183"/>
    <n v="391336"/>
    <n v="0.5"/>
    <n v="0.7"/>
    <n v="1.5"/>
  </r>
  <r>
    <x v="1"/>
    <x v="1"/>
    <x v="3"/>
    <n v="9950"/>
    <x v="1"/>
    <x v="0"/>
    <n v="397"/>
    <n v="279"/>
    <n v="391336"/>
    <n v="0.7"/>
    <n v="1"/>
    <n v="1.4"/>
  </r>
  <r>
    <x v="1"/>
    <x v="1"/>
    <x v="3"/>
    <n v="9994"/>
    <x v="2"/>
    <x v="0"/>
    <n v="5"/>
    <n v="5"/>
    <n v="391336"/>
    <n v="0"/>
    <n v="0"/>
    <n v="1"/>
  </r>
  <r>
    <x v="1"/>
    <x v="1"/>
    <x v="0"/>
    <n v="5583"/>
    <x v="0"/>
    <x v="0"/>
    <n v="374"/>
    <n v="231"/>
    <n v="401325"/>
    <n v="0.6"/>
    <n v="0.9"/>
    <n v="1.6"/>
  </r>
  <r>
    <x v="1"/>
    <x v="1"/>
    <x v="0"/>
    <n v="9950"/>
    <x v="1"/>
    <x v="0"/>
    <n v="409"/>
    <n v="315"/>
    <n v="401325"/>
    <n v="0.8"/>
    <n v="1"/>
    <n v="1.3"/>
  </r>
  <r>
    <x v="1"/>
    <x v="1"/>
    <x v="0"/>
    <n v="9994"/>
    <x v="2"/>
    <x v="0"/>
    <n v="11"/>
    <n v="11"/>
    <n v="401325"/>
    <n v="0"/>
    <n v="0"/>
    <n v="1"/>
  </r>
  <r>
    <x v="1"/>
    <x v="1"/>
    <x v="1"/>
    <n v="5583"/>
    <x v="0"/>
    <x v="0"/>
    <n v="459"/>
    <n v="225"/>
    <n v="403711"/>
    <n v="0.6"/>
    <n v="1.1000000000000001"/>
    <n v="2"/>
  </r>
  <r>
    <x v="1"/>
    <x v="1"/>
    <x v="1"/>
    <n v="9950"/>
    <x v="1"/>
    <x v="0"/>
    <n v="461"/>
    <n v="350"/>
    <n v="403711"/>
    <n v="0.9"/>
    <n v="1.1000000000000001"/>
    <n v="1.3"/>
  </r>
  <r>
    <x v="1"/>
    <x v="1"/>
    <x v="1"/>
    <n v="9994"/>
    <x v="2"/>
    <x v="0"/>
    <n v="7"/>
    <n v="7"/>
    <n v="403711"/>
    <n v="0"/>
    <n v="0"/>
    <n v="1"/>
  </r>
  <r>
    <x v="1"/>
    <x v="1"/>
    <x v="2"/>
    <n v="5583"/>
    <x v="0"/>
    <x v="0"/>
    <n v="387"/>
    <n v="202"/>
    <n v="416372"/>
    <n v="0.5"/>
    <n v="0.9"/>
    <n v="1.9"/>
  </r>
  <r>
    <x v="1"/>
    <x v="1"/>
    <x v="2"/>
    <n v="9950"/>
    <x v="1"/>
    <x v="0"/>
    <n v="436"/>
    <n v="339"/>
    <n v="416372"/>
    <n v="0.8"/>
    <n v="1"/>
    <n v="1.3"/>
  </r>
  <r>
    <x v="1"/>
    <x v="1"/>
    <x v="2"/>
    <n v="9994"/>
    <x v="2"/>
    <x v="0"/>
    <n v="4"/>
    <n v="4"/>
    <n v="416372"/>
    <n v="0"/>
    <n v="0"/>
    <n v="1"/>
  </r>
  <r>
    <x v="2"/>
    <x v="0"/>
    <x v="0"/>
    <n v="5583"/>
    <x v="0"/>
    <x v="0"/>
    <n v="14"/>
    <n v="7"/>
    <n v="13097"/>
    <n v="0.5"/>
    <n v="1.1000000000000001"/>
    <n v="2"/>
  </r>
  <r>
    <x v="2"/>
    <x v="0"/>
    <x v="0"/>
    <n v="9950"/>
    <x v="1"/>
    <x v="0"/>
    <n v="12"/>
    <n v="10"/>
    <n v="13097"/>
    <n v="0.8"/>
    <n v="0.9"/>
    <n v="1.2"/>
  </r>
  <r>
    <x v="2"/>
    <x v="0"/>
    <x v="1"/>
    <n v="5583"/>
    <x v="0"/>
    <x v="0"/>
    <n v="4"/>
    <n v="4"/>
    <n v="20443"/>
    <n v="0.2"/>
    <n v="0.2"/>
    <n v="1"/>
  </r>
  <r>
    <x v="2"/>
    <x v="0"/>
    <x v="1"/>
    <n v="9950"/>
    <x v="1"/>
    <x v="0"/>
    <n v="3"/>
    <n v="3"/>
    <n v="20443"/>
    <n v="0.1"/>
    <n v="0.1"/>
    <n v="1"/>
  </r>
  <r>
    <x v="2"/>
    <x v="0"/>
    <x v="2"/>
    <n v="5583"/>
    <x v="0"/>
    <x v="0"/>
    <n v="9"/>
    <n v="7"/>
    <n v="17246"/>
    <n v="0.4"/>
    <n v="0.5"/>
    <n v="1.3"/>
  </r>
  <r>
    <x v="2"/>
    <x v="0"/>
    <x v="2"/>
    <n v="9950"/>
    <x v="1"/>
    <x v="0"/>
    <n v="9"/>
    <n v="8"/>
    <n v="17246"/>
    <n v="0.5"/>
    <n v="0.5"/>
    <n v="1.1000000000000001"/>
  </r>
  <r>
    <x v="2"/>
    <x v="0"/>
    <x v="2"/>
    <n v="9994"/>
    <x v="2"/>
    <x v="0"/>
    <n v="3"/>
    <n v="1"/>
    <n v="17246"/>
    <n v="0.1"/>
    <n v="0.2"/>
    <n v="3"/>
  </r>
  <r>
    <x v="2"/>
    <x v="1"/>
    <x v="0"/>
    <n v="5583"/>
    <x v="0"/>
    <x v="0"/>
    <n v="27"/>
    <n v="12"/>
    <n v="13591"/>
    <n v="0.9"/>
    <n v="2"/>
    <n v="2.2000000000000002"/>
  </r>
  <r>
    <x v="2"/>
    <x v="1"/>
    <x v="0"/>
    <n v="9950"/>
    <x v="1"/>
    <x v="0"/>
    <n v="27"/>
    <n v="22"/>
    <n v="13591"/>
    <n v="1.6"/>
    <n v="2"/>
    <n v="1.2"/>
  </r>
  <r>
    <x v="2"/>
    <x v="1"/>
    <x v="0"/>
    <n v="9994"/>
    <x v="2"/>
    <x v="0"/>
    <n v="1"/>
    <n v="1"/>
    <n v="13591"/>
    <n v="0.1"/>
    <n v="0.1"/>
    <n v="1"/>
  </r>
  <r>
    <x v="2"/>
    <x v="1"/>
    <x v="1"/>
    <n v="5583"/>
    <x v="0"/>
    <x v="0"/>
    <n v="4"/>
    <n v="4"/>
    <n v="21549"/>
    <n v="0.2"/>
    <n v="0.2"/>
    <n v="1"/>
  </r>
  <r>
    <x v="2"/>
    <x v="1"/>
    <x v="1"/>
    <n v="9950"/>
    <x v="1"/>
    <x v="0"/>
    <n v="9"/>
    <n v="7"/>
    <n v="21549"/>
    <n v="0.3"/>
    <n v="0.4"/>
    <n v="1.3"/>
  </r>
  <r>
    <x v="2"/>
    <x v="1"/>
    <x v="2"/>
    <n v="5583"/>
    <x v="0"/>
    <x v="0"/>
    <n v="16"/>
    <n v="11"/>
    <n v="18402"/>
    <n v="0.6"/>
    <n v="0.9"/>
    <n v="1.5"/>
  </r>
  <r>
    <x v="2"/>
    <x v="1"/>
    <x v="2"/>
    <n v="9950"/>
    <x v="1"/>
    <x v="0"/>
    <n v="19"/>
    <n v="15"/>
    <n v="18402"/>
    <n v="0.8"/>
    <n v="1"/>
    <n v="1.3"/>
  </r>
  <r>
    <x v="2"/>
    <x v="0"/>
    <x v="1"/>
    <n v="99567"/>
    <x v="3"/>
    <x v="0"/>
    <n v="2"/>
    <n v="2"/>
    <n v="20443"/>
    <n v="0.1"/>
    <n v="0.1"/>
    <n v="1"/>
  </r>
  <r>
    <x v="2"/>
    <x v="0"/>
    <x v="2"/>
    <n v="99567"/>
    <x v="3"/>
    <x v="0"/>
    <n v="1"/>
    <n v="1"/>
    <n v="17246"/>
    <n v="0.1"/>
    <n v="0.1"/>
    <n v="1"/>
  </r>
  <r>
    <x v="2"/>
    <x v="1"/>
    <x v="0"/>
    <n v="99567"/>
    <x v="3"/>
    <x v="0"/>
    <n v="5"/>
    <n v="3"/>
    <n v="13591"/>
    <n v="0.2"/>
    <n v="0.4"/>
    <n v="1.7"/>
  </r>
  <r>
    <x v="2"/>
    <x v="1"/>
    <x v="1"/>
    <n v="99567"/>
    <x v="3"/>
    <x v="0"/>
    <n v="1"/>
    <n v="1"/>
    <n v="21549"/>
    <n v="0"/>
    <n v="0"/>
    <n v="1"/>
  </r>
  <r>
    <x v="2"/>
    <x v="1"/>
    <x v="2"/>
    <n v="99567"/>
    <x v="3"/>
    <x v="0"/>
    <n v="4"/>
    <n v="4"/>
    <n v="18402"/>
    <n v="0.2"/>
    <n v="0.2"/>
    <n v="1"/>
  </r>
  <r>
    <x v="2"/>
    <x v="0"/>
    <x v="3"/>
    <n v="5583"/>
    <x v="0"/>
    <x v="0"/>
    <n v="13"/>
    <n v="11"/>
    <m/>
    <m/>
    <m/>
    <n v="1.2"/>
  </r>
  <r>
    <x v="2"/>
    <x v="0"/>
    <x v="3"/>
    <n v="9950"/>
    <x v="1"/>
    <x v="0"/>
    <n v="37"/>
    <n v="20"/>
    <m/>
    <m/>
    <m/>
    <n v="1.8"/>
  </r>
  <r>
    <x v="2"/>
    <x v="0"/>
    <x v="3"/>
    <n v="9994"/>
    <x v="2"/>
    <x v="0"/>
    <n v="3"/>
    <n v="2"/>
    <m/>
    <m/>
    <m/>
    <n v="1.5"/>
  </r>
  <r>
    <x v="2"/>
    <x v="0"/>
    <x v="0"/>
    <n v="5583"/>
    <x v="0"/>
    <x v="0"/>
    <n v="27"/>
    <n v="23"/>
    <n v="54779"/>
    <n v="0.4"/>
    <n v="0.5"/>
    <n v="1.2"/>
  </r>
  <r>
    <x v="2"/>
    <x v="0"/>
    <x v="0"/>
    <n v="9950"/>
    <x v="1"/>
    <x v="0"/>
    <n v="32"/>
    <n v="22"/>
    <n v="54779"/>
    <n v="0.4"/>
    <n v="0.6"/>
    <n v="1.5"/>
  </r>
  <r>
    <x v="2"/>
    <x v="0"/>
    <x v="0"/>
    <n v="9994"/>
    <x v="2"/>
    <x v="0"/>
    <n v="1"/>
    <n v="1"/>
    <n v="54779"/>
    <n v="0"/>
    <n v="0"/>
    <n v="1"/>
  </r>
  <r>
    <x v="2"/>
    <x v="0"/>
    <x v="1"/>
    <n v="5583"/>
    <x v="0"/>
    <x v="0"/>
    <n v="10"/>
    <n v="9"/>
    <n v="43399"/>
    <n v="0.2"/>
    <n v="0.2"/>
    <n v="1.1000000000000001"/>
  </r>
  <r>
    <x v="2"/>
    <x v="0"/>
    <x v="1"/>
    <n v="9950"/>
    <x v="1"/>
    <x v="0"/>
    <n v="38"/>
    <n v="22"/>
    <n v="43399"/>
    <n v="0.5"/>
    <n v="0.9"/>
    <n v="1.7"/>
  </r>
  <r>
    <x v="2"/>
    <x v="0"/>
    <x v="1"/>
    <n v="9994"/>
    <x v="2"/>
    <x v="0"/>
    <n v="2"/>
    <n v="1"/>
    <n v="43399"/>
    <n v="0"/>
    <n v="0"/>
    <n v="2"/>
  </r>
  <r>
    <x v="2"/>
    <x v="0"/>
    <x v="2"/>
    <n v="5583"/>
    <x v="0"/>
    <x v="0"/>
    <n v="12"/>
    <n v="11"/>
    <n v="37727"/>
    <n v="0.3"/>
    <n v="0.3"/>
    <n v="1.1000000000000001"/>
  </r>
  <r>
    <x v="2"/>
    <x v="0"/>
    <x v="2"/>
    <n v="9950"/>
    <x v="1"/>
    <x v="0"/>
    <n v="25"/>
    <n v="19"/>
    <n v="37727"/>
    <n v="0.5"/>
    <n v="0.7"/>
    <n v="1.3"/>
  </r>
  <r>
    <x v="2"/>
    <x v="0"/>
    <x v="2"/>
    <n v="9994"/>
    <x v="2"/>
    <x v="0"/>
    <n v="2"/>
    <n v="2"/>
    <n v="37727"/>
    <n v="0.1"/>
    <n v="0.1"/>
    <n v="1"/>
  </r>
  <r>
    <x v="2"/>
    <x v="1"/>
    <x v="3"/>
    <n v="5583"/>
    <x v="0"/>
    <x v="0"/>
    <n v="8"/>
    <n v="7"/>
    <m/>
    <m/>
    <m/>
    <n v="1.1000000000000001"/>
  </r>
  <r>
    <x v="2"/>
    <x v="1"/>
    <x v="3"/>
    <n v="9950"/>
    <x v="1"/>
    <x v="0"/>
    <n v="30"/>
    <n v="24"/>
    <m/>
    <m/>
    <m/>
    <n v="1.2"/>
  </r>
  <r>
    <x v="2"/>
    <x v="1"/>
    <x v="0"/>
    <n v="5583"/>
    <x v="0"/>
    <x v="0"/>
    <n v="23"/>
    <n v="17"/>
    <n v="57072"/>
    <n v="0.3"/>
    <n v="0.4"/>
    <n v="1.4"/>
  </r>
  <r>
    <x v="2"/>
    <x v="1"/>
    <x v="0"/>
    <n v="9950"/>
    <x v="1"/>
    <x v="0"/>
    <n v="64"/>
    <n v="42"/>
    <n v="57072"/>
    <n v="0.7"/>
    <n v="1.1000000000000001"/>
    <n v="1.5"/>
  </r>
  <r>
    <x v="2"/>
    <x v="1"/>
    <x v="1"/>
    <n v="5583"/>
    <x v="0"/>
    <x v="0"/>
    <n v="17"/>
    <n v="12"/>
    <n v="45424"/>
    <n v="0.3"/>
    <n v="0.4"/>
    <n v="1.4"/>
  </r>
  <r>
    <x v="2"/>
    <x v="1"/>
    <x v="1"/>
    <n v="9950"/>
    <x v="1"/>
    <x v="0"/>
    <n v="78"/>
    <n v="40"/>
    <n v="45424"/>
    <n v="0.9"/>
    <n v="1.7"/>
    <n v="2"/>
  </r>
  <r>
    <x v="2"/>
    <x v="1"/>
    <x v="1"/>
    <n v="9994"/>
    <x v="2"/>
    <x v="0"/>
    <n v="1"/>
    <n v="1"/>
    <n v="45424"/>
    <n v="0"/>
    <n v="0"/>
    <n v="1"/>
  </r>
  <r>
    <x v="2"/>
    <x v="1"/>
    <x v="2"/>
    <n v="5583"/>
    <x v="0"/>
    <x v="0"/>
    <n v="12"/>
    <n v="11"/>
    <n v="39584"/>
    <n v="0.3"/>
    <n v="0.3"/>
    <n v="1.1000000000000001"/>
  </r>
  <r>
    <x v="2"/>
    <x v="1"/>
    <x v="2"/>
    <n v="9950"/>
    <x v="1"/>
    <x v="0"/>
    <n v="52"/>
    <n v="26"/>
    <n v="39584"/>
    <n v="0.7"/>
    <n v="1.3"/>
    <n v="2"/>
  </r>
  <r>
    <x v="2"/>
    <x v="1"/>
    <x v="2"/>
    <n v="9994"/>
    <x v="2"/>
    <x v="0"/>
    <n v="1"/>
    <n v="1"/>
    <n v="39584"/>
    <n v="0"/>
    <n v="0"/>
    <n v="1"/>
  </r>
  <r>
    <x v="2"/>
    <x v="0"/>
    <x v="3"/>
    <n v="99567"/>
    <x v="3"/>
    <x v="0"/>
    <n v="1"/>
    <n v="1"/>
    <m/>
    <m/>
    <m/>
    <n v="1"/>
  </r>
  <r>
    <x v="2"/>
    <x v="0"/>
    <x v="0"/>
    <n v="99567"/>
    <x v="3"/>
    <x v="0"/>
    <n v="4"/>
    <n v="3"/>
    <n v="54779"/>
    <n v="0.1"/>
    <n v="0.1"/>
    <n v="1.3"/>
  </r>
  <r>
    <x v="2"/>
    <x v="0"/>
    <x v="1"/>
    <n v="99567"/>
    <x v="3"/>
    <x v="0"/>
    <n v="1"/>
    <n v="1"/>
    <n v="43399"/>
    <n v="0"/>
    <n v="0"/>
    <n v="1"/>
  </r>
  <r>
    <x v="2"/>
    <x v="0"/>
    <x v="2"/>
    <n v="99567"/>
    <x v="3"/>
    <x v="0"/>
    <n v="6"/>
    <n v="5"/>
    <n v="37727"/>
    <n v="0.1"/>
    <n v="0.2"/>
    <n v="1.2"/>
  </r>
  <r>
    <x v="2"/>
    <x v="1"/>
    <x v="3"/>
    <n v="99567"/>
    <x v="3"/>
    <x v="0"/>
    <n v="3"/>
    <n v="2"/>
    <m/>
    <m/>
    <m/>
    <n v="1.5"/>
  </r>
  <r>
    <x v="2"/>
    <x v="1"/>
    <x v="0"/>
    <n v="99567"/>
    <x v="3"/>
    <x v="0"/>
    <n v="5"/>
    <n v="4"/>
    <n v="57072"/>
    <n v="0.1"/>
    <n v="0.1"/>
    <n v="1.2"/>
  </r>
  <r>
    <x v="2"/>
    <x v="1"/>
    <x v="1"/>
    <n v="99567"/>
    <x v="3"/>
    <x v="0"/>
    <n v="5"/>
    <n v="5"/>
    <n v="45424"/>
    <n v="0.1"/>
    <n v="0.1"/>
    <n v="1"/>
  </r>
  <r>
    <x v="2"/>
    <x v="1"/>
    <x v="2"/>
    <n v="99567"/>
    <x v="3"/>
    <x v="0"/>
    <n v="7"/>
    <n v="5"/>
    <n v="39584"/>
    <n v="0.1"/>
    <n v="0.2"/>
    <n v="1.4"/>
  </r>
  <r>
    <x v="2"/>
    <x v="0"/>
    <x v="4"/>
    <n v="5583"/>
    <x v="0"/>
    <x v="0"/>
    <n v="57"/>
    <n v="51"/>
    <n v="588748"/>
    <n v="0.1"/>
    <n v="0.1"/>
    <n v="1.1000000000000001"/>
  </r>
  <r>
    <x v="2"/>
    <x v="0"/>
    <x v="4"/>
    <n v="9950"/>
    <x v="1"/>
    <x v="0"/>
    <n v="110"/>
    <n v="86"/>
    <n v="588748"/>
    <n v="0.1"/>
    <n v="0.2"/>
    <n v="1.3"/>
  </r>
  <r>
    <x v="2"/>
    <x v="0"/>
    <x v="4"/>
    <n v="9994"/>
    <x v="2"/>
    <x v="0"/>
    <n v="4"/>
    <n v="4"/>
    <n v="588748"/>
    <n v="0"/>
    <n v="0"/>
    <n v="1"/>
  </r>
  <r>
    <x v="2"/>
    <x v="0"/>
    <x v="5"/>
    <n v="5583"/>
    <x v="0"/>
    <x v="0"/>
    <n v="86"/>
    <n v="68"/>
    <n v="624778"/>
    <n v="0.1"/>
    <n v="0.1"/>
    <n v="1.3"/>
  </r>
  <r>
    <x v="2"/>
    <x v="0"/>
    <x v="5"/>
    <n v="9950"/>
    <x v="1"/>
    <x v="0"/>
    <n v="156"/>
    <n v="104"/>
    <n v="624778"/>
    <n v="0.2"/>
    <n v="0.2"/>
    <n v="1.5"/>
  </r>
  <r>
    <x v="2"/>
    <x v="0"/>
    <x v="5"/>
    <n v="9994"/>
    <x v="2"/>
    <x v="0"/>
    <n v="17"/>
    <n v="11"/>
    <n v="624778"/>
    <n v="0"/>
    <n v="0"/>
    <n v="1.5"/>
  </r>
  <r>
    <x v="2"/>
    <x v="0"/>
    <x v="6"/>
    <n v="5583"/>
    <x v="0"/>
    <x v="0"/>
    <n v="139"/>
    <n v="101"/>
    <n v="648256"/>
    <n v="0.2"/>
    <n v="0.2"/>
    <n v="1.4"/>
  </r>
  <r>
    <x v="2"/>
    <x v="0"/>
    <x v="6"/>
    <n v="9950"/>
    <x v="1"/>
    <x v="0"/>
    <n v="229"/>
    <n v="161"/>
    <n v="648256"/>
    <n v="0.2"/>
    <n v="0.4"/>
    <n v="1.4"/>
  </r>
  <r>
    <x v="2"/>
    <x v="0"/>
    <x v="6"/>
    <n v="9994"/>
    <x v="2"/>
    <x v="0"/>
    <n v="10"/>
    <n v="7"/>
    <n v="648256"/>
    <n v="0"/>
    <n v="0"/>
    <n v="1.4"/>
  </r>
  <r>
    <x v="2"/>
    <x v="0"/>
    <x v="3"/>
    <n v="5583"/>
    <x v="0"/>
    <x v="0"/>
    <n v="140"/>
    <n v="120"/>
    <n v="672199"/>
    <n v="0.2"/>
    <n v="0.2"/>
    <n v="1.2"/>
  </r>
  <r>
    <x v="2"/>
    <x v="0"/>
    <x v="3"/>
    <n v="9950"/>
    <x v="1"/>
    <x v="0"/>
    <n v="345"/>
    <n v="191"/>
    <n v="672199"/>
    <n v="0.3"/>
    <n v="0.5"/>
    <n v="1.8"/>
  </r>
  <r>
    <x v="2"/>
    <x v="0"/>
    <x v="3"/>
    <n v="9994"/>
    <x v="2"/>
    <x v="0"/>
    <n v="11"/>
    <n v="10"/>
    <n v="672199"/>
    <n v="0"/>
    <n v="0"/>
    <n v="1.1000000000000001"/>
  </r>
  <r>
    <x v="2"/>
    <x v="0"/>
    <x v="0"/>
    <n v="5583"/>
    <x v="0"/>
    <x v="0"/>
    <n v="156"/>
    <n v="121"/>
    <n v="686686"/>
    <n v="0.2"/>
    <n v="0.2"/>
    <n v="1.3"/>
  </r>
  <r>
    <x v="2"/>
    <x v="0"/>
    <x v="0"/>
    <n v="9950"/>
    <x v="1"/>
    <x v="0"/>
    <n v="332"/>
    <n v="235"/>
    <n v="686686"/>
    <n v="0.3"/>
    <n v="0.5"/>
    <n v="1.4"/>
  </r>
  <r>
    <x v="2"/>
    <x v="0"/>
    <x v="0"/>
    <n v="9994"/>
    <x v="2"/>
    <x v="0"/>
    <n v="8"/>
    <n v="6"/>
    <n v="686686"/>
    <n v="0"/>
    <n v="0"/>
    <n v="1.3"/>
  </r>
  <r>
    <x v="2"/>
    <x v="0"/>
    <x v="1"/>
    <n v="5583"/>
    <x v="0"/>
    <x v="0"/>
    <n v="193"/>
    <n v="137"/>
    <n v="694764"/>
    <n v="0.2"/>
    <n v="0.3"/>
    <n v="1.4"/>
  </r>
  <r>
    <x v="2"/>
    <x v="0"/>
    <x v="1"/>
    <n v="9950"/>
    <x v="1"/>
    <x v="0"/>
    <n v="389"/>
    <n v="261"/>
    <n v="694764"/>
    <n v="0.4"/>
    <n v="0.6"/>
    <n v="1.5"/>
  </r>
  <r>
    <x v="2"/>
    <x v="0"/>
    <x v="1"/>
    <n v="9994"/>
    <x v="2"/>
    <x v="0"/>
    <n v="13"/>
    <n v="11"/>
    <n v="694764"/>
    <n v="0"/>
    <n v="0"/>
    <n v="1.2"/>
  </r>
  <r>
    <x v="2"/>
    <x v="0"/>
    <x v="2"/>
    <n v="5583"/>
    <x v="0"/>
    <x v="0"/>
    <n v="195"/>
    <n v="144"/>
    <n v="715526"/>
    <n v="0.2"/>
    <n v="0.3"/>
    <n v="1.4"/>
  </r>
  <r>
    <x v="2"/>
    <x v="0"/>
    <x v="2"/>
    <n v="9950"/>
    <x v="1"/>
    <x v="0"/>
    <n v="357"/>
    <n v="260"/>
    <n v="715526"/>
    <n v="0.4"/>
    <n v="0.5"/>
    <n v="1.4"/>
  </r>
  <r>
    <x v="2"/>
    <x v="0"/>
    <x v="2"/>
    <n v="9994"/>
    <x v="2"/>
    <x v="0"/>
    <n v="7"/>
    <n v="7"/>
    <n v="715526"/>
    <n v="0"/>
    <n v="0"/>
    <n v="1"/>
  </r>
  <r>
    <x v="2"/>
    <x v="1"/>
    <x v="4"/>
    <n v="5583"/>
    <x v="0"/>
    <x v="0"/>
    <n v="128"/>
    <n v="101"/>
    <n v="617986"/>
    <n v="0.2"/>
    <n v="0.2"/>
    <n v="1.3"/>
  </r>
  <r>
    <x v="2"/>
    <x v="1"/>
    <x v="4"/>
    <n v="9950"/>
    <x v="1"/>
    <x v="0"/>
    <n v="218"/>
    <n v="150"/>
    <n v="617986"/>
    <n v="0.2"/>
    <n v="0.4"/>
    <n v="1.5"/>
  </r>
  <r>
    <x v="2"/>
    <x v="1"/>
    <x v="4"/>
    <n v="9994"/>
    <x v="2"/>
    <x v="0"/>
    <n v="19"/>
    <n v="18"/>
    <n v="617986"/>
    <n v="0"/>
    <n v="0"/>
    <n v="1.1000000000000001"/>
  </r>
  <r>
    <x v="2"/>
    <x v="1"/>
    <x v="5"/>
    <n v="5583"/>
    <x v="0"/>
    <x v="0"/>
    <n v="151"/>
    <n v="114"/>
    <n v="654306"/>
    <n v="0.2"/>
    <n v="0.2"/>
    <n v="1.3"/>
  </r>
  <r>
    <x v="2"/>
    <x v="1"/>
    <x v="5"/>
    <n v="9950"/>
    <x v="1"/>
    <x v="0"/>
    <n v="212"/>
    <n v="168"/>
    <n v="654306"/>
    <n v="0.3"/>
    <n v="0.3"/>
    <n v="1.3"/>
  </r>
  <r>
    <x v="2"/>
    <x v="1"/>
    <x v="5"/>
    <n v="9994"/>
    <x v="2"/>
    <x v="0"/>
    <n v="40"/>
    <n v="21"/>
    <n v="654306"/>
    <n v="0"/>
    <n v="0.1"/>
    <n v="1.9"/>
  </r>
  <r>
    <x v="2"/>
    <x v="1"/>
    <x v="6"/>
    <n v="5583"/>
    <x v="0"/>
    <x v="0"/>
    <n v="177"/>
    <n v="149"/>
    <n v="679673"/>
    <n v="0.2"/>
    <n v="0.3"/>
    <n v="1.2"/>
  </r>
  <r>
    <x v="2"/>
    <x v="1"/>
    <x v="6"/>
    <n v="9950"/>
    <x v="1"/>
    <x v="0"/>
    <n v="318"/>
    <n v="248"/>
    <n v="679673"/>
    <n v="0.4"/>
    <n v="0.5"/>
    <n v="1.3"/>
  </r>
  <r>
    <x v="2"/>
    <x v="1"/>
    <x v="6"/>
    <n v="9994"/>
    <x v="2"/>
    <x v="0"/>
    <n v="26"/>
    <n v="17"/>
    <n v="679673"/>
    <n v="0"/>
    <n v="0"/>
    <n v="1.5"/>
  </r>
  <r>
    <x v="2"/>
    <x v="1"/>
    <x v="3"/>
    <n v="5583"/>
    <x v="0"/>
    <x v="0"/>
    <n v="306"/>
    <n v="200"/>
    <n v="704828"/>
    <n v="0.3"/>
    <n v="0.4"/>
    <n v="1.5"/>
  </r>
  <r>
    <x v="2"/>
    <x v="1"/>
    <x v="3"/>
    <n v="9950"/>
    <x v="1"/>
    <x v="0"/>
    <n v="373"/>
    <n v="297"/>
    <n v="704828"/>
    <n v="0.4"/>
    <n v="0.5"/>
    <n v="1.3"/>
  </r>
  <r>
    <x v="2"/>
    <x v="1"/>
    <x v="3"/>
    <n v="9994"/>
    <x v="2"/>
    <x v="0"/>
    <n v="15"/>
    <n v="14"/>
    <n v="704828"/>
    <n v="0"/>
    <n v="0"/>
    <n v="1.1000000000000001"/>
  </r>
  <r>
    <x v="2"/>
    <x v="1"/>
    <x v="0"/>
    <n v="5583"/>
    <x v="0"/>
    <x v="0"/>
    <n v="270"/>
    <n v="178"/>
    <n v="719754"/>
    <n v="0.2"/>
    <n v="0.4"/>
    <n v="1.5"/>
  </r>
  <r>
    <x v="2"/>
    <x v="1"/>
    <x v="0"/>
    <n v="9950"/>
    <x v="1"/>
    <x v="0"/>
    <n v="526"/>
    <n v="388"/>
    <n v="719754"/>
    <n v="0.5"/>
    <n v="0.7"/>
    <n v="1.4"/>
  </r>
  <r>
    <x v="2"/>
    <x v="1"/>
    <x v="0"/>
    <n v="9994"/>
    <x v="2"/>
    <x v="0"/>
    <n v="25"/>
    <n v="23"/>
    <n v="719754"/>
    <n v="0"/>
    <n v="0"/>
    <n v="1.1000000000000001"/>
  </r>
  <r>
    <x v="2"/>
    <x v="1"/>
    <x v="1"/>
    <n v="5583"/>
    <x v="0"/>
    <x v="0"/>
    <n v="286"/>
    <n v="197"/>
    <n v="726364"/>
    <n v="0.3"/>
    <n v="0.4"/>
    <n v="1.5"/>
  </r>
  <r>
    <x v="2"/>
    <x v="1"/>
    <x v="1"/>
    <n v="9950"/>
    <x v="1"/>
    <x v="0"/>
    <n v="584"/>
    <n v="413"/>
    <n v="726364"/>
    <n v="0.6"/>
    <n v="0.8"/>
    <n v="1.4"/>
  </r>
  <r>
    <x v="2"/>
    <x v="1"/>
    <x v="1"/>
    <n v="9994"/>
    <x v="2"/>
    <x v="0"/>
    <n v="28"/>
    <n v="22"/>
    <n v="726364"/>
    <n v="0"/>
    <n v="0"/>
    <n v="1.3"/>
  </r>
  <r>
    <x v="2"/>
    <x v="1"/>
    <x v="2"/>
    <n v="5583"/>
    <x v="0"/>
    <x v="0"/>
    <n v="260"/>
    <n v="187"/>
    <n v="749038"/>
    <n v="0.2"/>
    <n v="0.3"/>
    <n v="1.4"/>
  </r>
  <r>
    <x v="2"/>
    <x v="1"/>
    <x v="2"/>
    <n v="9950"/>
    <x v="1"/>
    <x v="0"/>
    <n v="662"/>
    <n v="440"/>
    <n v="749038"/>
    <n v="0.6"/>
    <n v="0.9"/>
    <n v="1.5"/>
  </r>
  <r>
    <x v="2"/>
    <x v="1"/>
    <x v="2"/>
    <n v="9994"/>
    <x v="2"/>
    <x v="0"/>
    <n v="14"/>
    <n v="10"/>
    <n v="749038"/>
    <n v="0"/>
    <n v="0"/>
    <n v="1.4"/>
  </r>
  <r>
    <x v="3"/>
    <x v="0"/>
    <x v="0"/>
    <n v="5583"/>
    <x v="0"/>
    <x v="0"/>
    <n v="2"/>
    <n v="2"/>
    <n v="14562"/>
    <n v="0.1"/>
    <n v="0.1"/>
    <n v="1"/>
  </r>
  <r>
    <x v="3"/>
    <x v="0"/>
    <x v="0"/>
    <n v="9950"/>
    <x v="1"/>
    <x v="0"/>
    <n v="12"/>
    <n v="7"/>
    <n v="14562"/>
    <n v="0.5"/>
    <n v="0.8"/>
    <n v="1.7"/>
  </r>
  <r>
    <x v="3"/>
    <x v="0"/>
    <x v="1"/>
    <n v="5583"/>
    <x v="0"/>
    <x v="0"/>
    <n v="3"/>
    <n v="3"/>
    <n v="22034"/>
    <n v="0.1"/>
    <n v="0.1"/>
    <n v="1"/>
  </r>
  <r>
    <x v="3"/>
    <x v="0"/>
    <x v="1"/>
    <n v="9950"/>
    <x v="1"/>
    <x v="0"/>
    <n v="6"/>
    <n v="6"/>
    <n v="22034"/>
    <n v="0.3"/>
    <n v="0.3"/>
    <n v="1"/>
  </r>
  <r>
    <x v="3"/>
    <x v="0"/>
    <x v="2"/>
    <n v="5583"/>
    <x v="0"/>
    <x v="0"/>
    <n v="2"/>
    <n v="2"/>
    <n v="18618"/>
    <n v="0.1"/>
    <n v="0.1"/>
    <n v="1"/>
  </r>
  <r>
    <x v="3"/>
    <x v="0"/>
    <x v="2"/>
    <n v="9950"/>
    <x v="1"/>
    <x v="0"/>
    <n v="9"/>
    <n v="8"/>
    <n v="18618"/>
    <n v="0.4"/>
    <n v="0.5"/>
    <n v="1.1000000000000001"/>
  </r>
  <r>
    <x v="3"/>
    <x v="1"/>
    <x v="0"/>
    <n v="5583"/>
    <x v="0"/>
    <x v="0"/>
    <n v="5"/>
    <n v="5"/>
    <n v="14982"/>
    <n v="0.3"/>
    <n v="0.3"/>
    <n v="1"/>
  </r>
  <r>
    <x v="3"/>
    <x v="1"/>
    <x v="0"/>
    <n v="9950"/>
    <x v="1"/>
    <x v="0"/>
    <n v="25"/>
    <n v="14"/>
    <n v="14982"/>
    <n v="0.9"/>
    <n v="1.7"/>
    <n v="1.8"/>
  </r>
  <r>
    <x v="3"/>
    <x v="1"/>
    <x v="1"/>
    <n v="5583"/>
    <x v="0"/>
    <x v="0"/>
    <n v="3"/>
    <n v="3"/>
    <n v="22899"/>
    <n v="0.1"/>
    <n v="0.1"/>
    <n v="1"/>
  </r>
  <r>
    <x v="3"/>
    <x v="1"/>
    <x v="1"/>
    <n v="9950"/>
    <x v="1"/>
    <x v="0"/>
    <n v="12"/>
    <n v="6"/>
    <n v="22899"/>
    <n v="0.3"/>
    <n v="0.5"/>
    <n v="2"/>
  </r>
  <r>
    <x v="3"/>
    <x v="1"/>
    <x v="2"/>
    <n v="5583"/>
    <x v="0"/>
    <x v="0"/>
    <n v="10"/>
    <n v="10"/>
    <n v="19563"/>
    <n v="0.5"/>
    <n v="0.5"/>
    <n v="1"/>
  </r>
  <r>
    <x v="3"/>
    <x v="1"/>
    <x v="2"/>
    <n v="9950"/>
    <x v="1"/>
    <x v="0"/>
    <n v="11"/>
    <n v="9"/>
    <n v="19563"/>
    <n v="0.5"/>
    <n v="0.6"/>
    <n v="1.2"/>
  </r>
  <r>
    <x v="3"/>
    <x v="0"/>
    <x v="0"/>
    <n v="99567"/>
    <x v="3"/>
    <x v="0"/>
    <n v="4"/>
    <n v="2"/>
    <n v="14562"/>
    <n v="0.1"/>
    <n v="0.3"/>
    <n v="2"/>
  </r>
  <r>
    <x v="3"/>
    <x v="1"/>
    <x v="0"/>
    <n v="99567"/>
    <x v="3"/>
    <x v="0"/>
    <n v="3"/>
    <n v="2"/>
    <n v="14982"/>
    <n v="0.1"/>
    <n v="0.2"/>
    <n v="1.5"/>
  </r>
  <r>
    <x v="3"/>
    <x v="1"/>
    <x v="1"/>
    <n v="99567"/>
    <x v="3"/>
    <x v="0"/>
    <n v="2"/>
    <n v="1"/>
    <n v="22899"/>
    <n v="0"/>
    <n v="0.1"/>
    <n v="2"/>
  </r>
  <r>
    <x v="3"/>
    <x v="1"/>
    <x v="2"/>
    <n v="99567"/>
    <x v="3"/>
    <x v="0"/>
    <n v="4"/>
    <n v="3"/>
    <n v="19563"/>
    <n v="0.2"/>
    <n v="0.2"/>
    <n v="1.3"/>
  </r>
  <r>
    <x v="3"/>
    <x v="0"/>
    <x v="3"/>
    <n v="5583"/>
    <x v="0"/>
    <x v="0"/>
    <n v="4"/>
    <n v="4"/>
    <m/>
    <m/>
    <m/>
    <n v="1"/>
  </r>
  <r>
    <x v="3"/>
    <x v="0"/>
    <x v="3"/>
    <n v="9950"/>
    <x v="1"/>
    <x v="0"/>
    <n v="21"/>
    <n v="11"/>
    <m/>
    <m/>
    <m/>
    <n v="1.9"/>
  </r>
  <r>
    <x v="3"/>
    <x v="0"/>
    <x v="0"/>
    <n v="5583"/>
    <x v="0"/>
    <x v="0"/>
    <n v="17"/>
    <n v="13"/>
    <n v="58189"/>
    <n v="0.2"/>
    <n v="0.3"/>
    <n v="1.3"/>
  </r>
  <r>
    <x v="3"/>
    <x v="0"/>
    <x v="0"/>
    <n v="9950"/>
    <x v="1"/>
    <x v="0"/>
    <n v="28"/>
    <n v="21"/>
    <n v="58189"/>
    <n v="0.4"/>
    <n v="0.5"/>
    <n v="1.3"/>
  </r>
  <r>
    <x v="3"/>
    <x v="0"/>
    <x v="1"/>
    <n v="5583"/>
    <x v="0"/>
    <x v="0"/>
    <n v="5"/>
    <n v="5"/>
    <n v="47364"/>
    <n v="0.1"/>
    <n v="0.1"/>
    <n v="1"/>
  </r>
  <r>
    <x v="3"/>
    <x v="0"/>
    <x v="1"/>
    <n v="9950"/>
    <x v="1"/>
    <x v="0"/>
    <n v="30"/>
    <n v="19"/>
    <n v="47364"/>
    <n v="0.4"/>
    <n v="0.6"/>
    <n v="1.6"/>
  </r>
  <r>
    <x v="3"/>
    <x v="0"/>
    <x v="1"/>
    <n v="9994"/>
    <x v="2"/>
    <x v="0"/>
    <n v="1"/>
    <n v="1"/>
    <n v="47364"/>
    <n v="0"/>
    <n v="0"/>
    <n v="1"/>
  </r>
  <r>
    <x v="3"/>
    <x v="0"/>
    <x v="2"/>
    <n v="5583"/>
    <x v="0"/>
    <x v="0"/>
    <n v="9"/>
    <n v="8"/>
    <n v="41628"/>
    <n v="0.2"/>
    <n v="0.2"/>
    <n v="1.1000000000000001"/>
  </r>
  <r>
    <x v="3"/>
    <x v="0"/>
    <x v="2"/>
    <n v="9950"/>
    <x v="1"/>
    <x v="0"/>
    <n v="9"/>
    <n v="9"/>
    <n v="41628"/>
    <n v="0.2"/>
    <n v="0.2"/>
    <n v="1"/>
  </r>
  <r>
    <x v="3"/>
    <x v="0"/>
    <x v="2"/>
    <n v="9994"/>
    <x v="2"/>
    <x v="0"/>
    <n v="3"/>
    <n v="2"/>
    <n v="41628"/>
    <n v="0"/>
    <n v="0.1"/>
    <n v="1.5"/>
  </r>
  <r>
    <x v="3"/>
    <x v="1"/>
    <x v="3"/>
    <n v="5583"/>
    <x v="0"/>
    <x v="0"/>
    <n v="17"/>
    <n v="9"/>
    <m/>
    <m/>
    <m/>
    <n v="1.9"/>
  </r>
  <r>
    <x v="3"/>
    <x v="1"/>
    <x v="3"/>
    <n v="9950"/>
    <x v="1"/>
    <x v="0"/>
    <n v="25"/>
    <n v="14"/>
    <m/>
    <m/>
    <m/>
    <n v="1.8"/>
  </r>
  <r>
    <x v="3"/>
    <x v="1"/>
    <x v="0"/>
    <n v="5583"/>
    <x v="0"/>
    <x v="0"/>
    <n v="16"/>
    <n v="11"/>
    <n v="60987"/>
    <n v="0.2"/>
    <n v="0.3"/>
    <n v="1.5"/>
  </r>
  <r>
    <x v="3"/>
    <x v="1"/>
    <x v="0"/>
    <n v="9950"/>
    <x v="1"/>
    <x v="0"/>
    <n v="31"/>
    <n v="22"/>
    <n v="60987"/>
    <n v="0.4"/>
    <n v="0.5"/>
    <n v="1.4"/>
  </r>
  <r>
    <x v="3"/>
    <x v="1"/>
    <x v="0"/>
    <n v="9994"/>
    <x v="2"/>
    <x v="0"/>
    <n v="6"/>
    <n v="5"/>
    <n v="60987"/>
    <n v="0.1"/>
    <n v="0.1"/>
    <n v="1.2"/>
  </r>
  <r>
    <x v="3"/>
    <x v="1"/>
    <x v="1"/>
    <n v="5583"/>
    <x v="0"/>
    <x v="0"/>
    <n v="11"/>
    <n v="8"/>
    <n v="49952"/>
    <n v="0.2"/>
    <n v="0.2"/>
    <n v="1.4"/>
  </r>
  <r>
    <x v="3"/>
    <x v="1"/>
    <x v="1"/>
    <n v="9950"/>
    <x v="1"/>
    <x v="0"/>
    <n v="29"/>
    <n v="22"/>
    <n v="49952"/>
    <n v="0.4"/>
    <n v="0.6"/>
    <n v="1.3"/>
  </r>
  <r>
    <x v="3"/>
    <x v="1"/>
    <x v="1"/>
    <n v="9994"/>
    <x v="2"/>
    <x v="0"/>
    <n v="2"/>
    <n v="1"/>
    <n v="49952"/>
    <n v="0"/>
    <n v="0"/>
    <n v="2"/>
  </r>
  <r>
    <x v="3"/>
    <x v="1"/>
    <x v="2"/>
    <n v="5583"/>
    <x v="0"/>
    <x v="0"/>
    <n v="7"/>
    <n v="7"/>
    <n v="44037"/>
    <n v="0.2"/>
    <n v="0.2"/>
    <n v="1"/>
  </r>
  <r>
    <x v="3"/>
    <x v="1"/>
    <x v="2"/>
    <n v="9950"/>
    <x v="1"/>
    <x v="0"/>
    <n v="46"/>
    <n v="20"/>
    <n v="44037"/>
    <n v="0.5"/>
    <n v="1"/>
    <n v="2.2999999999999998"/>
  </r>
  <r>
    <x v="3"/>
    <x v="1"/>
    <x v="2"/>
    <n v="9994"/>
    <x v="2"/>
    <x v="0"/>
    <n v="1"/>
    <n v="1"/>
    <n v="44037"/>
    <n v="0"/>
    <n v="0"/>
    <n v="1"/>
  </r>
  <r>
    <x v="3"/>
    <x v="0"/>
    <x v="3"/>
    <n v="99567"/>
    <x v="3"/>
    <x v="0"/>
    <n v="1"/>
    <n v="1"/>
    <m/>
    <m/>
    <m/>
    <n v="1"/>
  </r>
  <r>
    <x v="3"/>
    <x v="0"/>
    <x v="0"/>
    <n v="99567"/>
    <x v="3"/>
    <x v="0"/>
    <n v="2"/>
    <n v="1"/>
    <n v="58189"/>
    <n v="0"/>
    <n v="0"/>
    <n v="2"/>
  </r>
  <r>
    <x v="3"/>
    <x v="0"/>
    <x v="2"/>
    <n v="99567"/>
    <x v="3"/>
    <x v="0"/>
    <n v="1"/>
    <n v="1"/>
    <n v="41628"/>
    <n v="0"/>
    <n v="0"/>
    <n v="1"/>
  </r>
  <r>
    <x v="3"/>
    <x v="1"/>
    <x v="1"/>
    <n v="99567"/>
    <x v="3"/>
    <x v="0"/>
    <n v="3"/>
    <n v="3"/>
    <n v="49952"/>
    <n v="0.1"/>
    <n v="0.1"/>
    <n v="1"/>
  </r>
  <r>
    <x v="3"/>
    <x v="1"/>
    <x v="2"/>
    <n v="99567"/>
    <x v="3"/>
    <x v="0"/>
    <n v="1"/>
    <n v="1"/>
    <n v="44037"/>
    <n v="0"/>
    <n v="0"/>
    <n v="1"/>
  </r>
  <r>
    <x v="3"/>
    <x v="0"/>
    <x v="4"/>
    <n v="5583"/>
    <x v="0"/>
    <x v="0"/>
    <n v="44"/>
    <n v="38"/>
    <n v="669194"/>
    <n v="0.1"/>
    <n v="0.1"/>
    <n v="1.2"/>
  </r>
  <r>
    <x v="3"/>
    <x v="0"/>
    <x v="4"/>
    <n v="9950"/>
    <x v="1"/>
    <x v="0"/>
    <n v="183"/>
    <n v="90"/>
    <n v="669194"/>
    <n v="0.1"/>
    <n v="0.3"/>
    <n v="2"/>
  </r>
  <r>
    <x v="3"/>
    <x v="0"/>
    <x v="4"/>
    <n v="9994"/>
    <x v="2"/>
    <x v="0"/>
    <n v="15"/>
    <n v="11"/>
    <n v="669194"/>
    <n v="0"/>
    <n v="0"/>
    <n v="1.4"/>
  </r>
  <r>
    <x v="3"/>
    <x v="0"/>
    <x v="5"/>
    <n v="5583"/>
    <x v="0"/>
    <x v="0"/>
    <n v="77"/>
    <n v="58"/>
    <n v="705453"/>
    <n v="0.1"/>
    <n v="0.1"/>
    <n v="1.3"/>
  </r>
  <r>
    <x v="3"/>
    <x v="0"/>
    <x v="5"/>
    <n v="9950"/>
    <x v="1"/>
    <x v="0"/>
    <n v="174"/>
    <n v="104"/>
    <n v="705453"/>
    <n v="0.1"/>
    <n v="0.2"/>
    <n v="1.7"/>
  </r>
  <r>
    <x v="3"/>
    <x v="0"/>
    <x v="5"/>
    <n v="9994"/>
    <x v="2"/>
    <x v="0"/>
    <n v="11"/>
    <n v="4"/>
    <n v="705453"/>
    <n v="0"/>
    <n v="0"/>
    <n v="2.8"/>
  </r>
  <r>
    <x v="3"/>
    <x v="0"/>
    <x v="6"/>
    <n v="5583"/>
    <x v="0"/>
    <x v="0"/>
    <n v="100"/>
    <n v="65"/>
    <n v="723732"/>
    <n v="0.1"/>
    <n v="0.1"/>
    <n v="1.5"/>
  </r>
  <r>
    <x v="3"/>
    <x v="0"/>
    <x v="6"/>
    <n v="9950"/>
    <x v="1"/>
    <x v="0"/>
    <n v="258"/>
    <n v="150"/>
    <n v="723732"/>
    <n v="0.2"/>
    <n v="0.4"/>
    <n v="1.7"/>
  </r>
  <r>
    <x v="3"/>
    <x v="0"/>
    <x v="6"/>
    <n v="9994"/>
    <x v="2"/>
    <x v="0"/>
    <n v="23"/>
    <n v="14"/>
    <n v="723732"/>
    <n v="0"/>
    <n v="0"/>
    <n v="1.6"/>
  </r>
  <r>
    <x v="3"/>
    <x v="0"/>
    <x v="3"/>
    <n v="5583"/>
    <x v="0"/>
    <x v="0"/>
    <n v="83"/>
    <n v="70"/>
    <n v="741926"/>
    <n v="0.1"/>
    <n v="0.1"/>
    <n v="1.2"/>
  </r>
  <r>
    <x v="3"/>
    <x v="0"/>
    <x v="3"/>
    <n v="9950"/>
    <x v="1"/>
    <x v="0"/>
    <n v="246"/>
    <n v="169"/>
    <n v="741926"/>
    <n v="0.2"/>
    <n v="0.3"/>
    <n v="1.5"/>
  </r>
  <r>
    <x v="3"/>
    <x v="0"/>
    <x v="3"/>
    <n v="9994"/>
    <x v="2"/>
    <x v="0"/>
    <n v="15"/>
    <n v="13"/>
    <n v="741926"/>
    <n v="0"/>
    <n v="0"/>
    <n v="1.2"/>
  </r>
  <r>
    <x v="3"/>
    <x v="0"/>
    <x v="0"/>
    <n v="5583"/>
    <x v="0"/>
    <x v="0"/>
    <n v="88"/>
    <n v="76"/>
    <n v="754681"/>
    <n v="0.1"/>
    <n v="0.1"/>
    <n v="1.2"/>
  </r>
  <r>
    <x v="3"/>
    <x v="0"/>
    <x v="0"/>
    <n v="9950"/>
    <x v="1"/>
    <x v="0"/>
    <n v="300"/>
    <n v="176"/>
    <n v="754681"/>
    <n v="0.2"/>
    <n v="0.4"/>
    <n v="1.7"/>
  </r>
  <r>
    <x v="3"/>
    <x v="0"/>
    <x v="0"/>
    <n v="9994"/>
    <x v="2"/>
    <x v="0"/>
    <n v="7"/>
    <n v="6"/>
    <n v="754681"/>
    <n v="0"/>
    <n v="0"/>
    <n v="1.2"/>
  </r>
  <r>
    <x v="3"/>
    <x v="0"/>
    <x v="1"/>
    <n v="5583"/>
    <x v="0"/>
    <x v="0"/>
    <n v="105"/>
    <n v="80"/>
    <n v="759655"/>
    <n v="0.1"/>
    <n v="0.1"/>
    <n v="1.3"/>
  </r>
  <r>
    <x v="3"/>
    <x v="0"/>
    <x v="1"/>
    <n v="9950"/>
    <x v="1"/>
    <x v="0"/>
    <n v="361"/>
    <n v="213"/>
    <n v="759655"/>
    <n v="0.3"/>
    <n v="0.5"/>
    <n v="1.7"/>
  </r>
  <r>
    <x v="3"/>
    <x v="0"/>
    <x v="1"/>
    <n v="9994"/>
    <x v="2"/>
    <x v="0"/>
    <n v="17"/>
    <n v="16"/>
    <n v="759655"/>
    <n v="0"/>
    <n v="0"/>
    <n v="1.1000000000000001"/>
  </r>
  <r>
    <x v="3"/>
    <x v="0"/>
    <x v="2"/>
    <n v="5583"/>
    <x v="0"/>
    <x v="0"/>
    <n v="121"/>
    <n v="89"/>
    <n v="779037"/>
    <n v="0.1"/>
    <n v="0.2"/>
    <n v="1.4"/>
  </r>
  <r>
    <x v="3"/>
    <x v="0"/>
    <x v="2"/>
    <n v="9950"/>
    <x v="1"/>
    <x v="0"/>
    <n v="376"/>
    <n v="216"/>
    <n v="779037"/>
    <n v="0.3"/>
    <n v="0.5"/>
    <n v="1.7"/>
  </r>
  <r>
    <x v="3"/>
    <x v="0"/>
    <x v="2"/>
    <n v="9994"/>
    <x v="2"/>
    <x v="0"/>
    <n v="16"/>
    <n v="11"/>
    <n v="779037"/>
    <n v="0"/>
    <n v="0"/>
    <n v="1.5"/>
  </r>
  <r>
    <x v="3"/>
    <x v="1"/>
    <x v="4"/>
    <n v="5583"/>
    <x v="0"/>
    <x v="0"/>
    <n v="69"/>
    <n v="57"/>
    <n v="700114"/>
    <n v="0.1"/>
    <n v="0.1"/>
    <n v="1.2"/>
  </r>
  <r>
    <x v="3"/>
    <x v="1"/>
    <x v="4"/>
    <n v="9950"/>
    <x v="1"/>
    <x v="0"/>
    <n v="248"/>
    <n v="130"/>
    <n v="700114"/>
    <n v="0.2"/>
    <n v="0.4"/>
    <n v="1.9"/>
  </r>
  <r>
    <x v="3"/>
    <x v="1"/>
    <x v="4"/>
    <n v="9994"/>
    <x v="2"/>
    <x v="0"/>
    <n v="42"/>
    <n v="13"/>
    <n v="700114"/>
    <n v="0"/>
    <n v="0.1"/>
    <n v="3.2"/>
  </r>
  <r>
    <x v="3"/>
    <x v="1"/>
    <x v="5"/>
    <n v="5583"/>
    <x v="0"/>
    <x v="0"/>
    <n v="81"/>
    <n v="66"/>
    <n v="738154"/>
    <n v="0.1"/>
    <n v="0.1"/>
    <n v="1.2"/>
  </r>
  <r>
    <x v="3"/>
    <x v="1"/>
    <x v="5"/>
    <n v="9950"/>
    <x v="1"/>
    <x v="0"/>
    <n v="244"/>
    <n v="143"/>
    <n v="738154"/>
    <n v="0.2"/>
    <n v="0.3"/>
    <n v="1.7"/>
  </r>
  <r>
    <x v="3"/>
    <x v="1"/>
    <x v="5"/>
    <n v="9994"/>
    <x v="2"/>
    <x v="0"/>
    <n v="62"/>
    <n v="25"/>
    <n v="738154"/>
    <n v="0"/>
    <n v="0.1"/>
    <n v="2.5"/>
  </r>
  <r>
    <x v="3"/>
    <x v="1"/>
    <x v="6"/>
    <n v="5583"/>
    <x v="0"/>
    <x v="0"/>
    <n v="110"/>
    <n v="90"/>
    <n v="757756"/>
    <n v="0.1"/>
    <n v="0.1"/>
    <n v="1.2"/>
  </r>
  <r>
    <x v="3"/>
    <x v="1"/>
    <x v="6"/>
    <n v="9950"/>
    <x v="1"/>
    <x v="0"/>
    <n v="317"/>
    <n v="208"/>
    <n v="757756"/>
    <n v="0.3"/>
    <n v="0.4"/>
    <n v="1.5"/>
  </r>
  <r>
    <x v="3"/>
    <x v="1"/>
    <x v="6"/>
    <n v="9994"/>
    <x v="2"/>
    <x v="0"/>
    <n v="35"/>
    <n v="19"/>
    <n v="757756"/>
    <n v="0"/>
    <n v="0"/>
    <n v="1.8"/>
  </r>
  <r>
    <x v="3"/>
    <x v="1"/>
    <x v="3"/>
    <n v="5583"/>
    <x v="0"/>
    <x v="0"/>
    <n v="133"/>
    <n v="113"/>
    <n v="776176"/>
    <n v="0.1"/>
    <n v="0.2"/>
    <n v="1.2"/>
  </r>
  <r>
    <x v="3"/>
    <x v="1"/>
    <x v="3"/>
    <n v="9950"/>
    <x v="1"/>
    <x v="0"/>
    <n v="363"/>
    <n v="247"/>
    <n v="776176"/>
    <n v="0.3"/>
    <n v="0.5"/>
    <n v="1.5"/>
  </r>
  <r>
    <x v="3"/>
    <x v="1"/>
    <x v="3"/>
    <n v="9994"/>
    <x v="2"/>
    <x v="0"/>
    <n v="21"/>
    <n v="16"/>
    <n v="776176"/>
    <n v="0"/>
    <n v="0"/>
    <n v="1.3"/>
  </r>
  <r>
    <x v="3"/>
    <x v="1"/>
    <x v="0"/>
    <n v="5583"/>
    <x v="0"/>
    <x v="0"/>
    <n v="142"/>
    <n v="93"/>
    <n v="789193"/>
    <n v="0.1"/>
    <n v="0.2"/>
    <n v="1.5"/>
  </r>
  <r>
    <x v="3"/>
    <x v="1"/>
    <x v="0"/>
    <n v="9950"/>
    <x v="1"/>
    <x v="0"/>
    <n v="407"/>
    <n v="257"/>
    <n v="789193"/>
    <n v="0.3"/>
    <n v="0.5"/>
    <n v="1.6"/>
  </r>
  <r>
    <x v="3"/>
    <x v="1"/>
    <x v="0"/>
    <n v="9994"/>
    <x v="2"/>
    <x v="0"/>
    <n v="13"/>
    <n v="11"/>
    <n v="789193"/>
    <n v="0"/>
    <n v="0"/>
    <n v="1.2"/>
  </r>
  <r>
    <x v="3"/>
    <x v="1"/>
    <x v="1"/>
    <n v="5583"/>
    <x v="0"/>
    <x v="0"/>
    <n v="225"/>
    <n v="128"/>
    <n v="794603"/>
    <n v="0.2"/>
    <n v="0.3"/>
    <n v="1.8"/>
  </r>
  <r>
    <x v="3"/>
    <x v="1"/>
    <x v="1"/>
    <n v="9950"/>
    <x v="1"/>
    <x v="0"/>
    <n v="472"/>
    <n v="306"/>
    <n v="794603"/>
    <n v="0.4"/>
    <n v="0.6"/>
    <n v="1.5"/>
  </r>
  <r>
    <x v="3"/>
    <x v="1"/>
    <x v="1"/>
    <n v="9994"/>
    <x v="2"/>
    <x v="0"/>
    <n v="26"/>
    <n v="21"/>
    <n v="794603"/>
    <n v="0"/>
    <n v="0"/>
    <n v="1.2"/>
  </r>
  <r>
    <x v="3"/>
    <x v="1"/>
    <x v="2"/>
    <n v="5583"/>
    <x v="0"/>
    <x v="0"/>
    <n v="154"/>
    <n v="111"/>
    <n v="817051"/>
    <n v="0.1"/>
    <n v="0.2"/>
    <n v="1.4"/>
  </r>
  <r>
    <x v="3"/>
    <x v="1"/>
    <x v="2"/>
    <n v="9950"/>
    <x v="1"/>
    <x v="0"/>
    <n v="404"/>
    <n v="266"/>
    <n v="817051"/>
    <n v="0.3"/>
    <n v="0.5"/>
    <n v="1.5"/>
  </r>
  <r>
    <x v="3"/>
    <x v="1"/>
    <x v="2"/>
    <n v="9994"/>
    <x v="2"/>
    <x v="0"/>
    <n v="13"/>
    <n v="10"/>
    <n v="817051"/>
    <n v="0"/>
    <n v="0"/>
    <n v="1.3"/>
  </r>
  <r>
    <x v="4"/>
    <x v="0"/>
    <x v="0"/>
    <n v="5583"/>
    <x v="0"/>
    <x v="0"/>
    <n v="3"/>
    <n v="3"/>
    <n v="13822"/>
    <n v="0.2"/>
    <n v="0.2"/>
    <n v="1"/>
  </r>
  <r>
    <x v="4"/>
    <x v="0"/>
    <x v="0"/>
    <n v="9950"/>
    <x v="1"/>
    <x v="0"/>
    <n v="9"/>
    <n v="8"/>
    <n v="13822"/>
    <n v="0.6"/>
    <n v="0.7"/>
    <n v="1.1000000000000001"/>
  </r>
  <r>
    <x v="4"/>
    <x v="0"/>
    <x v="0"/>
    <n v="9994"/>
    <x v="2"/>
    <x v="0"/>
    <n v="6"/>
    <n v="1"/>
    <n v="13822"/>
    <n v="0.1"/>
    <n v="0.4"/>
    <n v="6"/>
  </r>
  <r>
    <x v="4"/>
    <x v="0"/>
    <x v="1"/>
    <n v="5583"/>
    <x v="0"/>
    <x v="0"/>
    <n v="3"/>
    <n v="2"/>
    <n v="21359"/>
    <n v="0.1"/>
    <n v="0.1"/>
    <n v="1.5"/>
  </r>
  <r>
    <x v="4"/>
    <x v="0"/>
    <x v="1"/>
    <n v="9950"/>
    <x v="1"/>
    <x v="0"/>
    <n v="1"/>
    <n v="1"/>
    <n v="21359"/>
    <n v="0"/>
    <n v="0"/>
    <n v="1"/>
  </r>
  <r>
    <x v="4"/>
    <x v="0"/>
    <x v="2"/>
    <n v="9950"/>
    <x v="1"/>
    <x v="0"/>
    <n v="6"/>
    <n v="6"/>
    <n v="18721"/>
    <n v="0.3"/>
    <n v="0.3"/>
    <n v="1"/>
  </r>
  <r>
    <x v="4"/>
    <x v="1"/>
    <x v="0"/>
    <n v="5583"/>
    <x v="0"/>
    <x v="0"/>
    <n v="5"/>
    <n v="5"/>
    <n v="13957"/>
    <n v="0.4"/>
    <n v="0.4"/>
    <n v="1"/>
  </r>
  <r>
    <x v="4"/>
    <x v="1"/>
    <x v="0"/>
    <n v="9950"/>
    <x v="1"/>
    <x v="0"/>
    <n v="6"/>
    <n v="6"/>
    <n v="13957"/>
    <n v="0.4"/>
    <n v="0.4"/>
    <n v="1"/>
  </r>
  <r>
    <x v="4"/>
    <x v="1"/>
    <x v="1"/>
    <n v="5583"/>
    <x v="0"/>
    <x v="0"/>
    <n v="2"/>
    <n v="2"/>
    <n v="21402"/>
    <n v="0.1"/>
    <n v="0.1"/>
    <n v="1"/>
  </r>
  <r>
    <x v="4"/>
    <x v="1"/>
    <x v="1"/>
    <n v="9950"/>
    <x v="1"/>
    <x v="0"/>
    <n v="7"/>
    <n v="5"/>
    <n v="21402"/>
    <n v="0.2"/>
    <n v="0.3"/>
    <n v="1.4"/>
  </r>
  <r>
    <x v="4"/>
    <x v="1"/>
    <x v="2"/>
    <n v="5583"/>
    <x v="0"/>
    <x v="0"/>
    <n v="5"/>
    <n v="3"/>
    <n v="18620"/>
    <n v="0.2"/>
    <n v="0.3"/>
    <n v="1.7"/>
  </r>
  <r>
    <x v="4"/>
    <x v="1"/>
    <x v="2"/>
    <n v="9950"/>
    <x v="1"/>
    <x v="0"/>
    <n v="10"/>
    <n v="9"/>
    <n v="18620"/>
    <n v="0.5"/>
    <n v="0.5"/>
    <n v="1.1000000000000001"/>
  </r>
  <r>
    <x v="4"/>
    <x v="0"/>
    <x v="0"/>
    <n v="99567"/>
    <x v="3"/>
    <x v="0"/>
    <n v="2"/>
    <n v="2"/>
    <n v="13822"/>
    <n v="0.1"/>
    <n v="0.1"/>
    <n v="1"/>
  </r>
  <r>
    <x v="4"/>
    <x v="1"/>
    <x v="2"/>
    <n v="99567"/>
    <x v="3"/>
    <x v="0"/>
    <n v="2"/>
    <n v="1"/>
    <n v="18620"/>
    <n v="0.1"/>
    <n v="0.1"/>
    <n v="2"/>
  </r>
  <r>
    <x v="4"/>
    <x v="0"/>
    <x v="3"/>
    <n v="5583"/>
    <x v="0"/>
    <x v="0"/>
    <n v="1"/>
    <n v="1"/>
    <m/>
    <m/>
    <m/>
    <n v="1"/>
  </r>
  <r>
    <x v="4"/>
    <x v="0"/>
    <x v="3"/>
    <n v="9950"/>
    <x v="1"/>
    <x v="0"/>
    <n v="21"/>
    <n v="18"/>
    <m/>
    <m/>
    <m/>
    <n v="1.2"/>
  </r>
  <r>
    <x v="4"/>
    <x v="0"/>
    <x v="3"/>
    <n v="9994"/>
    <x v="2"/>
    <x v="0"/>
    <n v="2"/>
    <n v="1"/>
    <m/>
    <m/>
    <m/>
    <n v="2"/>
  </r>
  <r>
    <x v="4"/>
    <x v="0"/>
    <x v="0"/>
    <n v="5583"/>
    <x v="0"/>
    <x v="0"/>
    <n v="9"/>
    <n v="7"/>
    <n v="48700"/>
    <n v="0.1"/>
    <n v="0.2"/>
    <n v="1.3"/>
  </r>
  <r>
    <x v="4"/>
    <x v="0"/>
    <x v="0"/>
    <n v="9950"/>
    <x v="1"/>
    <x v="0"/>
    <n v="34"/>
    <n v="22"/>
    <n v="48700"/>
    <n v="0.5"/>
    <n v="0.7"/>
    <n v="1.5"/>
  </r>
  <r>
    <x v="4"/>
    <x v="0"/>
    <x v="0"/>
    <n v="9994"/>
    <x v="2"/>
    <x v="0"/>
    <n v="2"/>
    <n v="1"/>
    <n v="48700"/>
    <n v="0"/>
    <n v="0"/>
    <n v="2"/>
  </r>
  <r>
    <x v="4"/>
    <x v="0"/>
    <x v="1"/>
    <n v="5583"/>
    <x v="0"/>
    <x v="0"/>
    <n v="13"/>
    <n v="10"/>
    <n v="40394"/>
    <n v="0.2"/>
    <n v="0.3"/>
    <n v="1.3"/>
  </r>
  <r>
    <x v="4"/>
    <x v="0"/>
    <x v="1"/>
    <n v="9950"/>
    <x v="1"/>
    <x v="0"/>
    <n v="38"/>
    <n v="20"/>
    <n v="40394"/>
    <n v="0.5"/>
    <n v="0.9"/>
    <n v="1.9"/>
  </r>
  <r>
    <x v="4"/>
    <x v="0"/>
    <x v="1"/>
    <n v="9994"/>
    <x v="2"/>
    <x v="0"/>
    <n v="2"/>
    <n v="2"/>
    <n v="40394"/>
    <n v="0"/>
    <n v="0"/>
    <n v="1"/>
  </r>
  <r>
    <x v="4"/>
    <x v="0"/>
    <x v="2"/>
    <n v="5583"/>
    <x v="0"/>
    <x v="0"/>
    <n v="5"/>
    <n v="4"/>
    <n v="35974"/>
    <n v="0.1"/>
    <n v="0.1"/>
    <n v="1.2"/>
  </r>
  <r>
    <x v="4"/>
    <x v="0"/>
    <x v="2"/>
    <n v="9950"/>
    <x v="1"/>
    <x v="0"/>
    <n v="22"/>
    <n v="17"/>
    <n v="35974"/>
    <n v="0.5"/>
    <n v="0.6"/>
    <n v="1.3"/>
  </r>
  <r>
    <x v="4"/>
    <x v="1"/>
    <x v="3"/>
    <n v="5583"/>
    <x v="0"/>
    <x v="0"/>
    <n v="4"/>
    <n v="3"/>
    <m/>
    <m/>
    <m/>
    <n v="1.3"/>
  </r>
  <r>
    <x v="4"/>
    <x v="1"/>
    <x v="3"/>
    <n v="9950"/>
    <x v="1"/>
    <x v="0"/>
    <n v="14"/>
    <n v="11"/>
    <m/>
    <m/>
    <m/>
    <n v="1.3"/>
  </r>
  <r>
    <x v="4"/>
    <x v="1"/>
    <x v="3"/>
    <n v="9994"/>
    <x v="2"/>
    <x v="0"/>
    <n v="2"/>
    <n v="2"/>
    <m/>
    <m/>
    <m/>
    <n v="1"/>
  </r>
  <r>
    <x v="4"/>
    <x v="1"/>
    <x v="0"/>
    <n v="5583"/>
    <x v="0"/>
    <x v="0"/>
    <n v="19"/>
    <n v="7"/>
    <n v="50578"/>
    <n v="0.1"/>
    <n v="0.4"/>
    <n v="2.7"/>
  </r>
  <r>
    <x v="4"/>
    <x v="1"/>
    <x v="0"/>
    <n v="9950"/>
    <x v="1"/>
    <x v="0"/>
    <n v="33"/>
    <n v="17"/>
    <n v="50578"/>
    <n v="0.3"/>
    <n v="0.7"/>
    <n v="1.9"/>
  </r>
  <r>
    <x v="4"/>
    <x v="1"/>
    <x v="0"/>
    <n v="9994"/>
    <x v="2"/>
    <x v="0"/>
    <n v="2"/>
    <n v="1"/>
    <n v="50578"/>
    <n v="0"/>
    <n v="0"/>
    <n v="2"/>
  </r>
  <r>
    <x v="4"/>
    <x v="1"/>
    <x v="1"/>
    <n v="5583"/>
    <x v="0"/>
    <x v="0"/>
    <n v="4"/>
    <n v="3"/>
    <n v="41875"/>
    <n v="0.1"/>
    <n v="0.1"/>
    <n v="1.3"/>
  </r>
  <r>
    <x v="4"/>
    <x v="1"/>
    <x v="1"/>
    <n v="9950"/>
    <x v="1"/>
    <x v="0"/>
    <n v="27"/>
    <n v="18"/>
    <n v="41875"/>
    <n v="0.4"/>
    <n v="0.6"/>
    <n v="1.5"/>
  </r>
  <r>
    <x v="4"/>
    <x v="1"/>
    <x v="1"/>
    <n v="9994"/>
    <x v="2"/>
    <x v="0"/>
    <n v="1"/>
    <n v="1"/>
    <n v="41875"/>
    <n v="0"/>
    <n v="0"/>
    <n v="1"/>
  </r>
  <r>
    <x v="4"/>
    <x v="1"/>
    <x v="2"/>
    <n v="5583"/>
    <x v="0"/>
    <x v="0"/>
    <n v="3"/>
    <n v="3"/>
    <n v="37324"/>
    <n v="0.1"/>
    <n v="0.1"/>
    <n v="1"/>
  </r>
  <r>
    <x v="4"/>
    <x v="1"/>
    <x v="2"/>
    <n v="9950"/>
    <x v="1"/>
    <x v="0"/>
    <n v="20"/>
    <n v="16"/>
    <n v="37324"/>
    <n v="0.4"/>
    <n v="0.5"/>
    <n v="1.2"/>
  </r>
  <r>
    <x v="4"/>
    <x v="0"/>
    <x v="3"/>
    <n v="99567"/>
    <x v="3"/>
    <x v="0"/>
    <n v="2"/>
    <n v="2"/>
    <m/>
    <m/>
    <m/>
    <n v="1"/>
  </r>
  <r>
    <x v="4"/>
    <x v="0"/>
    <x v="0"/>
    <n v="99567"/>
    <x v="3"/>
    <x v="0"/>
    <n v="2"/>
    <n v="1"/>
    <n v="48700"/>
    <n v="0"/>
    <n v="0"/>
    <n v="2"/>
  </r>
  <r>
    <x v="4"/>
    <x v="0"/>
    <x v="2"/>
    <n v="99567"/>
    <x v="3"/>
    <x v="0"/>
    <n v="1"/>
    <n v="1"/>
    <n v="35974"/>
    <n v="0"/>
    <n v="0"/>
    <n v="1"/>
  </r>
  <r>
    <x v="4"/>
    <x v="1"/>
    <x v="1"/>
    <n v="99567"/>
    <x v="3"/>
    <x v="0"/>
    <n v="1"/>
    <n v="1"/>
    <n v="41875"/>
    <n v="0"/>
    <n v="0"/>
    <n v="1"/>
  </r>
  <r>
    <x v="4"/>
    <x v="0"/>
    <x v="4"/>
    <n v="5583"/>
    <x v="0"/>
    <x v="0"/>
    <n v="53"/>
    <n v="42"/>
    <n v="532412"/>
    <n v="0.1"/>
    <n v="0.1"/>
    <n v="1.3"/>
  </r>
  <r>
    <x v="4"/>
    <x v="0"/>
    <x v="4"/>
    <n v="9950"/>
    <x v="1"/>
    <x v="0"/>
    <n v="126"/>
    <n v="96"/>
    <n v="532412"/>
    <n v="0.2"/>
    <n v="0.2"/>
    <n v="1.3"/>
  </r>
  <r>
    <x v="4"/>
    <x v="0"/>
    <x v="4"/>
    <n v="9994"/>
    <x v="2"/>
    <x v="0"/>
    <n v="25"/>
    <n v="10"/>
    <n v="532412"/>
    <n v="0"/>
    <n v="0"/>
    <n v="2.5"/>
  </r>
  <r>
    <x v="4"/>
    <x v="0"/>
    <x v="5"/>
    <n v="5583"/>
    <x v="0"/>
    <x v="0"/>
    <n v="47"/>
    <n v="41"/>
    <n v="580479"/>
    <n v="0.1"/>
    <n v="0.1"/>
    <n v="1.1000000000000001"/>
  </r>
  <r>
    <x v="4"/>
    <x v="0"/>
    <x v="5"/>
    <n v="9950"/>
    <x v="1"/>
    <x v="0"/>
    <n v="208"/>
    <n v="142"/>
    <n v="580479"/>
    <n v="0.2"/>
    <n v="0.4"/>
    <n v="1.5"/>
  </r>
  <r>
    <x v="4"/>
    <x v="0"/>
    <x v="5"/>
    <n v="9994"/>
    <x v="2"/>
    <x v="0"/>
    <n v="28"/>
    <n v="12"/>
    <n v="580479"/>
    <n v="0"/>
    <n v="0"/>
    <n v="2.2999999999999998"/>
  </r>
  <r>
    <x v="4"/>
    <x v="0"/>
    <x v="6"/>
    <n v="5583"/>
    <x v="0"/>
    <x v="0"/>
    <n v="53"/>
    <n v="47"/>
    <n v="617346"/>
    <n v="0.1"/>
    <n v="0.1"/>
    <n v="1.1000000000000001"/>
  </r>
  <r>
    <x v="4"/>
    <x v="0"/>
    <x v="6"/>
    <n v="9950"/>
    <x v="1"/>
    <x v="0"/>
    <n v="277"/>
    <n v="160"/>
    <n v="617346"/>
    <n v="0.3"/>
    <n v="0.4"/>
    <n v="1.7"/>
  </r>
  <r>
    <x v="4"/>
    <x v="0"/>
    <x v="6"/>
    <n v="9994"/>
    <x v="2"/>
    <x v="0"/>
    <n v="15"/>
    <n v="12"/>
    <n v="617346"/>
    <n v="0"/>
    <n v="0"/>
    <n v="1.2"/>
  </r>
  <r>
    <x v="4"/>
    <x v="0"/>
    <x v="3"/>
    <n v="5583"/>
    <x v="0"/>
    <x v="0"/>
    <n v="117"/>
    <n v="74"/>
    <n v="647763"/>
    <n v="0.1"/>
    <n v="0.2"/>
    <n v="1.6"/>
  </r>
  <r>
    <x v="4"/>
    <x v="0"/>
    <x v="3"/>
    <n v="9950"/>
    <x v="1"/>
    <x v="0"/>
    <n v="276"/>
    <n v="188"/>
    <n v="647763"/>
    <n v="0.3"/>
    <n v="0.4"/>
    <n v="1.5"/>
  </r>
  <r>
    <x v="4"/>
    <x v="0"/>
    <x v="3"/>
    <n v="9994"/>
    <x v="2"/>
    <x v="0"/>
    <n v="13"/>
    <n v="12"/>
    <n v="647763"/>
    <n v="0"/>
    <n v="0"/>
    <n v="1.1000000000000001"/>
  </r>
  <r>
    <x v="4"/>
    <x v="0"/>
    <x v="0"/>
    <n v="5583"/>
    <x v="0"/>
    <x v="0"/>
    <n v="67"/>
    <n v="56"/>
    <n v="668364"/>
    <n v="0.1"/>
    <n v="0.1"/>
    <n v="1.2"/>
  </r>
  <r>
    <x v="4"/>
    <x v="0"/>
    <x v="0"/>
    <n v="9950"/>
    <x v="1"/>
    <x v="0"/>
    <n v="290"/>
    <n v="213"/>
    <n v="668364"/>
    <n v="0.3"/>
    <n v="0.4"/>
    <n v="1.4"/>
  </r>
  <r>
    <x v="4"/>
    <x v="0"/>
    <x v="0"/>
    <n v="9994"/>
    <x v="2"/>
    <x v="0"/>
    <n v="13"/>
    <n v="12"/>
    <n v="668364"/>
    <n v="0"/>
    <n v="0"/>
    <n v="1.1000000000000001"/>
  </r>
  <r>
    <x v="4"/>
    <x v="0"/>
    <x v="1"/>
    <n v="5583"/>
    <x v="0"/>
    <x v="0"/>
    <n v="134"/>
    <n v="93"/>
    <n v="673683"/>
    <n v="0.1"/>
    <n v="0.2"/>
    <n v="1.4"/>
  </r>
  <r>
    <x v="4"/>
    <x v="0"/>
    <x v="1"/>
    <n v="9950"/>
    <x v="1"/>
    <x v="0"/>
    <n v="362"/>
    <n v="225"/>
    <n v="673683"/>
    <n v="0.3"/>
    <n v="0.5"/>
    <n v="1.6"/>
  </r>
  <r>
    <x v="4"/>
    <x v="0"/>
    <x v="1"/>
    <n v="9994"/>
    <x v="2"/>
    <x v="0"/>
    <n v="9"/>
    <n v="8"/>
    <n v="673683"/>
    <n v="0"/>
    <n v="0"/>
    <n v="1.1000000000000001"/>
  </r>
  <r>
    <x v="4"/>
    <x v="0"/>
    <x v="2"/>
    <n v="5583"/>
    <x v="0"/>
    <x v="0"/>
    <n v="103"/>
    <n v="76"/>
    <n v="683244"/>
    <n v="0.1"/>
    <n v="0.2"/>
    <n v="1.4"/>
  </r>
  <r>
    <x v="4"/>
    <x v="0"/>
    <x v="2"/>
    <n v="9950"/>
    <x v="1"/>
    <x v="0"/>
    <n v="342"/>
    <n v="227"/>
    <n v="683244"/>
    <n v="0.3"/>
    <n v="0.5"/>
    <n v="1.5"/>
  </r>
  <r>
    <x v="4"/>
    <x v="0"/>
    <x v="2"/>
    <n v="9994"/>
    <x v="2"/>
    <x v="0"/>
    <n v="13"/>
    <n v="9"/>
    <n v="683244"/>
    <n v="0"/>
    <n v="0"/>
    <n v="1.4"/>
  </r>
  <r>
    <x v="4"/>
    <x v="1"/>
    <x v="4"/>
    <n v="5583"/>
    <x v="0"/>
    <x v="0"/>
    <n v="50"/>
    <n v="32"/>
    <n v="559267"/>
    <n v="0.1"/>
    <n v="0.1"/>
    <n v="1.6"/>
  </r>
  <r>
    <x v="4"/>
    <x v="1"/>
    <x v="4"/>
    <n v="9950"/>
    <x v="1"/>
    <x v="0"/>
    <n v="209"/>
    <n v="116"/>
    <n v="559267"/>
    <n v="0.2"/>
    <n v="0.4"/>
    <n v="1.8"/>
  </r>
  <r>
    <x v="4"/>
    <x v="1"/>
    <x v="4"/>
    <n v="9994"/>
    <x v="2"/>
    <x v="0"/>
    <n v="14"/>
    <n v="8"/>
    <n v="559267"/>
    <n v="0"/>
    <n v="0"/>
    <n v="1.8"/>
  </r>
  <r>
    <x v="4"/>
    <x v="1"/>
    <x v="5"/>
    <n v="5583"/>
    <x v="0"/>
    <x v="0"/>
    <n v="59"/>
    <n v="45"/>
    <n v="607830"/>
    <n v="0.1"/>
    <n v="0.1"/>
    <n v="1.3"/>
  </r>
  <r>
    <x v="4"/>
    <x v="1"/>
    <x v="5"/>
    <n v="9950"/>
    <x v="1"/>
    <x v="0"/>
    <n v="187"/>
    <n v="98"/>
    <n v="607830"/>
    <n v="0.2"/>
    <n v="0.3"/>
    <n v="1.9"/>
  </r>
  <r>
    <x v="4"/>
    <x v="1"/>
    <x v="5"/>
    <n v="9994"/>
    <x v="2"/>
    <x v="0"/>
    <n v="29"/>
    <n v="11"/>
    <n v="607830"/>
    <n v="0"/>
    <n v="0"/>
    <n v="2.6"/>
  </r>
  <r>
    <x v="4"/>
    <x v="1"/>
    <x v="6"/>
    <n v="5583"/>
    <x v="0"/>
    <x v="0"/>
    <n v="58"/>
    <n v="45"/>
    <n v="646834"/>
    <n v="0.1"/>
    <n v="0.1"/>
    <n v="1.3"/>
  </r>
  <r>
    <x v="4"/>
    <x v="1"/>
    <x v="6"/>
    <n v="9950"/>
    <x v="1"/>
    <x v="0"/>
    <n v="223"/>
    <n v="134"/>
    <n v="646834"/>
    <n v="0.2"/>
    <n v="0.3"/>
    <n v="1.7"/>
  </r>
  <r>
    <x v="4"/>
    <x v="1"/>
    <x v="6"/>
    <n v="9994"/>
    <x v="2"/>
    <x v="0"/>
    <n v="24"/>
    <n v="10"/>
    <n v="646834"/>
    <n v="0"/>
    <n v="0"/>
    <n v="2.4"/>
  </r>
  <r>
    <x v="4"/>
    <x v="1"/>
    <x v="3"/>
    <n v="5583"/>
    <x v="0"/>
    <x v="0"/>
    <n v="56"/>
    <n v="45"/>
    <n v="678954"/>
    <n v="0.1"/>
    <n v="0.1"/>
    <n v="1.2"/>
  </r>
  <r>
    <x v="4"/>
    <x v="1"/>
    <x v="3"/>
    <n v="9950"/>
    <x v="1"/>
    <x v="0"/>
    <n v="215"/>
    <n v="155"/>
    <n v="678954"/>
    <n v="0.2"/>
    <n v="0.3"/>
    <n v="1.4"/>
  </r>
  <r>
    <x v="4"/>
    <x v="1"/>
    <x v="3"/>
    <n v="9994"/>
    <x v="2"/>
    <x v="0"/>
    <n v="15"/>
    <n v="15"/>
    <n v="678954"/>
    <n v="0"/>
    <n v="0"/>
    <n v="1"/>
  </r>
  <r>
    <x v="4"/>
    <x v="1"/>
    <x v="0"/>
    <n v="5583"/>
    <x v="0"/>
    <x v="0"/>
    <n v="69"/>
    <n v="52"/>
    <n v="699954"/>
    <n v="0.1"/>
    <n v="0.1"/>
    <n v="1.3"/>
  </r>
  <r>
    <x v="4"/>
    <x v="1"/>
    <x v="0"/>
    <n v="9950"/>
    <x v="1"/>
    <x v="0"/>
    <n v="294"/>
    <n v="173"/>
    <n v="699954"/>
    <n v="0.2"/>
    <n v="0.4"/>
    <n v="1.7"/>
  </r>
  <r>
    <x v="4"/>
    <x v="1"/>
    <x v="0"/>
    <n v="9994"/>
    <x v="2"/>
    <x v="0"/>
    <n v="11"/>
    <n v="10"/>
    <n v="699954"/>
    <n v="0"/>
    <n v="0"/>
    <n v="1.1000000000000001"/>
  </r>
  <r>
    <x v="4"/>
    <x v="1"/>
    <x v="1"/>
    <n v="5583"/>
    <x v="0"/>
    <x v="0"/>
    <n v="89"/>
    <n v="69"/>
    <n v="705764"/>
    <n v="0.1"/>
    <n v="0.1"/>
    <n v="1.3"/>
  </r>
  <r>
    <x v="4"/>
    <x v="1"/>
    <x v="1"/>
    <n v="9950"/>
    <x v="1"/>
    <x v="0"/>
    <n v="288"/>
    <n v="190"/>
    <n v="705764"/>
    <n v="0.3"/>
    <n v="0.4"/>
    <n v="1.5"/>
  </r>
  <r>
    <x v="4"/>
    <x v="1"/>
    <x v="1"/>
    <n v="9994"/>
    <x v="2"/>
    <x v="0"/>
    <n v="16"/>
    <n v="13"/>
    <n v="705764"/>
    <n v="0"/>
    <n v="0"/>
    <n v="1.2"/>
  </r>
  <r>
    <x v="4"/>
    <x v="1"/>
    <x v="2"/>
    <n v="5583"/>
    <x v="0"/>
    <x v="0"/>
    <n v="73"/>
    <n v="52"/>
    <n v="714811"/>
    <n v="0.1"/>
    <n v="0.1"/>
    <n v="1.4"/>
  </r>
  <r>
    <x v="4"/>
    <x v="1"/>
    <x v="2"/>
    <n v="9950"/>
    <x v="1"/>
    <x v="0"/>
    <n v="308"/>
    <n v="206"/>
    <n v="714811"/>
    <n v="0.3"/>
    <n v="0.4"/>
    <n v="1.5"/>
  </r>
  <r>
    <x v="4"/>
    <x v="1"/>
    <x v="2"/>
    <n v="9994"/>
    <x v="2"/>
    <x v="0"/>
    <n v="15"/>
    <n v="10"/>
    <n v="714811"/>
    <n v="0"/>
    <n v="0"/>
    <n v="1.5"/>
  </r>
  <r>
    <x v="5"/>
    <x v="0"/>
    <x v="0"/>
    <n v="9950"/>
    <x v="1"/>
    <x v="0"/>
    <n v="8"/>
    <n v="6"/>
    <n v="13430"/>
    <n v="0.4"/>
    <n v="0.6"/>
    <n v="1.3"/>
  </r>
  <r>
    <x v="5"/>
    <x v="0"/>
    <x v="1"/>
    <n v="5583"/>
    <x v="0"/>
    <x v="0"/>
    <n v="1"/>
    <n v="1"/>
    <n v="23840"/>
    <n v="0"/>
    <n v="0"/>
    <n v="1"/>
  </r>
  <r>
    <x v="5"/>
    <x v="0"/>
    <x v="1"/>
    <n v="9950"/>
    <x v="1"/>
    <x v="0"/>
    <n v="5"/>
    <n v="2"/>
    <n v="23840"/>
    <n v="0.1"/>
    <n v="0.2"/>
    <n v="2.5"/>
  </r>
  <r>
    <x v="5"/>
    <x v="0"/>
    <x v="2"/>
    <n v="5583"/>
    <x v="0"/>
    <x v="0"/>
    <n v="2"/>
    <n v="2"/>
    <n v="22340"/>
    <n v="0.1"/>
    <n v="0.1"/>
    <n v="1"/>
  </r>
  <r>
    <x v="5"/>
    <x v="0"/>
    <x v="2"/>
    <n v="9950"/>
    <x v="1"/>
    <x v="0"/>
    <n v="5"/>
    <n v="4"/>
    <n v="22340"/>
    <n v="0.2"/>
    <n v="0.2"/>
    <n v="1.2"/>
  </r>
  <r>
    <x v="5"/>
    <x v="1"/>
    <x v="0"/>
    <n v="9950"/>
    <x v="1"/>
    <x v="0"/>
    <n v="3"/>
    <n v="3"/>
    <n v="12914"/>
    <n v="0.2"/>
    <n v="0.2"/>
    <n v="1"/>
  </r>
  <r>
    <x v="5"/>
    <x v="1"/>
    <x v="1"/>
    <n v="5583"/>
    <x v="0"/>
    <x v="0"/>
    <n v="1"/>
    <n v="1"/>
    <n v="22171"/>
    <n v="0"/>
    <n v="0"/>
    <n v="1"/>
  </r>
  <r>
    <x v="5"/>
    <x v="1"/>
    <x v="1"/>
    <n v="9950"/>
    <x v="1"/>
    <x v="0"/>
    <n v="2"/>
    <n v="2"/>
    <n v="22171"/>
    <n v="0.1"/>
    <n v="0.1"/>
    <n v="1"/>
  </r>
  <r>
    <x v="5"/>
    <x v="1"/>
    <x v="2"/>
    <n v="5583"/>
    <x v="0"/>
    <x v="0"/>
    <n v="1"/>
    <n v="1"/>
    <n v="21113"/>
    <n v="0"/>
    <n v="0"/>
    <n v="1"/>
  </r>
  <r>
    <x v="5"/>
    <x v="1"/>
    <x v="2"/>
    <n v="9950"/>
    <x v="1"/>
    <x v="0"/>
    <n v="7"/>
    <n v="4"/>
    <n v="21113"/>
    <n v="0.2"/>
    <n v="0.3"/>
    <n v="1.8"/>
  </r>
  <r>
    <x v="5"/>
    <x v="0"/>
    <x v="3"/>
    <n v="5583"/>
    <x v="0"/>
    <x v="0"/>
    <n v="2"/>
    <n v="2"/>
    <m/>
    <m/>
    <m/>
    <n v="1"/>
  </r>
  <r>
    <x v="5"/>
    <x v="0"/>
    <x v="3"/>
    <n v="9950"/>
    <x v="1"/>
    <x v="0"/>
    <n v="21"/>
    <n v="11"/>
    <m/>
    <m/>
    <m/>
    <n v="1.9"/>
  </r>
  <r>
    <x v="5"/>
    <x v="0"/>
    <x v="0"/>
    <n v="5583"/>
    <x v="0"/>
    <x v="0"/>
    <n v="9"/>
    <n v="8"/>
    <n v="32505"/>
    <n v="0.2"/>
    <n v="0.3"/>
    <n v="1.1000000000000001"/>
  </r>
  <r>
    <x v="5"/>
    <x v="0"/>
    <x v="0"/>
    <n v="9950"/>
    <x v="1"/>
    <x v="0"/>
    <n v="25"/>
    <n v="20"/>
    <n v="32505"/>
    <n v="0.6"/>
    <n v="0.8"/>
    <n v="1.2"/>
  </r>
  <r>
    <x v="5"/>
    <x v="0"/>
    <x v="0"/>
    <n v="9994"/>
    <x v="2"/>
    <x v="0"/>
    <n v="5"/>
    <n v="3"/>
    <n v="32505"/>
    <n v="0.1"/>
    <n v="0.2"/>
    <n v="1.7"/>
  </r>
  <r>
    <x v="5"/>
    <x v="0"/>
    <x v="1"/>
    <n v="5583"/>
    <x v="0"/>
    <x v="0"/>
    <n v="11"/>
    <n v="7"/>
    <n v="26755"/>
    <n v="0.3"/>
    <n v="0.4"/>
    <n v="1.6"/>
  </r>
  <r>
    <x v="5"/>
    <x v="0"/>
    <x v="1"/>
    <n v="9950"/>
    <x v="1"/>
    <x v="0"/>
    <n v="24"/>
    <n v="15"/>
    <n v="26755"/>
    <n v="0.6"/>
    <n v="0.9"/>
    <n v="1.6"/>
  </r>
  <r>
    <x v="5"/>
    <x v="0"/>
    <x v="1"/>
    <n v="9994"/>
    <x v="2"/>
    <x v="0"/>
    <n v="1"/>
    <n v="1"/>
    <n v="26755"/>
    <n v="0"/>
    <n v="0"/>
    <n v="1"/>
  </r>
  <r>
    <x v="5"/>
    <x v="0"/>
    <x v="2"/>
    <n v="5583"/>
    <x v="0"/>
    <x v="0"/>
    <n v="3"/>
    <n v="3"/>
    <n v="24348"/>
    <n v="0.1"/>
    <n v="0.1"/>
    <n v="1"/>
  </r>
  <r>
    <x v="5"/>
    <x v="0"/>
    <x v="2"/>
    <n v="9950"/>
    <x v="1"/>
    <x v="0"/>
    <n v="20"/>
    <n v="15"/>
    <n v="24348"/>
    <n v="0.6"/>
    <n v="0.8"/>
    <n v="1.3"/>
  </r>
  <r>
    <x v="5"/>
    <x v="1"/>
    <x v="3"/>
    <n v="5583"/>
    <x v="0"/>
    <x v="0"/>
    <n v="5"/>
    <n v="3"/>
    <m/>
    <m/>
    <m/>
    <n v="1.7"/>
  </r>
  <r>
    <x v="5"/>
    <x v="1"/>
    <x v="3"/>
    <n v="9950"/>
    <x v="1"/>
    <x v="0"/>
    <n v="10"/>
    <n v="7"/>
    <m/>
    <m/>
    <m/>
    <n v="1.4"/>
  </r>
  <r>
    <x v="5"/>
    <x v="1"/>
    <x v="0"/>
    <n v="9950"/>
    <x v="1"/>
    <x v="0"/>
    <n v="16"/>
    <n v="8"/>
    <n v="33168"/>
    <n v="0.2"/>
    <n v="0.5"/>
    <n v="2"/>
  </r>
  <r>
    <x v="5"/>
    <x v="1"/>
    <x v="0"/>
    <n v="9994"/>
    <x v="2"/>
    <x v="0"/>
    <n v="1"/>
    <n v="1"/>
    <n v="33168"/>
    <n v="0"/>
    <n v="0"/>
    <n v="1"/>
  </r>
  <r>
    <x v="5"/>
    <x v="1"/>
    <x v="1"/>
    <n v="5583"/>
    <x v="0"/>
    <x v="0"/>
    <n v="3"/>
    <n v="2"/>
    <n v="27122"/>
    <n v="0.1"/>
    <n v="0.1"/>
    <n v="1.5"/>
  </r>
  <r>
    <x v="5"/>
    <x v="1"/>
    <x v="1"/>
    <n v="9950"/>
    <x v="1"/>
    <x v="0"/>
    <n v="13"/>
    <n v="9"/>
    <n v="27122"/>
    <n v="0.3"/>
    <n v="0.5"/>
    <n v="1.4"/>
  </r>
  <r>
    <x v="5"/>
    <x v="1"/>
    <x v="2"/>
    <n v="9950"/>
    <x v="1"/>
    <x v="0"/>
    <n v="3"/>
    <n v="3"/>
    <n v="24748"/>
    <n v="0.1"/>
    <n v="0.1"/>
    <n v="1"/>
  </r>
  <r>
    <x v="5"/>
    <x v="1"/>
    <x v="2"/>
    <n v="9994"/>
    <x v="2"/>
    <x v="0"/>
    <n v="1"/>
    <n v="1"/>
    <n v="24748"/>
    <n v="0"/>
    <n v="0"/>
    <n v="1"/>
  </r>
  <r>
    <x v="5"/>
    <x v="1"/>
    <x v="1"/>
    <n v="99567"/>
    <x v="3"/>
    <x v="0"/>
    <n v="1"/>
    <n v="1"/>
    <n v="27122"/>
    <n v="0"/>
    <n v="0"/>
    <n v="1"/>
  </r>
  <r>
    <x v="5"/>
    <x v="0"/>
    <x v="4"/>
    <n v="5583"/>
    <x v="0"/>
    <x v="0"/>
    <n v="29"/>
    <n v="22"/>
    <n v="331735"/>
    <n v="0.1"/>
    <n v="0.1"/>
    <n v="1.3"/>
  </r>
  <r>
    <x v="5"/>
    <x v="0"/>
    <x v="4"/>
    <n v="9950"/>
    <x v="1"/>
    <x v="0"/>
    <n v="70"/>
    <n v="54"/>
    <n v="331735"/>
    <n v="0.2"/>
    <n v="0.2"/>
    <n v="1.3"/>
  </r>
  <r>
    <x v="5"/>
    <x v="0"/>
    <x v="4"/>
    <n v="9994"/>
    <x v="2"/>
    <x v="0"/>
    <n v="5"/>
    <n v="4"/>
    <n v="331735"/>
    <n v="0"/>
    <n v="0"/>
    <n v="1.2"/>
  </r>
  <r>
    <x v="5"/>
    <x v="0"/>
    <x v="5"/>
    <n v="5583"/>
    <x v="0"/>
    <x v="0"/>
    <n v="34"/>
    <n v="24"/>
    <n v="367743"/>
    <n v="0.1"/>
    <n v="0.1"/>
    <n v="1.4"/>
  </r>
  <r>
    <x v="5"/>
    <x v="0"/>
    <x v="5"/>
    <n v="9950"/>
    <x v="1"/>
    <x v="0"/>
    <n v="102"/>
    <n v="80"/>
    <n v="367743"/>
    <n v="0.2"/>
    <n v="0.3"/>
    <n v="1.3"/>
  </r>
  <r>
    <x v="5"/>
    <x v="0"/>
    <x v="5"/>
    <n v="9994"/>
    <x v="2"/>
    <x v="0"/>
    <n v="2"/>
    <n v="2"/>
    <n v="367743"/>
    <n v="0"/>
    <n v="0"/>
    <n v="1"/>
  </r>
  <r>
    <x v="5"/>
    <x v="0"/>
    <x v="6"/>
    <n v="5583"/>
    <x v="0"/>
    <x v="0"/>
    <n v="50"/>
    <n v="41"/>
    <n v="390287"/>
    <n v="0.1"/>
    <n v="0.1"/>
    <n v="1.2"/>
  </r>
  <r>
    <x v="5"/>
    <x v="0"/>
    <x v="6"/>
    <n v="9950"/>
    <x v="1"/>
    <x v="0"/>
    <n v="148"/>
    <n v="101"/>
    <n v="390287"/>
    <n v="0.3"/>
    <n v="0.4"/>
    <n v="1.5"/>
  </r>
  <r>
    <x v="5"/>
    <x v="0"/>
    <x v="6"/>
    <n v="9994"/>
    <x v="2"/>
    <x v="0"/>
    <n v="8"/>
    <n v="6"/>
    <n v="390287"/>
    <n v="0"/>
    <n v="0"/>
    <n v="1.3"/>
  </r>
  <r>
    <x v="5"/>
    <x v="0"/>
    <x v="3"/>
    <n v="5583"/>
    <x v="0"/>
    <x v="0"/>
    <n v="44"/>
    <n v="42"/>
    <n v="403502"/>
    <n v="0.1"/>
    <n v="0.1"/>
    <n v="1"/>
  </r>
  <r>
    <x v="5"/>
    <x v="0"/>
    <x v="3"/>
    <n v="9950"/>
    <x v="1"/>
    <x v="0"/>
    <n v="181"/>
    <n v="125"/>
    <n v="403502"/>
    <n v="0.3"/>
    <n v="0.4"/>
    <n v="1.4"/>
  </r>
  <r>
    <x v="5"/>
    <x v="0"/>
    <x v="3"/>
    <n v="9994"/>
    <x v="2"/>
    <x v="0"/>
    <n v="3"/>
    <n v="2"/>
    <n v="403502"/>
    <n v="0"/>
    <n v="0"/>
    <n v="1.5"/>
  </r>
  <r>
    <x v="5"/>
    <x v="0"/>
    <x v="0"/>
    <n v="5583"/>
    <x v="0"/>
    <x v="0"/>
    <n v="49"/>
    <n v="43"/>
    <n v="414897"/>
    <n v="0.1"/>
    <n v="0.1"/>
    <n v="1.1000000000000001"/>
  </r>
  <r>
    <x v="5"/>
    <x v="0"/>
    <x v="0"/>
    <n v="9950"/>
    <x v="1"/>
    <x v="0"/>
    <n v="157"/>
    <n v="126"/>
    <n v="414897"/>
    <n v="0.3"/>
    <n v="0.4"/>
    <n v="1.2"/>
  </r>
  <r>
    <x v="5"/>
    <x v="0"/>
    <x v="0"/>
    <n v="9994"/>
    <x v="2"/>
    <x v="0"/>
    <n v="4"/>
    <n v="4"/>
    <n v="414897"/>
    <n v="0"/>
    <n v="0"/>
    <n v="1"/>
  </r>
  <r>
    <x v="5"/>
    <x v="0"/>
    <x v="1"/>
    <n v="5583"/>
    <x v="0"/>
    <x v="0"/>
    <n v="77"/>
    <n v="62"/>
    <n v="436878"/>
    <n v="0.1"/>
    <n v="0.2"/>
    <n v="1.2"/>
  </r>
  <r>
    <x v="5"/>
    <x v="0"/>
    <x v="1"/>
    <n v="9950"/>
    <x v="1"/>
    <x v="0"/>
    <n v="194"/>
    <n v="133"/>
    <n v="436878"/>
    <n v="0.3"/>
    <n v="0.4"/>
    <n v="1.5"/>
  </r>
  <r>
    <x v="5"/>
    <x v="0"/>
    <x v="1"/>
    <n v="9994"/>
    <x v="2"/>
    <x v="0"/>
    <n v="11"/>
    <n v="9"/>
    <n v="436878"/>
    <n v="0"/>
    <n v="0"/>
    <n v="1.2"/>
  </r>
  <r>
    <x v="5"/>
    <x v="0"/>
    <x v="2"/>
    <n v="5583"/>
    <x v="0"/>
    <x v="0"/>
    <n v="56"/>
    <n v="44"/>
    <n v="459030"/>
    <n v="0.1"/>
    <n v="0.1"/>
    <n v="1.3"/>
  </r>
  <r>
    <x v="5"/>
    <x v="0"/>
    <x v="2"/>
    <n v="9950"/>
    <x v="1"/>
    <x v="0"/>
    <n v="191"/>
    <n v="131"/>
    <n v="459030"/>
    <n v="0.3"/>
    <n v="0.4"/>
    <n v="1.5"/>
  </r>
  <r>
    <x v="5"/>
    <x v="0"/>
    <x v="2"/>
    <n v="9994"/>
    <x v="2"/>
    <x v="0"/>
    <n v="9"/>
    <n v="6"/>
    <n v="459030"/>
    <n v="0"/>
    <n v="0"/>
    <n v="1.5"/>
  </r>
  <r>
    <x v="5"/>
    <x v="1"/>
    <x v="4"/>
    <n v="5583"/>
    <x v="0"/>
    <x v="0"/>
    <n v="13"/>
    <n v="10"/>
    <n v="329296"/>
    <n v="0"/>
    <n v="0"/>
    <n v="1.3"/>
  </r>
  <r>
    <x v="5"/>
    <x v="1"/>
    <x v="4"/>
    <n v="9950"/>
    <x v="1"/>
    <x v="0"/>
    <n v="72"/>
    <n v="38"/>
    <n v="329296"/>
    <n v="0.1"/>
    <n v="0.2"/>
    <n v="1.9"/>
  </r>
  <r>
    <x v="5"/>
    <x v="1"/>
    <x v="5"/>
    <n v="5583"/>
    <x v="0"/>
    <x v="0"/>
    <n v="27"/>
    <n v="23"/>
    <n v="366885"/>
    <n v="0.1"/>
    <n v="0.1"/>
    <n v="1.2"/>
  </r>
  <r>
    <x v="5"/>
    <x v="1"/>
    <x v="5"/>
    <n v="9950"/>
    <x v="1"/>
    <x v="0"/>
    <n v="70"/>
    <n v="41"/>
    <n v="366885"/>
    <n v="0.1"/>
    <n v="0.2"/>
    <n v="1.7"/>
  </r>
  <r>
    <x v="5"/>
    <x v="1"/>
    <x v="5"/>
    <n v="9994"/>
    <x v="2"/>
    <x v="0"/>
    <n v="5"/>
    <n v="5"/>
    <n v="366885"/>
    <n v="0"/>
    <n v="0"/>
    <n v="1"/>
  </r>
  <r>
    <x v="5"/>
    <x v="1"/>
    <x v="6"/>
    <n v="5583"/>
    <x v="0"/>
    <x v="0"/>
    <n v="28"/>
    <n v="26"/>
    <n v="392131"/>
    <n v="0.1"/>
    <n v="0.1"/>
    <n v="1.1000000000000001"/>
  </r>
  <r>
    <x v="5"/>
    <x v="1"/>
    <x v="6"/>
    <n v="9950"/>
    <x v="1"/>
    <x v="0"/>
    <n v="65"/>
    <n v="50"/>
    <n v="392131"/>
    <n v="0.1"/>
    <n v="0.2"/>
    <n v="1.3"/>
  </r>
  <r>
    <x v="5"/>
    <x v="1"/>
    <x v="6"/>
    <n v="9994"/>
    <x v="2"/>
    <x v="0"/>
    <n v="3"/>
    <n v="3"/>
    <n v="392131"/>
    <n v="0"/>
    <n v="0"/>
    <n v="1"/>
  </r>
  <r>
    <x v="5"/>
    <x v="1"/>
    <x v="3"/>
    <n v="5583"/>
    <x v="0"/>
    <x v="0"/>
    <n v="30"/>
    <n v="28"/>
    <n v="408427"/>
    <n v="0.1"/>
    <n v="0.1"/>
    <n v="1.1000000000000001"/>
  </r>
  <r>
    <x v="5"/>
    <x v="1"/>
    <x v="3"/>
    <n v="9950"/>
    <x v="1"/>
    <x v="0"/>
    <n v="74"/>
    <n v="53"/>
    <n v="408427"/>
    <n v="0.1"/>
    <n v="0.2"/>
    <n v="1.4"/>
  </r>
  <r>
    <x v="5"/>
    <x v="1"/>
    <x v="3"/>
    <n v="9994"/>
    <x v="2"/>
    <x v="0"/>
    <n v="3"/>
    <n v="3"/>
    <n v="408427"/>
    <n v="0"/>
    <n v="0"/>
    <n v="1"/>
  </r>
  <r>
    <x v="5"/>
    <x v="1"/>
    <x v="0"/>
    <n v="5583"/>
    <x v="0"/>
    <x v="0"/>
    <n v="26"/>
    <n v="21"/>
    <n v="420220"/>
    <n v="0"/>
    <n v="0.1"/>
    <n v="1.2"/>
  </r>
  <r>
    <x v="5"/>
    <x v="1"/>
    <x v="0"/>
    <n v="9950"/>
    <x v="1"/>
    <x v="0"/>
    <n v="80"/>
    <n v="55"/>
    <n v="420220"/>
    <n v="0.1"/>
    <n v="0.2"/>
    <n v="1.5"/>
  </r>
  <r>
    <x v="5"/>
    <x v="1"/>
    <x v="0"/>
    <n v="9994"/>
    <x v="2"/>
    <x v="0"/>
    <n v="3"/>
    <n v="3"/>
    <n v="420220"/>
    <n v="0"/>
    <n v="0"/>
    <n v="1"/>
  </r>
  <r>
    <x v="5"/>
    <x v="1"/>
    <x v="1"/>
    <n v="5583"/>
    <x v="0"/>
    <x v="0"/>
    <n v="36"/>
    <n v="28"/>
    <n v="443392"/>
    <n v="0.1"/>
    <n v="0.1"/>
    <n v="1.3"/>
  </r>
  <r>
    <x v="5"/>
    <x v="1"/>
    <x v="1"/>
    <n v="9950"/>
    <x v="1"/>
    <x v="0"/>
    <n v="108"/>
    <n v="82"/>
    <n v="443392"/>
    <n v="0.2"/>
    <n v="0.2"/>
    <n v="1.3"/>
  </r>
  <r>
    <x v="5"/>
    <x v="1"/>
    <x v="1"/>
    <n v="9994"/>
    <x v="2"/>
    <x v="0"/>
    <n v="4"/>
    <n v="4"/>
    <n v="443392"/>
    <n v="0"/>
    <n v="0"/>
    <n v="1"/>
  </r>
  <r>
    <x v="5"/>
    <x v="1"/>
    <x v="2"/>
    <n v="5583"/>
    <x v="0"/>
    <x v="0"/>
    <n v="53"/>
    <n v="23"/>
    <n v="463980"/>
    <n v="0"/>
    <n v="0.1"/>
    <n v="2.2999999999999998"/>
  </r>
  <r>
    <x v="5"/>
    <x v="1"/>
    <x v="2"/>
    <n v="9950"/>
    <x v="1"/>
    <x v="0"/>
    <n v="110"/>
    <n v="74"/>
    <n v="463980"/>
    <n v="0.2"/>
    <n v="0.2"/>
    <n v="1.5"/>
  </r>
  <r>
    <x v="6"/>
    <x v="0"/>
    <x v="0"/>
    <n v="5583"/>
    <x v="0"/>
    <x v="0"/>
    <n v="14"/>
    <n v="14"/>
    <n v="86630"/>
    <n v="0.2"/>
    <n v="0.2"/>
    <n v="1"/>
  </r>
  <r>
    <x v="6"/>
    <x v="0"/>
    <x v="0"/>
    <n v="9950"/>
    <x v="1"/>
    <x v="0"/>
    <n v="88"/>
    <n v="54"/>
    <n v="86630"/>
    <n v="0.6"/>
    <n v="1"/>
    <n v="1.6"/>
  </r>
  <r>
    <x v="6"/>
    <x v="0"/>
    <x v="0"/>
    <n v="9994"/>
    <x v="2"/>
    <x v="0"/>
    <n v="9"/>
    <n v="5"/>
    <n v="86630"/>
    <n v="0.1"/>
    <n v="0.1"/>
    <n v="1.8"/>
  </r>
  <r>
    <x v="6"/>
    <x v="0"/>
    <x v="1"/>
    <n v="5583"/>
    <x v="0"/>
    <x v="0"/>
    <n v="21"/>
    <n v="16"/>
    <n v="146488"/>
    <n v="0.1"/>
    <n v="0.1"/>
    <n v="1.3"/>
  </r>
  <r>
    <x v="6"/>
    <x v="0"/>
    <x v="1"/>
    <n v="9950"/>
    <x v="1"/>
    <x v="0"/>
    <n v="78"/>
    <n v="42"/>
    <n v="146488"/>
    <n v="0.3"/>
    <n v="0.5"/>
    <n v="1.9"/>
  </r>
  <r>
    <x v="6"/>
    <x v="0"/>
    <x v="1"/>
    <n v="9994"/>
    <x v="2"/>
    <x v="0"/>
    <n v="9"/>
    <n v="5"/>
    <n v="146488"/>
    <n v="0"/>
    <n v="0.1"/>
    <n v="1.8"/>
  </r>
  <r>
    <x v="6"/>
    <x v="0"/>
    <x v="2"/>
    <n v="5583"/>
    <x v="0"/>
    <x v="0"/>
    <n v="17"/>
    <n v="13"/>
    <n v="128384"/>
    <n v="0.1"/>
    <n v="0.1"/>
    <n v="1.3"/>
  </r>
  <r>
    <x v="6"/>
    <x v="0"/>
    <x v="2"/>
    <n v="9950"/>
    <x v="1"/>
    <x v="0"/>
    <n v="56"/>
    <n v="48"/>
    <n v="128384"/>
    <n v="0.4"/>
    <n v="0.4"/>
    <n v="1.2"/>
  </r>
  <r>
    <x v="6"/>
    <x v="0"/>
    <x v="2"/>
    <n v="9994"/>
    <x v="2"/>
    <x v="0"/>
    <n v="1"/>
    <n v="1"/>
    <n v="128384"/>
    <n v="0"/>
    <n v="0"/>
    <n v="1"/>
  </r>
  <r>
    <x v="6"/>
    <x v="1"/>
    <x v="0"/>
    <n v="5583"/>
    <x v="0"/>
    <x v="0"/>
    <n v="7"/>
    <n v="6"/>
    <n v="82231"/>
    <n v="0.1"/>
    <n v="0.1"/>
    <n v="1.2"/>
  </r>
  <r>
    <x v="6"/>
    <x v="1"/>
    <x v="0"/>
    <n v="9950"/>
    <x v="1"/>
    <x v="0"/>
    <n v="30"/>
    <n v="23"/>
    <n v="82231"/>
    <n v="0.3"/>
    <n v="0.4"/>
    <n v="1.3"/>
  </r>
  <r>
    <x v="6"/>
    <x v="1"/>
    <x v="1"/>
    <n v="5583"/>
    <x v="0"/>
    <x v="0"/>
    <n v="13"/>
    <n v="9"/>
    <n v="137560"/>
    <n v="0.1"/>
    <n v="0.1"/>
    <n v="1.4"/>
  </r>
  <r>
    <x v="6"/>
    <x v="1"/>
    <x v="1"/>
    <n v="9950"/>
    <x v="1"/>
    <x v="0"/>
    <n v="20"/>
    <n v="17"/>
    <n v="137560"/>
    <n v="0.1"/>
    <n v="0.1"/>
    <n v="1.2"/>
  </r>
  <r>
    <x v="6"/>
    <x v="1"/>
    <x v="2"/>
    <n v="5583"/>
    <x v="0"/>
    <x v="0"/>
    <n v="10"/>
    <n v="6"/>
    <n v="123344"/>
    <n v="0"/>
    <n v="0.1"/>
    <n v="1.7"/>
  </r>
  <r>
    <x v="6"/>
    <x v="1"/>
    <x v="2"/>
    <n v="9950"/>
    <x v="1"/>
    <x v="0"/>
    <n v="35"/>
    <n v="25"/>
    <n v="123344"/>
    <n v="0.2"/>
    <n v="0.3"/>
    <n v="1.4"/>
  </r>
  <r>
    <x v="6"/>
    <x v="1"/>
    <x v="2"/>
    <n v="9994"/>
    <x v="2"/>
    <x v="0"/>
    <n v="1"/>
    <n v="1"/>
    <n v="123344"/>
    <n v="0"/>
    <n v="0"/>
    <n v="1"/>
  </r>
  <r>
    <x v="6"/>
    <x v="0"/>
    <x v="0"/>
    <n v="99567"/>
    <x v="3"/>
    <x v="0"/>
    <n v="1"/>
    <n v="1"/>
    <n v="86630"/>
    <n v="0"/>
    <n v="0"/>
    <n v="1"/>
  </r>
  <r>
    <x v="6"/>
    <x v="0"/>
    <x v="3"/>
    <n v="5583"/>
    <x v="0"/>
    <x v="0"/>
    <n v="26"/>
    <n v="25"/>
    <m/>
    <m/>
    <m/>
    <n v="1"/>
  </r>
  <r>
    <x v="6"/>
    <x v="0"/>
    <x v="3"/>
    <n v="9950"/>
    <x v="1"/>
    <x v="0"/>
    <n v="193"/>
    <n v="112"/>
    <m/>
    <m/>
    <m/>
    <n v="1.7"/>
  </r>
  <r>
    <x v="6"/>
    <x v="0"/>
    <x v="3"/>
    <n v="9994"/>
    <x v="2"/>
    <x v="0"/>
    <n v="17"/>
    <n v="8"/>
    <m/>
    <m/>
    <m/>
    <n v="2.1"/>
  </r>
  <r>
    <x v="6"/>
    <x v="0"/>
    <x v="0"/>
    <n v="5583"/>
    <x v="0"/>
    <x v="0"/>
    <n v="62"/>
    <n v="56"/>
    <n v="344723"/>
    <n v="0.2"/>
    <n v="0.2"/>
    <n v="1.1000000000000001"/>
  </r>
  <r>
    <x v="6"/>
    <x v="0"/>
    <x v="0"/>
    <n v="9950"/>
    <x v="1"/>
    <x v="0"/>
    <n v="448"/>
    <n v="217"/>
    <n v="344723"/>
    <n v="0.6"/>
    <n v="1.3"/>
    <n v="2.1"/>
  </r>
  <r>
    <x v="6"/>
    <x v="0"/>
    <x v="0"/>
    <n v="9994"/>
    <x v="2"/>
    <x v="0"/>
    <n v="35"/>
    <n v="11"/>
    <n v="344723"/>
    <n v="0"/>
    <n v="0.1"/>
    <n v="3.2"/>
  </r>
  <r>
    <x v="6"/>
    <x v="0"/>
    <x v="1"/>
    <n v="5583"/>
    <x v="0"/>
    <x v="0"/>
    <n v="46"/>
    <n v="35"/>
    <n v="287011"/>
    <n v="0.1"/>
    <n v="0.2"/>
    <n v="1.3"/>
  </r>
  <r>
    <x v="6"/>
    <x v="0"/>
    <x v="1"/>
    <n v="9950"/>
    <x v="1"/>
    <x v="0"/>
    <n v="281"/>
    <n v="178"/>
    <n v="287011"/>
    <n v="0.6"/>
    <n v="1"/>
    <n v="1.6"/>
  </r>
  <r>
    <x v="6"/>
    <x v="0"/>
    <x v="1"/>
    <n v="9994"/>
    <x v="2"/>
    <x v="0"/>
    <n v="11"/>
    <n v="10"/>
    <n v="287011"/>
    <n v="0"/>
    <n v="0"/>
    <n v="1.1000000000000001"/>
  </r>
  <r>
    <x v="6"/>
    <x v="0"/>
    <x v="2"/>
    <n v="5583"/>
    <x v="0"/>
    <x v="0"/>
    <n v="42"/>
    <n v="37"/>
    <n v="258369"/>
    <n v="0.1"/>
    <n v="0.2"/>
    <n v="1.1000000000000001"/>
  </r>
  <r>
    <x v="6"/>
    <x v="0"/>
    <x v="2"/>
    <n v="9950"/>
    <x v="1"/>
    <x v="0"/>
    <n v="205"/>
    <n v="113"/>
    <n v="258369"/>
    <n v="0.4"/>
    <n v="0.8"/>
    <n v="1.8"/>
  </r>
  <r>
    <x v="6"/>
    <x v="0"/>
    <x v="2"/>
    <n v="9994"/>
    <x v="2"/>
    <x v="0"/>
    <n v="11"/>
    <n v="9"/>
    <n v="258369"/>
    <n v="0"/>
    <n v="0"/>
    <n v="1.2"/>
  </r>
  <r>
    <x v="6"/>
    <x v="1"/>
    <x v="3"/>
    <n v="5583"/>
    <x v="0"/>
    <x v="0"/>
    <n v="23"/>
    <n v="15"/>
    <m/>
    <m/>
    <m/>
    <n v="1.5"/>
  </r>
  <r>
    <x v="6"/>
    <x v="1"/>
    <x v="3"/>
    <n v="9950"/>
    <x v="1"/>
    <x v="0"/>
    <n v="98"/>
    <n v="57"/>
    <m/>
    <m/>
    <m/>
    <n v="1.7"/>
  </r>
  <r>
    <x v="6"/>
    <x v="1"/>
    <x v="3"/>
    <n v="9994"/>
    <x v="2"/>
    <x v="0"/>
    <n v="4"/>
    <n v="3"/>
    <m/>
    <m/>
    <m/>
    <n v="1.3"/>
  </r>
  <r>
    <x v="6"/>
    <x v="1"/>
    <x v="0"/>
    <n v="5583"/>
    <x v="0"/>
    <x v="0"/>
    <n v="37"/>
    <n v="24"/>
    <n v="327358"/>
    <n v="0.1"/>
    <n v="0.1"/>
    <n v="1.5"/>
  </r>
  <r>
    <x v="6"/>
    <x v="1"/>
    <x v="0"/>
    <n v="9950"/>
    <x v="1"/>
    <x v="0"/>
    <n v="133"/>
    <n v="95"/>
    <n v="327358"/>
    <n v="0.3"/>
    <n v="0.4"/>
    <n v="1.4"/>
  </r>
  <r>
    <x v="6"/>
    <x v="1"/>
    <x v="0"/>
    <n v="9994"/>
    <x v="2"/>
    <x v="0"/>
    <n v="6"/>
    <n v="6"/>
    <n v="327358"/>
    <n v="0"/>
    <n v="0"/>
    <n v="1"/>
  </r>
  <r>
    <x v="6"/>
    <x v="1"/>
    <x v="1"/>
    <n v="5583"/>
    <x v="0"/>
    <x v="0"/>
    <n v="34"/>
    <n v="24"/>
    <n v="275118"/>
    <n v="0.1"/>
    <n v="0.1"/>
    <n v="1.4"/>
  </r>
  <r>
    <x v="6"/>
    <x v="1"/>
    <x v="1"/>
    <n v="9950"/>
    <x v="1"/>
    <x v="0"/>
    <n v="119"/>
    <n v="77"/>
    <n v="275118"/>
    <n v="0.3"/>
    <n v="0.4"/>
    <n v="1.5"/>
  </r>
  <r>
    <x v="6"/>
    <x v="1"/>
    <x v="1"/>
    <n v="9994"/>
    <x v="2"/>
    <x v="0"/>
    <n v="4"/>
    <n v="3"/>
    <n v="275118"/>
    <n v="0"/>
    <n v="0"/>
    <n v="1.3"/>
  </r>
  <r>
    <x v="6"/>
    <x v="1"/>
    <x v="2"/>
    <n v="5583"/>
    <x v="0"/>
    <x v="0"/>
    <n v="31"/>
    <n v="22"/>
    <n v="238332"/>
    <n v="0.1"/>
    <n v="0.1"/>
    <n v="1.4"/>
  </r>
  <r>
    <x v="6"/>
    <x v="1"/>
    <x v="2"/>
    <n v="9950"/>
    <x v="1"/>
    <x v="0"/>
    <n v="121"/>
    <n v="72"/>
    <n v="238332"/>
    <n v="0.3"/>
    <n v="0.5"/>
    <n v="1.7"/>
  </r>
  <r>
    <x v="6"/>
    <x v="0"/>
    <x v="0"/>
    <n v="99567"/>
    <x v="3"/>
    <x v="0"/>
    <n v="1"/>
    <n v="1"/>
    <n v="344723"/>
    <n v="0"/>
    <n v="0"/>
    <n v="1"/>
  </r>
  <r>
    <x v="6"/>
    <x v="0"/>
    <x v="1"/>
    <n v="99567"/>
    <x v="3"/>
    <x v="0"/>
    <n v="7"/>
    <n v="5"/>
    <n v="287011"/>
    <n v="0"/>
    <n v="0"/>
    <n v="1.4"/>
  </r>
  <r>
    <x v="6"/>
    <x v="0"/>
    <x v="2"/>
    <n v="99567"/>
    <x v="3"/>
    <x v="0"/>
    <n v="2"/>
    <n v="2"/>
    <n v="258369"/>
    <n v="0"/>
    <n v="0"/>
    <n v="1"/>
  </r>
  <r>
    <x v="6"/>
    <x v="1"/>
    <x v="1"/>
    <n v="99567"/>
    <x v="3"/>
    <x v="0"/>
    <n v="3"/>
    <n v="2"/>
    <n v="275118"/>
    <n v="0"/>
    <n v="0"/>
    <n v="1.5"/>
  </r>
  <r>
    <x v="6"/>
    <x v="0"/>
    <x v="4"/>
    <n v="5583"/>
    <x v="0"/>
    <x v="0"/>
    <n v="344"/>
    <n v="280"/>
    <n v="3250700"/>
    <n v="0.1"/>
    <n v="0.1"/>
    <n v="1.2"/>
  </r>
  <r>
    <x v="6"/>
    <x v="0"/>
    <x v="4"/>
    <n v="9950"/>
    <x v="1"/>
    <x v="0"/>
    <n v="1481"/>
    <n v="918"/>
    <n v="3250700"/>
    <n v="0.3"/>
    <n v="0.5"/>
    <n v="1.6"/>
  </r>
  <r>
    <x v="6"/>
    <x v="0"/>
    <x v="4"/>
    <n v="9994"/>
    <x v="2"/>
    <x v="0"/>
    <n v="133"/>
    <n v="75"/>
    <n v="3250700"/>
    <n v="0"/>
    <n v="0"/>
    <n v="1.8"/>
  </r>
  <r>
    <x v="6"/>
    <x v="0"/>
    <x v="5"/>
    <n v="5583"/>
    <x v="0"/>
    <x v="0"/>
    <n v="374"/>
    <n v="294"/>
    <n v="3480052"/>
    <n v="0.1"/>
    <n v="0.1"/>
    <n v="1.3"/>
  </r>
  <r>
    <x v="6"/>
    <x v="0"/>
    <x v="5"/>
    <n v="9950"/>
    <x v="1"/>
    <x v="0"/>
    <n v="1482"/>
    <n v="900"/>
    <n v="3480052"/>
    <n v="0.3"/>
    <n v="0.4"/>
    <n v="1.6"/>
  </r>
  <r>
    <x v="6"/>
    <x v="0"/>
    <x v="5"/>
    <n v="9994"/>
    <x v="2"/>
    <x v="0"/>
    <n v="133"/>
    <n v="95"/>
    <n v="3480052"/>
    <n v="0"/>
    <n v="0"/>
    <n v="1.4"/>
  </r>
  <r>
    <x v="6"/>
    <x v="0"/>
    <x v="6"/>
    <n v="5583"/>
    <x v="0"/>
    <x v="0"/>
    <n v="467"/>
    <n v="334"/>
    <n v="3606905"/>
    <n v="0.1"/>
    <n v="0.1"/>
    <n v="1.4"/>
  </r>
  <r>
    <x v="6"/>
    <x v="0"/>
    <x v="6"/>
    <n v="9950"/>
    <x v="1"/>
    <x v="0"/>
    <n v="1863"/>
    <n v="1147"/>
    <n v="3606905"/>
    <n v="0.3"/>
    <n v="0.5"/>
    <n v="1.6"/>
  </r>
  <r>
    <x v="6"/>
    <x v="0"/>
    <x v="6"/>
    <n v="9994"/>
    <x v="2"/>
    <x v="0"/>
    <n v="136"/>
    <n v="101"/>
    <n v="3606905"/>
    <n v="0"/>
    <n v="0"/>
    <n v="1.3"/>
  </r>
  <r>
    <x v="6"/>
    <x v="0"/>
    <x v="3"/>
    <n v="5583"/>
    <x v="0"/>
    <x v="0"/>
    <n v="576"/>
    <n v="399"/>
    <n v="3717372"/>
    <n v="0.1"/>
    <n v="0.2"/>
    <n v="1.4"/>
  </r>
  <r>
    <x v="6"/>
    <x v="0"/>
    <x v="3"/>
    <n v="9950"/>
    <x v="1"/>
    <x v="0"/>
    <n v="1901"/>
    <n v="1216"/>
    <n v="3717372"/>
    <n v="0.3"/>
    <n v="0.5"/>
    <n v="1.6"/>
  </r>
  <r>
    <x v="6"/>
    <x v="0"/>
    <x v="3"/>
    <n v="9994"/>
    <x v="2"/>
    <x v="0"/>
    <n v="109"/>
    <n v="83"/>
    <n v="3717372"/>
    <n v="0"/>
    <n v="0"/>
    <n v="1.3"/>
  </r>
  <r>
    <x v="6"/>
    <x v="0"/>
    <x v="0"/>
    <n v="5583"/>
    <x v="0"/>
    <x v="0"/>
    <n v="538"/>
    <n v="398"/>
    <n v="3778921"/>
    <n v="0.1"/>
    <n v="0.1"/>
    <n v="1.4"/>
  </r>
  <r>
    <x v="6"/>
    <x v="0"/>
    <x v="0"/>
    <n v="9950"/>
    <x v="1"/>
    <x v="0"/>
    <n v="2085"/>
    <n v="1348"/>
    <n v="3778921"/>
    <n v="0.4"/>
    <n v="0.6"/>
    <n v="1.5"/>
  </r>
  <r>
    <x v="6"/>
    <x v="0"/>
    <x v="0"/>
    <n v="9994"/>
    <x v="2"/>
    <x v="0"/>
    <n v="116"/>
    <n v="83"/>
    <n v="3778921"/>
    <n v="0"/>
    <n v="0"/>
    <n v="1.4"/>
  </r>
  <r>
    <x v="6"/>
    <x v="0"/>
    <x v="1"/>
    <n v="5583"/>
    <x v="0"/>
    <x v="0"/>
    <n v="633"/>
    <n v="460"/>
    <n v="3809137"/>
    <n v="0.1"/>
    <n v="0.2"/>
    <n v="1.4"/>
  </r>
  <r>
    <x v="6"/>
    <x v="0"/>
    <x v="1"/>
    <n v="9950"/>
    <x v="1"/>
    <x v="0"/>
    <n v="2219"/>
    <n v="1388"/>
    <n v="3809137"/>
    <n v="0.4"/>
    <n v="0.6"/>
    <n v="1.6"/>
  </r>
  <r>
    <x v="6"/>
    <x v="0"/>
    <x v="1"/>
    <n v="9994"/>
    <x v="2"/>
    <x v="0"/>
    <n v="129"/>
    <n v="86"/>
    <n v="3809137"/>
    <n v="0"/>
    <n v="0"/>
    <n v="1.5"/>
  </r>
  <r>
    <x v="6"/>
    <x v="0"/>
    <x v="2"/>
    <n v="5583"/>
    <x v="0"/>
    <x v="0"/>
    <n v="623"/>
    <n v="474"/>
    <n v="3903548"/>
    <n v="0.1"/>
    <n v="0.2"/>
    <n v="1.3"/>
  </r>
  <r>
    <x v="6"/>
    <x v="0"/>
    <x v="2"/>
    <n v="9950"/>
    <x v="1"/>
    <x v="0"/>
    <n v="2150"/>
    <n v="1292"/>
    <n v="3903548"/>
    <n v="0.3"/>
    <n v="0.6"/>
    <n v="1.7"/>
  </r>
  <r>
    <x v="6"/>
    <x v="0"/>
    <x v="2"/>
    <n v="9994"/>
    <x v="2"/>
    <x v="0"/>
    <n v="91"/>
    <n v="69"/>
    <n v="3903548"/>
    <n v="0"/>
    <n v="0"/>
    <n v="1.3"/>
  </r>
  <r>
    <x v="6"/>
    <x v="1"/>
    <x v="4"/>
    <n v="5583"/>
    <x v="0"/>
    <x v="0"/>
    <n v="205"/>
    <n v="169"/>
    <n v="3093250"/>
    <n v="0.1"/>
    <n v="0.1"/>
    <n v="1.2"/>
  </r>
  <r>
    <x v="6"/>
    <x v="1"/>
    <x v="4"/>
    <n v="9950"/>
    <x v="1"/>
    <x v="0"/>
    <n v="817"/>
    <n v="455"/>
    <n v="3093250"/>
    <n v="0.1"/>
    <n v="0.3"/>
    <n v="1.8"/>
  </r>
  <r>
    <x v="6"/>
    <x v="1"/>
    <x v="4"/>
    <n v="9994"/>
    <x v="2"/>
    <x v="0"/>
    <n v="72"/>
    <n v="41"/>
    <n v="3093250"/>
    <n v="0"/>
    <n v="0"/>
    <n v="1.8"/>
  </r>
  <r>
    <x v="6"/>
    <x v="1"/>
    <x v="5"/>
    <n v="5583"/>
    <x v="0"/>
    <x v="0"/>
    <n v="206"/>
    <n v="175"/>
    <n v="3316001"/>
    <n v="0.1"/>
    <n v="0.1"/>
    <n v="1.2"/>
  </r>
  <r>
    <x v="6"/>
    <x v="1"/>
    <x v="5"/>
    <n v="9950"/>
    <x v="1"/>
    <x v="0"/>
    <n v="843"/>
    <n v="485"/>
    <n v="3316001"/>
    <n v="0.1"/>
    <n v="0.3"/>
    <n v="1.7"/>
  </r>
  <r>
    <x v="6"/>
    <x v="1"/>
    <x v="5"/>
    <n v="9994"/>
    <x v="2"/>
    <x v="0"/>
    <n v="57"/>
    <n v="43"/>
    <n v="3316001"/>
    <n v="0"/>
    <n v="0"/>
    <n v="1.3"/>
  </r>
  <r>
    <x v="6"/>
    <x v="1"/>
    <x v="6"/>
    <n v="5583"/>
    <x v="0"/>
    <x v="0"/>
    <n v="257"/>
    <n v="212"/>
    <n v="3454399"/>
    <n v="0.1"/>
    <n v="0.1"/>
    <n v="1.2"/>
  </r>
  <r>
    <x v="6"/>
    <x v="1"/>
    <x v="6"/>
    <n v="9950"/>
    <x v="1"/>
    <x v="0"/>
    <n v="954"/>
    <n v="570"/>
    <n v="3454399"/>
    <n v="0.2"/>
    <n v="0.3"/>
    <n v="1.7"/>
  </r>
  <r>
    <x v="6"/>
    <x v="1"/>
    <x v="6"/>
    <n v="9994"/>
    <x v="2"/>
    <x v="0"/>
    <n v="61"/>
    <n v="44"/>
    <n v="3454399"/>
    <n v="0"/>
    <n v="0"/>
    <n v="1.4"/>
  </r>
  <r>
    <x v="6"/>
    <x v="1"/>
    <x v="3"/>
    <n v="5583"/>
    <x v="0"/>
    <x v="0"/>
    <n v="303"/>
    <n v="255"/>
    <n v="3573350"/>
    <n v="0.1"/>
    <n v="0.1"/>
    <n v="1.2"/>
  </r>
  <r>
    <x v="6"/>
    <x v="1"/>
    <x v="3"/>
    <n v="9950"/>
    <x v="1"/>
    <x v="0"/>
    <n v="1085"/>
    <n v="604"/>
    <n v="3573350"/>
    <n v="0.2"/>
    <n v="0.3"/>
    <n v="1.8"/>
  </r>
  <r>
    <x v="6"/>
    <x v="1"/>
    <x v="3"/>
    <n v="9994"/>
    <x v="2"/>
    <x v="0"/>
    <n v="60"/>
    <n v="48"/>
    <n v="3573350"/>
    <n v="0"/>
    <n v="0"/>
    <n v="1.2"/>
  </r>
  <r>
    <x v="6"/>
    <x v="1"/>
    <x v="0"/>
    <n v="5583"/>
    <x v="0"/>
    <x v="0"/>
    <n v="260"/>
    <n v="206"/>
    <n v="3635829"/>
    <n v="0.1"/>
    <n v="0.1"/>
    <n v="1.3"/>
  </r>
  <r>
    <x v="6"/>
    <x v="1"/>
    <x v="0"/>
    <n v="9950"/>
    <x v="1"/>
    <x v="0"/>
    <n v="1077"/>
    <n v="677"/>
    <n v="3635829"/>
    <n v="0.2"/>
    <n v="0.3"/>
    <n v="1.6"/>
  </r>
  <r>
    <x v="6"/>
    <x v="1"/>
    <x v="0"/>
    <n v="9994"/>
    <x v="2"/>
    <x v="0"/>
    <n v="52"/>
    <n v="33"/>
    <n v="3635829"/>
    <n v="0"/>
    <n v="0"/>
    <n v="1.6"/>
  </r>
  <r>
    <x v="6"/>
    <x v="1"/>
    <x v="1"/>
    <n v="5583"/>
    <x v="0"/>
    <x v="0"/>
    <n v="317"/>
    <n v="218"/>
    <n v="3692747"/>
    <n v="0.1"/>
    <n v="0.1"/>
    <n v="1.5"/>
  </r>
  <r>
    <x v="6"/>
    <x v="1"/>
    <x v="1"/>
    <n v="9950"/>
    <x v="1"/>
    <x v="0"/>
    <n v="1278"/>
    <n v="713"/>
    <n v="3692747"/>
    <n v="0.2"/>
    <n v="0.3"/>
    <n v="1.8"/>
  </r>
  <r>
    <x v="6"/>
    <x v="1"/>
    <x v="1"/>
    <n v="9994"/>
    <x v="2"/>
    <x v="0"/>
    <n v="43"/>
    <n v="39"/>
    <n v="3692747"/>
    <n v="0"/>
    <n v="0"/>
    <n v="1.1000000000000001"/>
  </r>
  <r>
    <x v="6"/>
    <x v="1"/>
    <x v="2"/>
    <n v="5583"/>
    <x v="0"/>
    <x v="0"/>
    <n v="328"/>
    <n v="229"/>
    <n v="3754616"/>
    <n v="0.1"/>
    <n v="0.1"/>
    <n v="1.4"/>
  </r>
  <r>
    <x v="6"/>
    <x v="1"/>
    <x v="2"/>
    <n v="9950"/>
    <x v="1"/>
    <x v="0"/>
    <n v="1049"/>
    <n v="649"/>
    <n v="3754616"/>
    <n v="0.2"/>
    <n v="0.3"/>
    <n v="1.6"/>
  </r>
  <r>
    <x v="6"/>
    <x v="1"/>
    <x v="2"/>
    <n v="9994"/>
    <x v="2"/>
    <x v="0"/>
    <n v="48"/>
    <n v="39"/>
    <n v="3754616"/>
    <n v="0"/>
    <n v="0"/>
    <n v="1.2"/>
  </r>
  <r>
    <x v="7"/>
    <x v="0"/>
    <x v="0"/>
    <n v="5583"/>
    <x v="0"/>
    <x v="0"/>
    <n v="22"/>
    <n v="10"/>
    <n v="69856"/>
    <n v="0.1"/>
    <n v="0.3"/>
    <n v="2.2000000000000002"/>
  </r>
  <r>
    <x v="7"/>
    <x v="0"/>
    <x v="0"/>
    <n v="9950"/>
    <x v="1"/>
    <x v="0"/>
    <n v="110"/>
    <n v="36"/>
    <n v="69856"/>
    <n v="0.5"/>
    <n v="1.6"/>
    <n v="3.1"/>
  </r>
  <r>
    <x v="7"/>
    <x v="0"/>
    <x v="0"/>
    <n v="9994"/>
    <x v="2"/>
    <x v="0"/>
    <n v="1"/>
    <n v="1"/>
    <n v="69856"/>
    <n v="0"/>
    <n v="0"/>
    <n v="1"/>
  </r>
  <r>
    <x v="7"/>
    <x v="0"/>
    <x v="1"/>
    <n v="5583"/>
    <x v="0"/>
    <x v="0"/>
    <n v="8"/>
    <n v="5"/>
    <n v="106611"/>
    <n v="0"/>
    <n v="0.1"/>
    <n v="1.6"/>
  </r>
  <r>
    <x v="7"/>
    <x v="0"/>
    <x v="1"/>
    <n v="9950"/>
    <x v="1"/>
    <x v="0"/>
    <n v="36"/>
    <n v="25"/>
    <n v="106611"/>
    <n v="0.2"/>
    <n v="0.3"/>
    <n v="1.4"/>
  </r>
  <r>
    <x v="7"/>
    <x v="0"/>
    <x v="2"/>
    <n v="5583"/>
    <x v="0"/>
    <x v="0"/>
    <n v="12"/>
    <n v="9"/>
    <n v="97337"/>
    <n v="0.1"/>
    <n v="0.1"/>
    <n v="1.3"/>
  </r>
  <r>
    <x v="7"/>
    <x v="0"/>
    <x v="2"/>
    <n v="9950"/>
    <x v="1"/>
    <x v="0"/>
    <n v="122"/>
    <n v="57"/>
    <n v="97337"/>
    <n v="0.6"/>
    <n v="1.3"/>
    <n v="2.1"/>
  </r>
  <r>
    <x v="7"/>
    <x v="0"/>
    <x v="2"/>
    <n v="9994"/>
    <x v="2"/>
    <x v="0"/>
    <n v="4"/>
    <n v="4"/>
    <n v="97337"/>
    <n v="0"/>
    <n v="0"/>
    <n v="1"/>
  </r>
  <r>
    <x v="7"/>
    <x v="1"/>
    <x v="0"/>
    <n v="5583"/>
    <x v="0"/>
    <x v="0"/>
    <n v="11"/>
    <n v="9"/>
    <n v="64785"/>
    <n v="0.1"/>
    <n v="0.2"/>
    <n v="1.2"/>
  </r>
  <r>
    <x v="7"/>
    <x v="1"/>
    <x v="0"/>
    <n v="9950"/>
    <x v="1"/>
    <x v="0"/>
    <n v="41"/>
    <n v="25"/>
    <n v="64785"/>
    <n v="0.4"/>
    <n v="0.6"/>
    <n v="1.6"/>
  </r>
  <r>
    <x v="7"/>
    <x v="1"/>
    <x v="0"/>
    <n v="9994"/>
    <x v="2"/>
    <x v="0"/>
    <n v="1"/>
    <n v="1"/>
    <n v="64785"/>
    <n v="0"/>
    <n v="0"/>
    <n v="1"/>
  </r>
  <r>
    <x v="7"/>
    <x v="1"/>
    <x v="1"/>
    <n v="5583"/>
    <x v="0"/>
    <x v="0"/>
    <n v="1"/>
    <n v="1"/>
    <n v="97875"/>
    <n v="0"/>
    <n v="0"/>
    <n v="1"/>
  </r>
  <r>
    <x v="7"/>
    <x v="1"/>
    <x v="1"/>
    <n v="9950"/>
    <x v="1"/>
    <x v="0"/>
    <n v="16"/>
    <n v="11"/>
    <n v="97875"/>
    <n v="0.1"/>
    <n v="0.2"/>
    <n v="1.5"/>
  </r>
  <r>
    <x v="7"/>
    <x v="1"/>
    <x v="1"/>
    <n v="9994"/>
    <x v="2"/>
    <x v="0"/>
    <n v="2"/>
    <n v="1"/>
    <n v="97875"/>
    <n v="0"/>
    <n v="0"/>
    <n v="2"/>
  </r>
  <r>
    <x v="7"/>
    <x v="1"/>
    <x v="2"/>
    <n v="5583"/>
    <x v="0"/>
    <x v="0"/>
    <n v="12"/>
    <n v="7"/>
    <n v="89616"/>
    <n v="0.1"/>
    <n v="0.1"/>
    <n v="1.7"/>
  </r>
  <r>
    <x v="7"/>
    <x v="1"/>
    <x v="2"/>
    <n v="9950"/>
    <x v="1"/>
    <x v="0"/>
    <n v="47"/>
    <n v="21"/>
    <n v="89616"/>
    <n v="0.2"/>
    <n v="0.5"/>
    <n v="2.2000000000000002"/>
  </r>
  <r>
    <x v="7"/>
    <x v="1"/>
    <x v="2"/>
    <n v="9994"/>
    <x v="2"/>
    <x v="0"/>
    <n v="1"/>
    <n v="1"/>
    <n v="89616"/>
    <n v="0"/>
    <n v="0"/>
    <n v="1"/>
  </r>
  <r>
    <x v="7"/>
    <x v="0"/>
    <x v="2"/>
    <n v="99567"/>
    <x v="3"/>
    <x v="0"/>
    <n v="1"/>
    <n v="1"/>
    <n v="97337"/>
    <n v="0"/>
    <n v="0"/>
    <n v="1"/>
  </r>
  <r>
    <x v="7"/>
    <x v="0"/>
    <x v="3"/>
    <n v="5583"/>
    <x v="0"/>
    <x v="0"/>
    <n v="39"/>
    <n v="26"/>
    <m/>
    <m/>
    <m/>
    <n v="1.5"/>
  </r>
  <r>
    <x v="7"/>
    <x v="0"/>
    <x v="3"/>
    <n v="9950"/>
    <x v="1"/>
    <x v="0"/>
    <n v="189"/>
    <n v="120"/>
    <m/>
    <m/>
    <m/>
    <n v="1.6"/>
  </r>
  <r>
    <x v="7"/>
    <x v="0"/>
    <x v="3"/>
    <n v="9994"/>
    <x v="2"/>
    <x v="0"/>
    <n v="6"/>
    <n v="4"/>
    <m/>
    <m/>
    <m/>
    <n v="1.5"/>
  </r>
  <r>
    <x v="7"/>
    <x v="0"/>
    <x v="0"/>
    <n v="5583"/>
    <x v="0"/>
    <x v="0"/>
    <n v="72"/>
    <n v="48"/>
    <n v="356844"/>
    <n v="0.1"/>
    <n v="0.2"/>
    <n v="1.5"/>
  </r>
  <r>
    <x v="7"/>
    <x v="0"/>
    <x v="0"/>
    <n v="9950"/>
    <x v="1"/>
    <x v="0"/>
    <n v="473"/>
    <n v="238"/>
    <n v="356844"/>
    <n v="0.7"/>
    <n v="1.3"/>
    <n v="2"/>
  </r>
  <r>
    <x v="7"/>
    <x v="0"/>
    <x v="0"/>
    <n v="9994"/>
    <x v="2"/>
    <x v="0"/>
    <n v="8"/>
    <n v="7"/>
    <n v="356844"/>
    <n v="0"/>
    <n v="0"/>
    <n v="1.1000000000000001"/>
  </r>
  <r>
    <x v="7"/>
    <x v="0"/>
    <x v="1"/>
    <n v="5583"/>
    <x v="0"/>
    <x v="0"/>
    <n v="77"/>
    <n v="55"/>
    <n v="331916"/>
    <n v="0.2"/>
    <n v="0.2"/>
    <n v="1.4"/>
  </r>
  <r>
    <x v="7"/>
    <x v="0"/>
    <x v="1"/>
    <n v="9950"/>
    <x v="1"/>
    <x v="0"/>
    <n v="437"/>
    <n v="215"/>
    <n v="331916"/>
    <n v="0.6"/>
    <n v="1.3"/>
    <n v="2"/>
  </r>
  <r>
    <x v="7"/>
    <x v="0"/>
    <x v="1"/>
    <n v="9994"/>
    <x v="2"/>
    <x v="0"/>
    <n v="6"/>
    <n v="5"/>
    <n v="331916"/>
    <n v="0"/>
    <n v="0"/>
    <n v="1.2"/>
  </r>
  <r>
    <x v="7"/>
    <x v="0"/>
    <x v="2"/>
    <n v="5583"/>
    <x v="0"/>
    <x v="0"/>
    <n v="84"/>
    <n v="47"/>
    <n v="336006"/>
    <n v="0.1"/>
    <n v="0.2"/>
    <n v="1.8"/>
  </r>
  <r>
    <x v="7"/>
    <x v="0"/>
    <x v="2"/>
    <n v="9950"/>
    <x v="1"/>
    <x v="0"/>
    <n v="462"/>
    <n v="208"/>
    <n v="336006"/>
    <n v="0.6"/>
    <n v="1.4"/>
    <n v="2.2000000000000002"/>
  </r>
  <r>
    <x v="7"/>
    <x v="0"/>
    <x v="2"/>
    <n v="9994"/>
    <x v="2"/>
    <x v="0"/>
    <n v="18"/>
    <n v="6"/>
    <n v="336006"/>
    <n v="0"/>
    <n v="0.1"/>
    <n v="3"/>
  </r>
  <r>
    <x v="7"/>
    <x v="1"/>
    <x v="3"/>
    <n v="5583"/>
    <x v="0"/>
    <x v="0"/>
    <n v="33"/>
    <n v="19"/>
    <m/>
    <m/>
    <m/>
    <n v="1.7"/>
  </r>
  <r>
    <x v="7"/>
    <x v="1"/>
    <x v="3"/>
    <n v="9950"/>
    <x v="1"/>
    <x v="0"/>
    <n v="154"/>
    <n v="85"/>
    <m/>
    <m/>
    <m/>
    <n v="1.8"/>
  </r>
  <r>
    <x v="7"/>
    <x v="1"/>
    <x v="3"/>
    <n v="9994"/>
    <x v="2"/>
    <x v="0"/>
    <n v="3"/>
    <n v="3"/>
    <m/>
    <m/>
    <m/>
    <n v="1"/>
  </r>
  <r>
    <x v="7"/>
    <x v="1"/>
    <x v="0"/>
    <n v="5583"/>
    <x v="0"/>
    <x v="0"/>
    <n v="59"/>
    <n v="25"/>
    <n v="338270"/>
    <n v="0.1"/>
    <n v="0.2"/>
    <n v="2.4"/>
  </r>
  <r>
    <x v="7"/>
    <x v="1"/>
    <x v="0"/>
    <n v="9950"/>
    <x v="1"/>
    <x v="0"/>
    <n v="254"/>
    <n v="140"/>
    <n v="338270"/>
    <n v="0.4"/>
    <n v="0.8"/>
    <n v="1.8"/>
  </r>
  <r>
    <x v="7"/>
    <x v="1"/>
    <x v="0"/>
    <n v="9994"/>
    <x v="2"/>
    <x v="0"/>
    <n v="5"/>
    <n v="4"/>
    <n v="338270"/>
    <n v="0"/>
    <n v="0"/>
    <n v="1.2"/>
  </r>
  <r>
    <x v="7"/>
    <x v="1"/>
    <x v="1"/>
    <n v="5583"/>
    <x v="0"/>
    <x v="0"/>
    <n v="43"/>
    <n v="37"/>
    <n v="317489"/>
    <n v="0.1"/>
    <n v="0.1"/>
    <n v="1.2"/>
  </r>
  <r>
    <x v="7"/>
    <x v="1"/>
    <x v="1"/>
    <n v="9950"/>
    <x v="1"/>
    <x v="0"/>
    <n v="199"/>
    <n v="91"/>
    <n v="317489"/>
    <n v="0.3"/>
    <n v="0.6"/>
    <n v="2.2000000000000002"/>
  </r>
  <r>
    <x v="7"/>
    <x v="1"/>
    <x v="1"/>
    <n v="9994"/>
    <x v="2"/>
    <x v="0"/>
    <n v="8"/>
    <n v="6"/>
    <n v="317489"/>
    <n v="0"/>
    <n v="0"/>
    <n v="1.3"/>
  </r>
  <r>
    <x v="7"/>
    <x v="1"/>
    <x v="2"/>
    <n v="5583"/>
    <x v="0"/>
    <x v="0"/>
    <n v="45"/>
    <n v="31"/>
    <n v="313135"/>
    <n v="0.1"/>
    <n v="0.1"/>
    <n v="1.5"/>
  </r>
  <r>
    <x v="7"/>
    <x v="1"/>
    <x v="2"/>
    <n v="9950"/>
    <x v="1"/>
    <x v="0"/>
    <n v="310"/>
    <n v="113"/>
    <n v="313135"/>
    <n v="0.4"/>
    <n v="1"/>
    <n v="2.7"/>
  </r>
  <r>
    <x v="7"/>
    <x v="1"/>
    <x v="2"/>
    <n v="9994"/>
    <x v="2"/>
    <x v="0"/>
    <n v="4"/>
    <n v="4"/>
    <n v="313135"/>
    <n v="0"/>
    <n v="0"/>
    <n v="1"/>
  </r>
  <r>
    <x v="7"/>
    <x v="0"/>
    <x v="1"/>
    <n v="99567"/>
    <x v="3"/>
    <x v="0"/>
    <n v="3"/>
    <n v="2"/>
    <n v="331916"/>
    <n v="0"/>
    <n v="0"/>
    <n v="1.5"/>
  </r>
  <r>
    <x v="7"/>
    <x v="0"/>
    <x v="2"/>
    <n v="99567"/>
    <x v="3"/>
    <x v="0"/>
    <n v="2"/>
    <n v="2"/>
    <n v="336006"/>
    <n v="0"/>
    <n v="0"/>
    <n v="1"/>
  </r>
  <r>
    <x v="7"/>
    <x v="1"/>
    <x v="0"/>
    <n v="99567"/>
    <x v="3"/>
    <x v="0"/>
    <n v="4"/>
    <n v="1"/>
    <n v="338270"/>
    <n v="0"/>
    <n v="0"/>
    <n v="4"/>
  </r>
  <r>
    <x v="7"/>
    <x v="0"/>
    <x v="4"/>
    <n v="5583"/>
    <x v="0"/>
    <x v="0"/>
    <n v="448"/>
    <n v="225"/>
    <n v="2882551"/>
    <n v="0.1"/>
    <n v="0.2"/>
    <n v="2"/>
  </r>
  <r>
    <x v="7"/>
    <x v="0"/>
    <x v="4"/>
    <n v="9950"/>
    <x v="1"/>
    <x v="0"/>
    <n v="1945"/>
    <n v="755"/>
    <n v="2882551"/>
    <n v="0.3"/>
    <n v="0.7"/>
    <n v="2.6"/>
  </r>
  <r>
    <x v="7"/>
    <x v="0"/>
    <x v="4"/>
    <n v="9994"/>
    <x v="2"/>
    <x v="0"/>
    <n v="78"/>
    <n v="47"/>
    <n v="2882551"/>
    <n v="0"/>
    <n v="0"/>
    <n v="1.7"/>
  </r>
  <r>
    <x v="7"/>
    <x v="0"/>
    <x v="5"/>
    <n v="5583"/>
    <x v="0"/>
    <x v="0"/>
    <n v="448"/>
    <n v="279"/>
    <n v="3133941"/>
    <n v="0.1"/>
    <n v="0.1"/>
    <n v="1.6"/>
  </r>
  <r>
    <x v="7"/>
    <x v="0"/>
    <x v="5"/>
    <n v="9950"/>
    <x v="1"/>
    <x v="0"/>
    <n v="1910"/>
    <n v="882"/>
    <n v="3133941"/>
    <n v="0.3"/>
    <n v="0.6"/>
    <n v="2.2000000000000002"/>
  </r>
  <r>
    <x v="7"/>
    <x v="0"/>
    <x v="5"/>
    <n v="9994"/>
    <x v="2"/>
    <x v="0"/>
    <n v="109"/>
    <n v="60"/>
    <n v="3133941"/>
    <n v="0"/>
    <n v="0"/>
    <n v="1.8"/>
  </r>
  <r>
    <x v="7"/>
    <x v="0"/>
    <x v="6"/>
    <n v="5583"/>
    <x v="0"/>
    <x v="0"/>
    <n v="468"/>
    <n v="337"/>
    <n v="3300998"/>
    <n v="0.1"/>
    <n v="0.1"/>
    <n v="1.4"/>
  </r>
  <r>
    <x v="7"/>
    <x v="0"/>
    <x v="6"/>
    <n v="9950"/>
    <x v="1"/>
    <x v="0"/>
    <n v="2100"/>
    <n v="1044"/>
    <n v="3300998"/>
    <n v="0.3"/>
    <n v="0.6"/>
    <n v="2"/>
  </r>
  <r>
    <x v="7"/>
    <x v="0"/>
    <x v="6"/>
    <n v="9994"/>
    <x v="2"/>
    <x v="0"/>
    <n v="130"/>
    <n v="74"/>
    <n v="3300998"/>
    <n v="0"/>
    <n v="0"/>
    <n v="1.8"/>
  </r>
  <r>
    <x v="7"/>
    <x v="0"/>
    <x v="3"/>
    <n v="5583"/>
    <x v="0"/>
    <x v="0"/>
    <n v="504"/>
    <n v="362"/>
    <n v="3470917"/>
    <n v="0.1"/>
    <n v="0.1"/>
    <n v="1.4"/>
  </r>
  <r>
    <x v="7"/>
    <x v="0"/>
    <x v="3"/>
    <n v="9950"/>
    <x v="1"/>
    <x v="0"/>
    <n v="2235"/>
    <n v="1117"/>
    <n v="3470917"/>
    <n v="0.3"/>
    <n v="0.6"/>
    <n v="2"/>
  </r>
  <r>
    <x v="7"/>
    <x v="0"/>
    <x v="3"/>
    <n v="9994"/>
    <x v="2"/>
    <x v="0"/>
    <n v="114"/>
    <n v="63"/>
    <n v="3470917"/>
    <n v="0"/>
    <n v="0"/>
    <n v="1.8"/>
  </r>
  <r>
    <x v="7"/>
    <x v="0"/>
    <x v="0"/>
    <n v="5583"/>
    <x v="0"/>
    <x v="0"/>
    <n v="508"/>
    <n v="363"/>
    <n v="3628916"/>
    <n v="0.1"/>
    <n v="0.1"/>
    <n v="1.4"/>
  </r>
  <r>
    <x v="7"/>
    <x v="0"/>
    <x v="0"/>
    <n v="9950"/>
    <x v="1"/>
    <x v="0"/>
    <n v="2047"/>
    <n v="1124"/>
    <n v="3628916"/>
    <n v="0.3"/>
    <n v="0.6"/>
    <n v="1.8"/>
  </r>
  <r>
    <x v="7"/>
    <x v="0"/>
    <x v="0"/>
    <n v="9994"/>
    <x v="2"/>
    <x v="0"/>
    <n v="76"/>
    <n v="58"/>
    <n v="3628916"/>
    <n v="0"/>
    <n v="0"/>
    <n v="1.3"/>
  </r>
  <r>
    <x v="7"/>
    <x v="0"/>
    <x v="1"/>
    <n v="5583"/>
    <x v="0"/>
    <x v="0"/>
    <n v="667"/>
    <n v="403"/>
    <n v="3749775"/>
    <n v="0.1"/>
    <n v="0.2"/>
    <n v="1.7"/>
  </r>
  <r>
    <x v="7"/>
    <x v="0"/>
    <x v="1"/>
    <n v="9950"/>
    <x v="1"/>
    <x v="0"/>
    <n v="2347"/>
    <n v="1303"/>
    <n v="3749775"/>
    <n v="0.3"/>
    <n v="0.6"/>
    <n v="1.8"/>
  </r>
  <r>
    <x v="7"/>
    <x v="0"/>
    <x v="1"/>
    <n v="9994"/>
    <x v="2"/>
    <x v="0"/>
    <n v="94"/>
    <n v="65"/>
    <n v="3749775"/>
    <n v="0"/>
    <n v="0"/>
    <n v="1.4"/>
  </r>
  <r>
    <x v="7"/>
    <x v="0"/>
    <x v="2"/>
    <n v="5583"/>
    <x v="0"/>
    <x v="0"/>
    <n v="623"/>
    <n v="437"/>
    <n v="3936902"/>
    <n v="0.1"/>
    <n v="0.2"/>
    <n v="1.4"/>
  </r>
  <r>
    <x v="7"/>
    <x v="0"/>
    <x v="2"/>
    <n v="9950"/>
    <x v="1"/>
    <x v="0"/>
    <n v="1991"/>
    <n v="1226"/>
    <n v="3936902"/>
    <n v="0.3"/>
    <n v="0.5"/>
    <n v="1.6"/>
  </r>
  <r>
    <x v="7"/>
    <x v="0"/>
    <x v="2"/>
    <n v="9994"/>
    <x v="2"/>
    <x v="0"/>
    <n v="57"/>
    <n v="49"/>
    <n v="3936902"/>
    <n v="0"/>
    <n v="0"/>
    <n v="1.2"/>
  </r>
  <r>
    <x v="7"/>
    <x v="1"/>
    <x v="4"/>
    <n v="5583"/>
    <x v="0"/>
    <x v="0"/>
    <n v="139"/>
    <n v="107"/>
    <n v="2663119"/>
    <n v="0"/>
    <n v="0.1"/>
    <n v="1.3"/>
  </r>
  <r>
    <x v="7"/>
    <x v="1"/>
    <x v="4"/>
    <n v="9950"/>
    <x v="1"/>
    <x v="0"/>
    <n v="924"/>
    <n v="470"/>
    <n v="2663119"/>
    <n v="0.2"/>
    <n v="0.3"/>
    <n v="2"/>
  </r>
  <r>
    <x v="7"/>
    <x v="1"/>
    <x v="4"/>
    <n v="9994"/>
    <x v="2"/>
    <x v="0"/>
    <n v="90"/>
    <n v="30"/>
    <n v="2663119"/>
    <n v="0"/>
    <n v="0"/>
    <n v="3"/>
  </r>
  <r>
    <x v="7"/>
    <x v="1"/>
    <x v="5"/>
    <n v="5583"/>
    <x v="0"/>
    <x v="0"/>
    <n v="158"/>
    <n v="123"/>
    <n v="2900561"/>
    <n v="0"/>
    <n v="0.1"/>
    <n v="1.3"/>
  </r>
  <r>
    <x v="7"/>
    <x v="1"/>
    <x v="5"/>
    <n v="9950"/>
    <x v="1"/>
    <x v="0"/>
    <n v="963"/>
    <n v="506"/>
    <n v="2900561"/>
    <n v="0.2"/>
    <n v="0.3"/>
    <n v="1.9"/>
  </r>
  <r>
    <x v="7"/>
    <x v="1"/>
    <x v="5"/>
    <n v="9994"/>
    <x v="2"/>
    <x v="0"/>
    <n v="48"/>
    <n v="28"/>
    <n v="2900561"/>
    <n v="0"/>
    <n v="0"/>
    <n v="1.7"/>
  </r>
  <r>
    <x v="7"/>
    <x v="1"/>
    <x v="6"/>
    <n v="5583"/>
    <x v="0"/>
    <x v="0"/>
    <n v="207"/>
    <n v="163"/>
    <n v="3071799"/>
    <n v="0.1"/>
    <n v="0.1"/>
    <n v="1.3"/>
  </r>
  <r>
    <x v="7"/>
    <x v="1"/>
    <x v="6"/>
    <n v="9950"/>
    <x v="1"/>
    <x v="0"/>
    <n v="1109"/>
    <n v="568"/>
    <n v="3071799"/>
    <n v="0.2"/>
    <n v="0.4"/>
    <n v="2"/>
  </r>
  <r>
    <x v="7"/>
    <x v="1"/>
    <x v="6"/>
    <n v="9994"/>
    <x v="2"/>
    <x v="0"/>
    <n v="56"/>
    <n v="30"/>
    <n v="3071799"/>
    <n v="0"/>
    <n v="0"/>
    <n v="1.9"/>
  </r>
  <r>
    <x v="7"/>
    <x v="1"/>
    <x v="3"/>
    <n v="5583"/>
    <x v="0"/>
    <x v="0"/>
    <n v="203"/>
    <n v="164"/>
    <n v="3235436"/>
    <n v="0.1"/>
    <n v="0.1"/>
    <n v="1.2"/>
  </r>
  <r>
    <x v="7"/>
    <x v="1"/>
    <x v="3"/>
    <n v="9950"/>
    <x v="1"/>
    <x v="0"/>
    <n v="1183"/>
    <n v="619"/>
    <n v="3235436"/>
    <n v="0.2"/>
    <n v="0.4"/>
    <n v="1.9"/>
  </r>
  <r>
    <x v="7"/>
    <x v="1"/>
    <x v="3"/>
    <n v="9994"/>
    <x v="2"/>
    <x v="0"/>
    <n v="54"/>
    <n v="31"/>
    <n v="3235436"/>
    <n v="0"/>
    <n v="0"/>
    <n v="1.7"/>
  </r>
  <r>
    <x v="7"/>
    <x v="1"/>
    <x v="0"/>
    <n v="5583"/>
    <x v="0"/>
    <x v="0"/>
    <n v="189"/>
    <n v="157"/>
    <n v="3384031"/>
    <n v="0"/>
    <n v="0.1"/>
    <n v="1.2"/>
  </r>
  <r>
    <x v="7"/>
    <x v="1"/>
    <x v="0"/>
    <n v="9950"/>
    <x v="1"/>
    <x v="0"/>
    <n v="1241"/>
    <n v="663"/>
    <n v="3384031"/>
    <n v="0.2"/>
    <n v="0.4"/>
    <n v="1.9"/>
  </r>
  <r>
    <x v="7"/>
    <x v="1"/>
    <x v="0"/>
    <n v="9994"/>
    <x v="2"/>
    <x v="0"/>
    <n v="50"/>
    <n v="31"/>
    <n v="3384031"/>
    <n v="0"/>
    <n v="0"/>
    <n v="1.6"/>
  </r>
  <r>
    <x v="7"/>
    <x v="1"/>
    <x v="1"/>
    <n v="5583"/>
    <x v="0"/>
    <x v="0"/>
    <n v="225"/>
    <n v="170"/>
    <n v="3508216"/>
    <n v="0"/>
    <n v="0.1"/>
    <n v="1.3"/>
  </r>
  <r>
    <x v="7"/>
    <x v="1"/>
    <x v="1"/>
    <n v="9950"/>
    <x v="1"/>
    <x v="0"/>
    <n v="1325"/>
    <n v="683"/>
    <n v="3508216"/>
    <n v="0.2"/>
    <n v="0.4"/>
    <n v="1.9"/>
  </r>
  <r>
    <x v="7"/>
    <x v="1"/>
    <x v="1"/>
    <n v="9994"/>
    <x v="2"/>
    <x v="0"/>
    <n v="49"/>
    <n v="38"/>
    <n v="3508216"/>
    <n v="0"/>
    <n v="0"/>
    <n v="1.3"/>
  </r>
  <r>
    <x v="7"/>
    <x v="1"/>
    <x v="2"/>
    <n v="5583"/>
    <x v="0"/>
    <x v="0"/>
    <n v="256"/>
    <n v="182"/>
    <n v="3671994"/>
    <n v="0"/>
    <n v="0.1"/>
    <n v="1.4"/>
  </r>
  <r>
    <x v="7"/>
    <x v="1"/>
    <x v="2"/>
    <n v="9950"/>
    <x v="1"/>
    <x v="0"/>
    <n v="1160"/>
    <n v="602"/>
    <n v="3671994"/>
    <n v="0.2"/>
    <n v="0.3"/>
    <n v="1.9"/>
  </r>
  <r>
    <x v="7"/>
    <x v="1"/>
    <x v="2"/>
    <n v="9994"/>
    <x v="2"/>
    <x v="0"/>
    <n v="32"/>
    <n v="25"/>
    <n v="3671994"/>
    <n v="0"/>
    <n v="0"/>
    <n v="1.3"/>
  </r>
  <r>
    <x v="8"/>
    <x v="0"/>
    <x v="0"/>
    <n v="5583"/>
    <x v="0"/>
    <x v="0"/>
    <n v="3"/>
    <n v="2"/>
    <n v="11000"/>
    <n v="0.2"/>
    <n v="0.3"/>
    <n v="1.5"/>
  </r>
  <r>
    <x v="8"/>
    <x v="0"/>
    <x v="0"/>
    <n v="9950"/>
    <x v="1"/>
    <x v="0"/>
    <n v="18"/>
    <n v="5"/>
    <n v="11000"/>
    <n v="0.5"/>
    <n v="1.6"/>
    <n v="3.6"/>
  </r>
  <r>
    <x v="8"/>
    <x v="0"/>
    <x v="0"/>
    <n v="9994"/>
    <x v="2"/>
    <x v="0"/>
    <n v="1"/>
    <n v="1"/>
    <n v="11000"/>
    <n v="0.1"/>
    <n v="0.1"/>
    <n v="1"/>
  </r>
  <r>
    <x v="8"/>
    <x v="0"/>
    <x v="1"/>
    <n v="5583"/>
    <x v="0"/>
    <x v="0"/>
    <n v="3"/>
    <n v="3"/>
    <n v="14761"/>
    <n v="0.2"/>
    <n v="0.2"/>
    <n v="1"/>
  </r>
  <r>
    <x v="8"/>
    <x v="0"/>
    <x v="1"/>
    <n v="9950"/>
    <x v="1"/>
    <x v="0"/>
    <n v="6"/>
    <n v="3"/>
    <n v="14761"/>
    <n v="0.2"/>
    <n v="0.4"/>
    <n v="2"/>
  </r>
  <r>
    <x v="8"/>
    <x v="0"/>
    <x v="2"/>
    <n v="5583"/>
    <x v="0"/>
    <x v="0"/>
    <n v="16"/>
    <n v="1"/>
    <n v="11804"/>
    <n v="0.1"/>
    <n v="1.4"/>
    <n v="16"/>
  </r>
  <r>
    <x v="8"/>
    <x v="0"/>
    <x v="2"/>
    <n v="9950"/>
    <x v="1"/>
    <x v="0"/>
    <n v="17"/>
    <n v="8"/>
    <n v="11804"/>
    <n v="0.7"/>
    <n v="1.4"/>
    <n v="2.1"/>
  </r>
  <r>
    <x v="8"/>
    <x v="0"/>
    <x v="2"/>
    <n v="9994"/>
    <x v="2"/>
    <x v="0"/>
    <n v="1"/>
    <n v="1"/>
    <n v="11804"/>
    <n v="0.1"/>
    <n v="0.1"/>
    <n v="1"/>
  </r>
  <r>
    <x v="8"/>
    <x v="1"/>
    <x v="0"/>
    <n v="5583"/>
    <x v="0"/>
    <x v="0"/>
    <n v="1"/>
    <n v="1"/>
    <n v="8499"/>
    <n v="0.1"/>
    <n v="0.1"/>
    <n v="1"/>
  </r>
  <r>
    <x v="8"/>
    <x v="1"/>
    <x v="1"/>
    <n v="9950"/>
    <x v="1"/>
    <x v="0"/>
    <n v="5"/>
    <n v="3"/>
    <n v="11489"/>
    <n v="0.3"/>
    <n v="0.4"/>
    <n v="1.7"/>
  </r>
  <r>
    <x v="8"/>
    <x v="1"/>
    <x v="2"/>
    <n v="5583"/>
    <x v="0"/>
    <x v="0"/>
    <n v="1"/>
    <n v="1"/>
    <n v="9648"/>
    <n v="0.1"/>
    <n v="0.1"/>
    <n v="1"/>
  </r>
  <r>
    <x v="8"/>
    <x v="1"/>
    <x v="2"/>
    <n v="9950"/>
    <x v="1"/>
    <x v="0"/>
    <n v="3"/>
    <n v="3"/>
    <n v="9648"/>
    <n v="0.3"/>
    <n v="0.3"/>
    <n v="1"/>
  </r>
  <r>
    <x v="8"/>
    <x v="1"/>
    <x v="0"/>
    <n v="99567"/>
    <x v="3"/>
    <x v="0"/>
    <n v="2"/>
    <n v="1"/>
    <n v="8499"/>
    <n v="0.1"/>
    <n v="0.2"/>
    <n v="2"/>
  </r>
  <r>
    <x v="8"/>
    <x v="0"/>
    <x v="3"/>
    <n v="5583"/>
    <x v="0"/>
    <x v="0"/>
    <n v="40"/>
    <n v="28"/>
    <m/>
    <m/>
    <m/>
    <n v="1.4"/>
  </r>
  <r>
    <x v="8"/>
    <x v="0"/>
    <x v="3"/>
    <n v="9950"/>
    <x v="1"/>
    <x v="0"/>
    <n v="146"/>
    <n v="79"/>
    <m/>
    <m/>
    <m/>
    <n v="1.8"/>
  </r>
  <r>
    <x v="8"/>
    <x v="0"/>
    <x v="3"/>
    <n v="9994"/>
    <x v="2"/>
    <x v="0"/>
    <n v="7"/>
    <n v="3"/>
    <m/>
    <m/>
    <m/>
    <n v="2.2999999999999998"/>
  </r>
  <r>
    <x v="8"/>
    <x v="0"/>
    <x v="0"/>
    <n v="5583"/>
    <x v="0"/>
    <x v="0"/>
    <n v="81"/>
    <n v="47"/>
    <n v="355080"/>
    <n v="0.1"/>
    <n v="0.2"/>
    <n v="1.7"/>
  </r>
  <r>
    <x v="8"/>
    <x v="0"/>
    <x v="0"/>
    <n v="9950"/>
    <x v="1"/>
    <x v="0"/>
    <n v="338"/>
    <n v="179"/>
    <n v="355080"/>
    <n v="0.5"/>
    <n v="1"/>
    <n v="1.9"/>
  </r>
  <r>
    <x v="8"/>
    <x v="0"/>
    <x v="0"/>
    <n v="9994"/>
    <x v="2"/>
    <x v="0"/>
    <n v="3"/>
    <n v="3"/>
    <n v="355080"/>
    <n v="0"/>
    <n v="0"/>
    <n v="1"/>
  </r>
  <r>
    <x v="8"/>
    <x v="0"/>
    <x v="1"/>
    <n v="5583"/>
    <x v="0"/>
    <x v="0"/>
    <n v="112"/>
    <n v="68"/>
    <n v="390889"/>
    <n v="0.2"/>
    <n v="0.3"/>
    <n v="1.6"/>
  </r>
  <r>
    <x v="8"/>
    <x v="0"/>
    <x v="1"/>
    <n v="9950"/>
    <x v="1"/>
    <x v="0"/>
    <n v="377"/>
    <n v="181"/>
    <n v="390889"/>
    <n v="0.5"/>
    <n v="1"/>
    <n v="2.1"/>
  </r>
  <r>
    <x v="8"/>
    <x v="0"/>
    <x v="1"/>
    <n v="9994"/>
    <x v="2"/>
    <x v="0"/>
    <n v="6"/>
    <n v="6"/>
    <n v="390889"/>
    <n v="0"/>
    <n v="0"/>
    <n v="1"/>
  </r>
  <r>
    <x v="8"/>
    <x v="0"/>
    <x v="2"/>
    <n v="5583"/>
    <x v="0"/>
    <x v="0"/>
    <n v="108"/>
    <n v="59"/>
    <n v="432837"/>
    <n v="0.1"/>
    <n v="0.2"/>
    <n v="1.8"/>
  </r>
  <r>
    <x v="8"/>
    <x v="0"/>
    <x v="2"/>
    <n v="9950"/>
    <x v="1"/>
    <x v="0"/>
    <n v="396"/>
    <n v="167"/>
    <n v="432837"/>
    <n v="0.4"/>
    <n v="0.9"/>
    <n v="2.4"/>
  </r>
  <r>
    <x v="8"/>
    <x v="0"/>
    <x v="2"/>
    <n v="9994"/>
    <x v="2"/>
    <x v="0"/>
    <n v="9"/>
    <n v="7"/>
    <n v="432837"/>
    <n v="0"/>
    <n v="0"/>
    <n v="1.3"/>
  </r>
  <r>
    <x v="8"/>
    <x v="1"/>
    <x v="3"/>
    <n v="5583"/>
    <x v="0"/>
    <x v="0"/>
    <n v="11"/>
    <n v="10"/>
    <m/>
    <m/>
    <m/>
    <n v="1.1000000000000001"/>
  </r>
  <r>
    <x v="8"/>
    <x v="1"/>
    <x v="3"/>
    <n v="9950"/>
    <x v="1"/>
    <x v="0"/>
    <n v="89"/>
    <n v="50"/>
    <m/>
    <m/>
    <m/>
    <n v="1.8"/>
  </r>
  <r>
    <x v="8"/>
    <x v="1"/>
    <x v="3"/>
    <n v="9994"/>
    <x v="2"/>
    <x v="0"/>
    <n v="4"/>
    <n v="3"/>
    <m/>
    <m/>
    <m/>
    <n v="1.3"/>
  </r>
  <r>
    <x v="8"/>
    <x v="1"/>
    <x v="0"/>
    <n v="5583"/>
    <x v="0"/>
    <x v="0"/>
    <n v="26"/>
    <n v="19"/>
    <n v="304141"/>
    <n v="0.1"/>
    <n v="0.1"/>
    <n v="1.4"/>
  </r>
  <r>
    <x v="8"/>
    <x v="1"/>
    <x v="0"/>
    <n v="9950"/>
    <x v="1"/>
    <x v="0"/>
    <n v="159"/>
    <n v="105"/>
    <n v="304141"/>
    <n v="0.3"/>
    <n v="0.5"/>
    <n v="1.5"/>
  </r>
  <r>
    <x v="8"/>
    <x v="1"/>
    <x v="0"/>
    <n v="9994"/>
    <x v="2"/>
    <x v="0"/>
    <n v="3"/>
    <n v="3"/>
    <n v="304141"/>
    <n v="0"/>
    <n v="0"/>
    <n v="1"/>
  </r>
  <r>
    <x v="8"/>
    <x v="1"/>
    <x v="1"/>
    <n v="5583"/>
    <x v="0"/>
    <x v="0"/>
    <n v="38"/>
    <n v="31"/>
    <n v="331689"/>
    <n v="0.1"/>
    <n v="0.1"/>
    <n v="1.2"/>
  </r>
  <r>
    <x v="8"/>
    <x v="1"/>
    <x v="1"/>
    <n v="9950"/>
    <x v="1"/>
    <x v="0"/>
    <n v="231"/>
    <n v="102"/>
    <n v="331689"/>
    <n v="0.3"/>
    <n v="0.7"/>
    <n v="2.2999999999999998"/>
  </r>
  <r>
    <x v="8"/>
    <x v="1"/>
    <x v="1"/>
    <n v="9994"/>
    <x v="2"/>
    <x v="0"/>
    <n v="3"/>
    <n v="3"/>
    <n v="331689"/>
    <n v="0"/>
    <n v="0"/>
    <n v="1"/>
  </r>
  <r>
    <x v="8"/>
    <x v="1"/>
    <x v="2"/>
    <n v="5583"/>
    <x v="0"/>
    <x v="0"/>
    <n v="86"/>
    <n v="29"/>
    <n v="363414"/>
    <n v="0.1"/>
    <n v="0.2"/>
    <n v="3"/>
  </r>
  <r>
    <x v="8"/>
    <x v="1"/>
    <x v="2"/>
    <n v="9950"/>
    <x v="1"/>
    <x v="0"/>
    <n v="191"/>
    <n v="103"/>
    <n v="363414"/>
    <n v="0.3"/>
    <n v="0.5"/>
    <n v="1.9"/>
  </r>
  <r>
    <x v="8"/>
    <x v="1"/>
    <x v="2"/>
    <n v="9994"/>
    <x v="2"/>
    <x v="0"/>
    <n v="4"/>
    <n v="3"/>
    <n v="363414"/>
    <n v="0"/>
    <n v="0"/>
    <n v="1.3"/>
  </r>
  <r>
    <x v="8"/>
    <x v="0"/>
    <x v="3"/>
    <n v="99567"/>
    <x v="3"/>
    <x v="0"/>
    <n v="2"/>
    <n v="1"/>
    <m/>
    <m/>
    <m/>
    <n v="2"/>
  </r>
  <r>
    <x v="8"/>
    <x v="0"/>
    <x v="0"/>
    <n v="99567"/>
    <x v="3"/>
    <x v="0"/>
    <n v="1"/>
    <n v="1"/>
    <n v="355080"/>
    <n v="0"/>
    <n v="0"/>
    <n v="1"/>
  </r>
  <r>
    <x v="8"/>
    <x v="0"/>
    <x v="1"/>
    <n v="99567"/>
    <x v="3"/>
    <x v="0"/>
    <n v="1"/>
    <n v="1"/>
    <n v="390889"/>
    <n v="0"/>
    <n v="0"/>
    <n v="1"/>
  </r>
  <r>
    <x v="8"/>
    <x v="1"/>
    <x v="1"/>
    <n v="99567"/>
    <x v="3"/>
    <x v="0"/>
    <n v="2"/>
    <n v="1"/>
    <n v="331689"/>
    <n v="0"/>
    <n v="0"/>
    <n v="2"/>
  </r>
  <r>
    <x v="8"/>
    <x v="0"/>
    <x v="4"/>
    <n v="5583"/>
    <x v="0"/>
    <x v="0"/>
    <n v="78"/>
    <n v="69"/>
    <n v="625930"/>
    <n v="0.1"/>
    <n v="0.1"/>
    <n v="1.1000000000000001"/>
  </r>
  <r>
    <x v="8"/>
    <x v="0"/>
    <x v="4"/>
    <n v="9950"/>
    <x v="1"/>
    <x v="0"/>
    <n v="233"/>
    <n v="117"/>
    <n v="625930"/>
    <n v="0.2"/>
    <n v="0.4"/>
    <n v="2"/>
  </r>
  <r>
    <x v="8"/>
    <x v="0"/>
    <x v="4"/>
    <n v="9994"/>
    <x v="2"/>
    <x v="0"/>
    <n v="13"/>
    <n v="6"/>
    <n v="625930"/>
    <n v="0"/>
    <n v="0"/>
    <n v="2.2000000000000002"/>
  </r>
  <r>
    <x v="8"/>
    <x v="0"/>
    <x v="5"/>
    <n v="5583"/>
    <x v="0"/>
    <x v="0"/>
    <n v="66"/>
    <n v="52"/>
    <n v="642278"/>
    <n v="0.1"/>
    <n v="0.1"/>
    <n v="1.3"/>
  </r>
  <r>
    <x v="8"/>
    <x v="0"/>
    <x v="5"/>
    <n v="9950"/>
    <x v="1"/>
    <x v="0"/>
    <n v="217"/>
    <n v="140"/>
    <n v="642278"/>
    <n v="0.2"/>
    <n v="0.3"/>
    <n v="1.6"/>
  </r>
  <r>
    <x v="8"/>
    <x v="0"/>
    <x v="5"/>
    <n v="9994"/>
    <x v="2"/>
    <x v="0"/>
    <n v="9"/>
    <n v="8"/>
    <n v="642278"/>
    <n v="0"/>
    <n v="0"/>
    <n v="1.1000000000000001"/>
  </r>
  <r>
    <x v="8"/>
    <x v="0"/>
    <x v="6"/>
    <n v="5583"/>
    <x v="0"/>
    <x v="0"/>
    <n v="91"/>
    <n v="68"/>
    <n v="629152"/>
    <n v="0.1"/>
    <n v="0.1"/>
    <n v="1.3"/>
  </r>
  <r>
    <x v="8"/>
    <x v="0"/>
    <x v="6"/>
    <n v="9950"/>
    <x v="1"/>
    <x v="0"/>
    <n v="376"/>
    <n v="148"/>
    <n v="629152"/>
    <n v="0.2"/>
    <n v="0.6"/>
    <n v="2.5"/>
  </r>
  <r>
    <x v="8"/>
    <x v="0"/>
    <x v="6"/>
    <n v="9994"/>
    <x v="2"/>
    <x v="0"/>
    <n v="21"/>
    <n v="15"/>
    <n v="629152"/>
    <n v="0"/>
    <n v="0"/>
    <n v="1.4"/>
  </r>
  <r>
    <x v="8"/>
    <x v="0"/>
    <x v="3"/>
    <n v="5583"/>
    <x v="0"/>
    <x v="0"/>
    <n v="166"/>
    <n v="78"/>
    <n v="657814"/>
    <n v="0.1"/>
    <n v="0.3"/>
    <n v="2.1"/>
  </r>
  <r>
    <x v="8"/>
    <x v="0"/>
    <x v="3"/>
    <n v="9950"/>
    <x v="1"/>
    <x v="0"/>
    <n v="349"/>
    <n v="166"/>
    <n v="657814"/>
    <n v="0.3"/>
    <n v="0.5"/>
    <n v="2.1"/>
  </r>
  <r>
    <x v="8"/>
    <x v="0"/>
    <x v="3"/>
    <n v="9994"/>
    <x v="2"/>
    <x v="0"/>
    <n v="18"/>
    <n v="13"/>
    <n v="657814"/>
    <n v="0"/>
    <n v="0"/>
    <n v="1.4"/>
  </r>
  <r>
    <x v="8"/>
    <x v="0"/>
    <x v="0"/>
    <n v="5583"/>
    <x v="0"/>
    <x v="0"/>
    <n v="123"/>
    <n v="72"/>
    <n v="689374"/>
    <n v="0.1"/>
    <n v="0.2"/>
    <n v="1.7"/>
  </r>
  <r>
    <x v="8"/>
    <x v="0"/>
    <x v="0"/>
    <n v="9950"/>
    <x v="1"/>
    <x v="0"/>
    <n v="460"/>
    <n v="213"/>
    <n v="689374"/>
    <n v="0.3"/>
    <n v="0.7"/>
    <n v="2.2000000000000002"/>
  </r>
  <r>
    <x v="8"/>
    <x v="0"/>
    <x v="0"/>
    <n v="9994"/>
    <x v="2"/>
    <x v="0"/>
    <n v="10"/>
    <n v="7"/>
    <n v="689374"/>
    <n v="0"/>
    <n v="0"/>
    <n v="1.4"/>
  </r>
  <r>
    <x v="8"/>
    <x v="0"/>
    <x v="1"/>
    <n v="5583"/>
    <x v="0"/>
    <x v="0"/>
    <n v="88"/>
    <n v="64"/>
    <n v="729168"/>
    <n v="0.1"/>
    <n v="0.1"/>
    <n v="1.4"/>
  </r>
  <r>
    <x v="8"/>
    <x v="0"/>
    <x v="1"/>
    <n v="9950"/>
    <x v="1"/>
    <x v="0"/>
    <n v="408"/>
    <n v="202"/>
    <n v="729168"/>
    <n v="0.3"/>
    <n v="0.6"/>
    <n v="2"/>
  </r>
  <r>
    <x v="8"/>
    <x v="0"/>
    <x v="1"/>
    <n v="9994"/>
    <x v="2"/>
    <x v="0"/>
    <n v="3"/>
    <n v="3"/>
    <n v="729168"/>
    <n v="0"/>
    <n v="0"/>
    <n v="1"/>
  </r>
  <r>
    <x v="8"/>
    <x v="0"/>
    <x v="2"/>
    <n v="5583"/>
    <x v="0"/>
    <x v="0"/>
    <n v="100"/>
    <n v="66"/>
    <n v="759348"/>
    <n v="0.1"/>
    <n v="0.1"/>
    <n v="1.5"/>
  </r>
  <r>
    <x v="8"/>
    <x v="0"/>
    <x v="2"/>
    <n v="9950"/>
    <x v="1"/>
    <x v="0"/>
    <n v="318"/>
    <n v="179"/>
    <n v="759348"/>
    <n v="0.2"/>
    <n v="0.4"/>
    <n v="1.8"/>
  </r>
  <r>
    <x v="8"/>
    <x v="0"/>
    <x v="2"/>
    <n v="9994"/>
    <x v="2"/>
    <x v="0"/>
    <n v="13"/>
    <n v="11"/>
    <n v="759348"/>
    <n v="0"/>
    <n v="0"/>
    <n v="1.2"/>
  </r>
  <r>
    <x v="8"/>
    <x v="1"/>
    <x v="4"/>
    <n v="5583"/>
    <x v="0"/>
    <x v="0"/>
    <n v="37"/>
    <n v="31"/>
    <n v="550328"/>
    <n v="0.1"/>
    <n v="0.1"/>
    <n v="1.2"/>
  </r>
  <r>
    <x v="8"/>
    <x v="1"/>
    <x v="4"/>
    <n v="9950"/>
    <x v="1"/>
    <x v="0"/>
    <n v="156"/>
    <n v="74"/>
    <n v="550328"/>
    <n v="0.1"/>
    <n v="0.3"/>
    <n v="2.1"/>
  </r>
  <r>
    <x v="8"/>
    <x v="1"/>
    <x v="4"/>
    <n v="9994"/>
    <x v="2"/>
    <x v="0"/>
    <n v="18"/>
    <n v="8"/>
    <n v="550328"/>
    <n v="0"/>
    <n v="0"/>
    <n v="2.2000000000000002"/>
  </r>
  <r>
    <x v="8"/>
    <x v="1"/>
    <x v="5"/>
    <n v="5583"/>
    <x v="0"/>
    <x v="0"/>
    <n v="20"/>
    <n v="18"/>
    <n v="572731"/>
    <n v="0"/>
    <n v="0"/>
    <n v="1.1000000000000001"/>
  </r>
  <r>
    <x v="8"/>
    <x v="1"/>
    <x v="5"/>
    <n v="9950"/>
    <x v="1"/>
    <x v="0"/>
    <n v="157"/>
    <n v="103"/>
    <n v="572731"/>
    <n v="0.2"/>
    <n v="0.3"/>
    <n v="1.5"/>
  </r>
  <r>
    <x v="8"/>
    <x v="1"/>
    <x v="5"/>
    <n v="9994"/>
    <x v="2"/>
    <x v="0"/>
    <n v="22"/>
    <n v="8"/>
    <n v="572731"/>
    <n v="0"/>
    <n v="0"/>
    <n v="2.8"/>
  </r>
  <r>
    <x v="8"/>
    <x v="1"/>
    <x v="6"/>
    <n v="5583"/>
    <x v="0"/>
    <x v="0"/>
    <n v="48"/>
    <n v="38"/>
    <n v="566529"/>
    <n v="0.1"/>
    <n v="0.1"/>
    <n v="1.3"/>
  </r>
  <r>
    <x v="8"/>
    <x v="1"/>
    <x v="6"/>
    <n v="9950"/>
    <x v="1"/>
    <x v="0"/>
    <n v="199"/>
    <n v="98"/>
    <n v="566529"/>
    <n v="0.2"/>
    <n v="0.4"/>
    <n v="2"/>
  </r>
  <r>
    <x v="8"/>
    <x v="1"/>
    <x v="6"/>
    <n v="9994"/>
    <x v="2"/>
    <x v="0"/>
    <n v="49"/>
    <n v="16"/>
    <n v="566529"/>
    <n v="0"/>
    <n v="0.1"/>
    <n v="3.1"/>
  </r>
  <r>
    <x v="8"/>
    <x v="1"/>
    <x v="3"/>
    <n v="5583"/>
    <x v="0"/>
    <x v="0"/>
    <n v="50"/>
    <n v="34"/>
    <n v="596943"/>
    <n v="0.1"/>
    <n v="0.1"/>
    <n v="1.5"/>
  </r>
  <r>
    <x v="8"/>
    <x v="1"/>
    <x v="3"/>
    <n v="9950"/>
    <x v="1"/>
    <x v="0"/>
    <n v="189"/>
    <n v="95"/>
    <n v="596943"/>
    <n v="0.2"/>
    <n v="0.3"/>
    <n v="2"/>
  </r>
  <r>
    <x v="8"/>
    <x v="1"/>
    <x v="3"/>
    <n v="9994"/>
    <x v="2"/>
    <x v="0"/>
    <n v="10"/>
    <n v="10"/>
    <n v="596943"/>
    <n v="0"/>
    <n v="0"/>
    <n v="1"/>
  </r>
  <r>
    <x v="8"/>
    <x v="1"/>
    <x v="0"/>
    <n v="5583"/>
    <x v="0"/>
    <x v="0"/>
    <n v="21"/>
    <n v="21"/>
    <n v="630964"/>
    <n v="0"/>
    <n v="0"/>
    <n v="1"/>
  </r>
  <r>
    <x v="8"/>
    <x v="1"/>
    <x v="0"/>
    <n v="9950"/>
    <x v="1"/>
    <x v="0"/>
    <n v="308"/>
    <n v="112"/>
    <n v="630964"/>
    <n v="0.2"/>
    <n v="0.5"/>
    <n v="2.8"/>
  </r>
  <r>
    <x v="8"/>
    <x v="1"/>
    <x v="0"/>
    <n v="9994"/>
    <x v="2"/>
    <x v="0"/>
    <n v="5"/>
    <n v="5"/>
    <n v="630964"/>
    <n v="0"/>
    <n v="0"/>
    <n v="1"/>
  </r>
  <r>
    <x v="8"/>
    <x v="1"/>
    <x v="1"/>
    <n v="5583"/>
    <x v="0"/>
    <x v="0"/>
    <n v="44"/>
    <n v="36"/>
    <n v="672205"/>
    <n v="0.1"/>
    <n v="0.1"/>
    <n v="1.2"/>
  </r>
  <r>
    <x v="8"/>
    <x v="1"/>
    <x v="1"/>
    <n v="9950"/>
    <x v="1"/>
    <x v="0"/>
    <n v="323"/>
    <n v="127"/>
    <n v="672205"/>
    <n v="0.2"/>
    <n v="0.5"/>
    <n v="2.5"/>
  </r>
  <r>
    <x v="8"/>
    <x v="1"/>
    <x v="1"/>
    <n v="9994"/>
    <x v="2"/>
    <x v="0"/>
    <n v="8"/>
    <n v="6"/>
    <n v="672205"/>
    <n v="0"/>
    <n v="0"/>
    <n v="1.3"/>
  </r>
  <r>
    <x v="8"/>
    <x v="1"/>
    <x v="2"/>
    <n v="5583"/>
    <x v="0"/>
    <x v="0"/>
    <n v="34"/>
    <n v="27"/>
    <n v="700063"/>
    <n v="0"/>
    <n v="0"/>
    <n v="1.3"/>
  </r>
  <r>
    <x v="8"/>
    <x v="1"/>
    <x v="2"/>
    <n v="9950"/>
    <x v="1"/>
    <x v="0"/>
    <n v="217"/>
    <n v="120"/>
    <n v="700063"/>
    <n v="0.2"/>
    <n v="0.3"/>
    <n v="1.8"/>
  </r>
  <r>
    <x v="8"/>
    <x v="1"/>
    <x v="2"/>
    <n v="9994"/>
    <x v="2"/>
    <x v="0"/>
    <n v="4"/>
    <n v="4"/>
    <n v="700063"/>
    <n v="0"/>
    <n v="0"/>
    <n v="1"/>
  </r>
  <r>
    <x v="9"/>
    <x v="0"/>
    <x v="0"/>
    <n v="5583"/>
    <x v="0"/>
    <x v="0"/>
    <n v="12"/>
    <n v="3"/>
    <n v="13713"/>
    <n v="0.2"/>
    <n v="0.9"/>
    <n v="4"/>
  </r>
  <r>
    <x v="9"/>
    <x v="0"/>
    <x v="0"/>
    <n v="9950"/>
    <x v="1"/>
    <x v="0"/>
    <n v="32"/>
    <n v="6"/>
    <n v="13713"/>
    <n v="0.4"/>
    <n v="2.2999999999999998"/>
    <n v="5.3"/>
  </r>
  <r>
    <x v="9"/>
    <x v="0"/>
    <x v="1"/>
    <n v="9950"/>
    <x v="1"/>
    <x v="0"/>
    <n v="5"/>
    <n v="5"/>
    <n v="16811"/>
    <n v="0.3"/>
    <n v="0.3"/>
    <n v="1"/>
  </r>
  <r>
    <x v="9"/>
    <x v="0"/>
    <x v="2"/>
    <n v="9950"/>
    <x v="1"/>
    <x v="0"/>
    <n v="7"/>
    <n v="4"/>
    <n v="10950"/>
    <n v="0.4"/>
    <n v="0.6"/>
    <n v="1.8"/>
  </r>
  <r>
    <x v="9"/>
    <x v="1"/>
    <x v="0"/>
    <n v="9950"/>
    <x v="1"/>
    <x v="0"/>
    <n v="5"/>
    <n v="3"/>
    <n v="8079"/>
    <n v="0.4"/>
    <n v="0.6"/>
    <n v="1.7"/>
  </r>
  <r>
    <x v="9"/>
    <x v="1"/>
    <x v="1"/>
    <n v="5583"/>
    <x v="0"/>
    <x v="0"/>
    <n v="1"/>
    <n v="1"/>
    <n v="10277"/>
    <n v="0.1"/>
    <n v="0.1"/>
    <n v="1"/>
  </r>
  <r>
    <x v="9"/>
    <x v="1"/>
    <x v="1"/>
    <n v="9950"/>
    <x v="1"/>
    <x v="0"/>
    <n v="4"/>
    <n v="3"/>
    <n v="10277"/>
    <n v="0.3"/>
    <n v="0.4"/>
    <n v="1.3"/>
  </r>
  <r>
    <x v="9"/>
    <x v="1"/>
    <x v="2"/>
    <n v="5583"/>
    <x v="0"/>
    <x v="0"/>
    <n v="1"/>
    <n v="1"/>
    <n v="7163"/>
    <n v="0.1"/>
    <n v="0.1"/>
    <n v="1"/>
  </r>
  <r>
    <x v="9"/>
    <x v="1"/>
    <x v="2"/>
    <n v="9950"/>
    <x v="1"/>
    <x v="0"/>
    <n v="1"/>
    <n v="1"/>
    <n v="7163"/>
    <n v="0.1"/>
    <n v="0.1"/>
    <n v="1"/>
  </r>
  <r>
    <x v="9"/>
    <x v="0"/>
    <x v="3"/>
    <n v="5583"/>
    <x v="0"/>
    <x v="0"/>
    <n v="77"/>
    <n v="27"/>
    <m/>
    <m/>
    <m/>
    <n v="2.9"/>
  </r>
  <r>
    <x v="9"/>
    <x v="0"/>
    <x v="3"/>
    <n v="9950"/>
    <x v="1"/>
    <x v="0"/>
    <n v="111"/>
    <n v="58"/>
    <m/>
    <m/>
    <m/>
    <n v="1.9"/>
  </r>
  <r>
    <x v="9"/>
    <x v="0"/>
    <x v="0"/>
    <n v="5583"/>
    <x v="0"/>
    <x v="0"/>
    <n v="83"/>
    <n v="39"/>
    <n v="270032"/>
    <n v="0.1"/>
    <n v="0.3"/>
    <n v="2.1"/>
  </r>
  <r>
    <x v="9"/>
    <x v="0"/>
    <x v="0"/>
    <n v="9950"/>
    <x v="1"/>
    <x v="0"/>
    <n v="215"/>
    <n v="102"/>
    <n v="270032"/>
    <n v="0.4"/>
    <n v="0.8"/>
    <n v="2.1"/>
  </r>
  <r>
    <x v="9"/>
    <x v="0"/>
    <x v="0"/>
    <n v="9994"/>
    <x v="2"/>
    <x v="0"/>
    <n v="2"/>
    <n v="2"/>
    <n v="270032"/>
    <n v="0"/>
    <n v="0"/>
    <n v="1"/>
  </r>
  <r>
    <x v="9"/>
    <x v="0"/>
    <x v="1"/>
    <n v="5583"/>
    <x v="0"/>
    <x v="0"/>
    <n v="61"/>
    <n v="39"/>
    <n v="297995"/>
    <n v="0.1"/>
    <n v="0.2"/>
    <n v="1.6"/>
  </r>
  <r>
    <x v="9"/>
    <x v="0"/>
    <x v="1"/>
    <n v="9950"/>
    <x v="1"/>
    <x v="0"/>
    <n v="161"/>
    <n v="96"/>
    <n v="297995"/>
    <n v="0.3"/>
    <n v="0.5"/>
    <n v="1.7"/>
  </r>
  <r>
    <x v="9"/>
    <x v="0"/>
    <x v="1"/>
    <n v="9994"/>
    <x v="2"/>
    <x v="0"/>
    <n v="5"/>
    <n v="4"/>
    <n v="297995"/>
    <n v="0"/>
    <n v="0"/>
    <n v="1.2"/>
  </r>
  <r>
    <x v="9"/>
    <x v="0"/>
    <x v="2"/>
    <n v="5583"/>
    <x v="0"/>
    <x v="0"/>
    <n v="89"/>
    <n v="55"/>
    <n v="331711"/>
    <n v="0.2"/>
    <n v="0.3"/>
    <n v="1.6"/>
  </r>
  <r>
    <x v="9"/>
    <x v="0"/>
    <x v="2"/>
    <n v="9950"/>
    <x v="1"/>
    <x v="0"/>
    <n v="239"/>
    <n v="116"/>
    <n v="331711"/>
    <n v="0.3"/>
    <n v="0.7"/>
    <n v="2.1"/>
  </r>
  <r>
    <x v="9"/>
    <x v="1"/>
    <x v="3"/>
    <n v="5583"/>
    <x v="0"/>
    <x v="0"/>
    <n v="8"/>
    <n v="8"/>
    <m/>
    <m/>
    <m/>
    <n v="1"/>
  </r>
  <r>
    <x v="9"/>
    <x v="1"/>
    <x v="3"/>
    <n v="9950"/>
    <x v="1"/>
    <x v="0"/>
    <n v="55"/>
    <n v="28"/>
    <m/>
    <m/>
    <m/>
    <n v="2"/>
  </r>
  <r>
    <x v="9"/>
    <x v="1"/>
    <x v="3"/>
    <n v="9994"/>
    <x v="2"/>
    <x v="0"/>
    <n v="5"/>
    <n v="1"/>
    <m/>
    <m/>
    <m/>
    <n v="5"/>
  </r>
  <r>
    <x v="9"/>
    <x v="1"/>
    <x v="0"/>
    <n v="5583"/>
    <x v="0"/>
    <x v="0"/>
    <n v="22"/>
    <n v="18"/>
    <n v="184194"/>
    <n v="0.1"/>
    <n v="0.1"/>
    <n v="1.2"/>
  </r>
  <r>
    <x v="9"/>
    <x v="1"/>
    <x v="0"/>
    <n v="9950"/>
    <x v="1"/>
    <x v="0"/>
    <n v="80"/>
    <n v="55"/>
    <n v="184194"/>
    <n v="0.3"/>
    <n v="0.4"/>
    <n v="1.5"/>
  </r>
  <r>
    <x v="9"/>
    <x v="1"/>
    <x v="0"/>
    <n v="9994"/>
    <x v="2"/>
    <x v="0"/>
    <n v="2"/>
    <n v="2"/>
    <n v="184194"/>
    <n v="0"/>
    <n v="0"/>
    <n v="1"/>
  </r>
  <r>
    <x v="9"/>
    <x v="1"/>
    <x v="1"/>
    <n v="5583"/>
    <x v="0"/>
    <x v="0"/>
    <n v="44"/>
    <n v="31"/>
    <n v="203096"/>
    <n v="0.2"/>
    <n v="0.2"/>
    <n v="1.4"/>
  </r>
  <r>
    <x v="9"/>
    <x v="1"/>
    <x v="1"/>
    <n v="9950"/>
    <x v="1"/>
    <x v="0"/>
    <n v="175"/>
    <n v="72"/>
    <n v="203096"/>
    <n v="0.4"/>
    <n v="0.9"/>
    <n v="2.4"/>
  </r>
  <r>
    <x v="9"/>
    <x v="1"/>
    <x v="2"/>
    <n v="5583"/>
    <x v="0"/>
    <x v="0"/>
    <n v="55"/>
    <n v="25"/>
    <n v="225899"/>
    <n v="0.1"/>
    <n v="0.2"/>
    <n v="2.2000000000000002"/>
  </r>
  <r>
    <x v="9"/>
    <x v="1"/>
    <x v="2"/>
    <n v="9950"/>
    <x v="1"/>
    <x v="0"/>
    <n v="178"/>
    <n v="73"/>
    <n v="225899"/>
    <n v="0.3"/>
    <n v="0.8"/>
    <n v="2.4"/>
  </r>
  <r>
    <x v="9"/>
    <x v="0"/>
    <x v="0"/>
    <n v="99567"/>
    <x v="3"/>
    <x v="0"/>
    <n v="1"/>
    <n v="1"/>
    <n v="270032"/>
    <n v="0"/>
    <n v="0"/>
    <n v="1"/>
  </r>
  <r>
    <x v="9"/>
    <x v="0"/>
    <x v="2"/>
    <n v="99567"/>
    <x v="3"/>
    <x v="0"/>
    <n v="1"/>
    <n v="1"/>
    <n v="331711"/>
    <n v="0"/>
    <n v="0"/>
    <n v="1"/>
  </r>
  <r>
    <x v="9"/>
    <x v="0"/>
    <x v="4"/>
    <n v="5583"/>
    <x v="0"/>
    <x v="0"/>
    <n v="68"/>
    <n v="61"/>
    <n v="689171"/>
    <n v="0.1"/>
    <n v="0.1"/>
    <n v="1.1000000000000001"/>
  </r>
  <r>
    <x v="9"/>
    <x v="0"/>
    <x v="4"/>
    <n v="9950"/>
    <x v="1"/>
    <x v="0"/>
    <n v="100"/>
    <n v="68"/>
    <n v="689171"/>
    <n v="0.1"/>
    <n v="0.1"/>
    <n v="1.5"/>
  </r>
  <r>
    <x v="9"/>
    <x v="0"/>
    <x v="4"/>
    <n v="9994"/>
    <x v="2"/>
    <x v="0"/>
    <n v="5"/>
    <n v="3"/>
    <n v="689171"/>
    <n v="0"/>
    <n v="0"/>
    <n v="1.7"/>
  </r>
  <r>
    <x v="9"/>
    <x v="0"/>
    <x v="5"/>
    <n v="5583"/>
    <x v="0"/>
    <x v="0"/>
    <n v="77"/>
    <n v="65"/>
    <n v="689949"/>
    <n v="0.1"/>
    <n v="0.1"/>
    <n v="1.2"/>
  </r>
  <r>
    <x v="9"/>
    <x v="0"/>
    <x v="5"/>
    <n v="9950"/>
    <x v="1"/>
    <x v="0"/>
    <n v="137"/>
    <n v="75"/>
    <n v="689949"/>
    <n v="0.1"/>
    <n v="0.2"/>
    <n v="1.8"/>
  </r>
  <r>
    <x v="9"/>
    <x v="0"/>
    <x v="5"/>
    <n v="9994"/>
    <x v="2"/>
    <x v="0"/>
    <n v="10"/>
    <n v="6"/>
    <n v="689949"/>
    <n v="0"/>
    <n v="0"/>
    <n v="1.7"/>
  </r>
  <r>
    <x v="9"/>
    <x v="0"/>
    <x v="6"/>
    <n v="5583"/>
    <x v="0"/>
    <x v="0"/>
    <n v="65"/>
    <n v="46"/>
    <n v="673128"/>
    <n v="0.1"/>
    <n v="0.1"/>
    <n v="1.4"/>
  </r>
  <r>
    <x v="9"/>
    <x v="0"/>
    <x v="6"/>
    <n v="9950"/>
    <x v="1"/>
    <x v="0"/>
    <n v="200"/>
    <n v="105"/>
    <n v="673128"/>
    <n v="0.2"/>
    <n v="0.3"/>
    <n v="1.9"/>
  </r>
  <r>
    <x v="9"/>
    <x v="0"/>
    <x v="6"/>
    <n v="9994"/>
    <x v="2"/>
    <x v="0"/>
    <n v="9"/>
    <n v="8"/>
    <n v="673128"/>
    <n v="0"/>
    <n v="0"/>
    <n v="1.1000000000000001"/>
  </r>
  <r>
    <x v="9"/>
    <x v="0"/>
    <x v="3"/>
    <n v="5583"/>
    <x v="0"/>
    <x v="0"/>
    <n v="56"/>
    <n v="51"/>
    <n v="683319"/>
    <n v="0.1"/>
    <n v="0.1"/>
    <n v="1.1000000000000001"/>
  </r>
  <r>
    <x v="9"/>
    <x v="0"/>
    <x v="3"/>
    <n v="9950"/>
    <x v="1"/>
    <x v="0"/>
    <n v="144"/>
    <n v="94"/>
    <n v="683319"/>
    <n v="0.1"/>
    <n v="0.2"/>
    <n v="1.5"/>
  </r>
  <r>
    <x v="9"/>
    <x v="0"/>
    <x v="3"/>
    <n v="9994"/>
    <x v="2"/>
    <x v="0"/>
    <n v="11"/>
    <n v="10"/>
    <n v="683319"/>
    <n v="0"/>
    <n v="0"/>
    <n v="1.1000000000000001"/>
  </r>
  <r>
    <x v="9"/>
    <x v="0"/>
    <x v="0"/>
    <n v="5583"/>
    <x v="0"/>
    <x v="0"/>
    <n v="65"/>
    <n v="56"/>
    <n v="689942"/>
    <n v="0.1"/>
    <n v="0.1"/>
    <n v="1.2"/>
  </r>
  <r>
    <x v="9"/>
    <x v="0"/>
    <x v="0"/>
    <n v="9950"/>
    <x v="1"/>
    <x v="0"/>
    <n v="174"/>
    <n v="92"/>
    <n v="689942"/>
    <n v="0.1"/>
    <n v="0.3"/>
    <n v="1.9"/>
  </r>
  <r>
    <x v="9"/>
    <x v="0"/>
    <x v="0"/>
    <n v="9994"/>
    <x v="2"/>
    <x v="0"/>
    <n v="2"/>
    <n v="2"/>
    <n v="689942"/>
    <n v="0"/>
    <n v="0"/>
    <n v="1"/>
  </r>
  <r>
    <x v="9"/>
    <x v="0"/>
    <x v="1"/>
    <n v="5583"/>
    <x v="0"/>
    <x v="0"/>
    <n v="77"/>
    <n v="56"/>
    <n v="700673"/>
    <n v="0.1"/>
    <n v="0.1"/>
    <n v="1.4"/>
  </r>
  <r>
    <x v="9"/>
    <x v="0"/>
    <x v="1"/>
    <n v="9950"/>
    <x v="1"/>
    <x v="0"/>
    <n v="160"/>
    <n v="109"/>
    <n v="700673"/>
    <n v="0.2"/>
    <n v="0.2"/>
    <n v="1.5"/>
  </r>
  <r>
    <x v="9"/>
    <x v="0"/>
    <x v="1"/>
    <n v="9994"/>
    <x v="2"/>
    <x v="0"/>
    <n v="8"/>
    <n v="7"/>
    <n v="700673"/>
    <n v="0"/>
    <n v="0"/>
    <n v="1.1000000000000001"/>
  </r>
  <r>
    <x v="9"/>
    <x v="0"/>
    <x v="2"/>
    <n v="5583"/>
    <x v="0"/>
    <x v="0"/>
    <n v="64"/>
    <n v="50"/>
    <n v="715593"/>
    <n v="0.1"/>
    <n v="0.1"/>
    <n v="1.3"/>
  </r>
  <r>
    <x v="9"/>
    <x v="0"/>
    <x v="2"/>
    <n v="9950"/>
    <x v="1"/>
    <x v="0"/>
    <n v="132"/>
    <n v="98"/>
    <n v="715593"/>
    <n v="0.1"/>
    <n v="0.2"/>
    <n v="1.3"/>
  </r>
  <r>
    <x v="9"/>
    <x v="0"/>
    <x v="2"/>
    <n v="9994"/>
    <x v="2"/>
    <x v="0"/>
    <n v="3"/>
    <n v="3"/>
    <n v="715593"/>
    <n v="0"/>
    <n v="0"/>
    <n v="1"/>
  </r>
  <r>
    <x v="9"/>
    <x v="1"/>
    <x v="4"/>
    <n v="5583"/>
    <x v="0"/>
    <x v="0"/>
    <n v="34"/>
    <n v="31"/>
    <n v="398629"/>
    <n v="0.1"/>
    <n v="0.1"/>
    <n v="1.1000000000000001"/>
  </r>
  <r>
    <x v="9"/>
    <x v="1"/>
    <x v="4"/>
    <n v="9950"/>
    <x v="1"/>
    <x v="0"/>
    <n v="83"/>
    <n v="39"/>
    <n v="398629"/>
    <n v="0.1"/>
    <n v="0.2"/>
    <n v="2.1"/>
  </r>
  <r>
    <x v="9"/>
    <x v="1"/>
    <x v="4"/>
    <n v="9994"/>
    <x v="2"/>
    <x v="0"/>
    <n v="1"/>
    <n v="1"/>
    <n v="398629"/>
    <n v="0"/>
    <n v="0"/>
    <n v="1"/>
  </r>
  <r>
    <x v="9"/>
    <x v="1"/>
    <x v="5"/>
    <n v="5583"/>
    <x v="0"/>
    <x v="0"/>
    <n v="27"/>
    <n v="24"/>
    <n v="410807"/>
    <n v="0.1"/>
    <n v="0.1"/>
    <n v="1.1000000000000001"/>
  </r>
  <r>
    <x v="9"/>
    <x v="1"/>
    <x v="5"/>
    <n v="9950"/>
    <x v="1"/>
    <x v="0"/>
    <n v="93"/>
    <n v="50"/>
    <n v="410807"/>
    <n v="0.1"/>
    <n v="0.2"/>
    <n v="1.9"/>
  </r>
  <r>
    <x v="9"/>
    <x v="1"/>
    <x v="5"/>
    <n v="9994"/>
    <x v="2"/>
    <x v="0"/>
    <n v="15"/>
    <n v="11"/>
    <n v="410807"/>
    <n v="0"/>
    <n v="0"/>
    <n v="1.4"/>
  </r>
  <r>
    <x v="9"/>
    <x v="1"/>
    <x v="6"/>
    <n v="5583"/>
    <x v="0"/>
    <x v="0"/>
    <n v="38"/>
    <n v="28"/>
    <n v="408535"/>
    <n v="0.1"/>
    <n v="0.1"/>
    <n v="1.4"/>
  </r>
  <r>
    <x v="9"/>
    <x v="1"/>
    <x v="6"/>
    <n v="9950"/>
    <x v="1"/>
    <x v="0"/>
    <n v="79"/>
    <n v="47"/>
    <n v="408535"/>
    <n v="0.1"/>
    <n v="0.2"/>
    <n v="1.7"/>
  </r>
  <r>
    <x v="9"/>
    <x v="1"/>
    <x v="6"/>
    <n v="9994"/>
    <x v="2"/>
    <x v="0"/>
    <n v="9"/>
    <n v="5"/>
    <n v="408535"/>
    <n v="0"/>
    <n v="0"/>
    <n v="1.8"/>
  </r>
  <r>
    <x v="9"/>
    <x v="1"/>
    <x v="3"/>
    <n v="5583"/>
    <x v="0"/>
    <x v="0"/>
    <n v="26"/>
    <n v="23"/>
    <n v="426867"/>
    <n v="0.1"/>
    <n v="0.1"/>
    <n v="1.1000000000000001"/>
  </r>
  <r>
    <x v="9"/>
    <x v="1"/>
    <x v="3"/>
    <n v="9950"/>
    <x v="1"/>
    <x v="0"/>
    <n v="148"/>
    <n v="55"/>
    <n v="426867"/>
    <n v="0.1"/>
    <n v="0.3"/>
    <n v="2.7"/>
  </r>
  <r>
    <x v="9"/>
    <x v="1"/>
    <x v="3"/>
    <n v="9994"/>
    <x v="2"/>
    <x v="0"/>
    <n v="8"/>
    <n v="6"/>
    <n v="426867"/>
    <n v="0"/>
    <n v="0"/>
    <n v="1.3"/>
  </r>
  <r>
    <x v="9"/>
    <x v="1"/>
    <x v="0"/>
    <n v="5583"/>
    <x v="0"/>
    <x v="0"/>
    <n v="23"/>
    <n v="16"/>
    <n v="441607"/>
    <n v="0"/>
    <n v="0.1"/>
    <n v="1.4"/>
  </r>
  <r>
    <x v="9"/>
    <x v="1"/>
    <x v="0"/>
    <n v="9950"/>
    <x v="1"/>
    <x v="0"/>
    <n v="125"/>
    <n v="54"/>
    <n v="441607"/>
    <n v="0.1"/>
    <n v="0.3"/>
    <n v="2.2999999999999998"/>
  </r>
  <r>
    <x v="9"/>
    <x v="1"/>
    <x v="0"/>
    <n v="9994"/>
    <x v="2"/>
    <x v="0"/>
    <n v="5"/>
    <n v="5"/>
    <n v="441607"/>
    <n v="0"/>
    <n v="0"/>
    <n v="1"/>
  </r>
  <r>
    <x v="9"/>
    <x v="1"/>
    <x v="1"/>
    <n v="5583"/>
    <x v="0"/>
    <x v="0"/>
    <n v="32"/>
    <n v="22"/>
    <n v="462700"/>
    <n v="0"/>
    <n v="0.1"/>
    <n v="1.5"/>
  </r>
  <r>
    <x v="9"/>
    <x v="1"/>
    <x v="1"/>
    <n v="9950"/>
    <x v="1"/>
    <x v="0"/>
    <n v="130"/>
    <n v="54"/>
    <n v="462700"/>
    <n v="0.1"/>
    <n v="0.3"/>
    <n v="2.4"/>
  </r>
  <r>
    <x v="9"/>
    <x v="1"/>
    <x v="1"/>
    <n v="9994"/>
    <x v="2"/>
    <x v="0"/>
    <n v="5"/>
    <n v="5"/>
    <n v="462700"/>
    <n v="0"/>
    <n v="0"/>
    <n v="1"/>
  </r>
  <r>
    <x v="9"/>
    <x v="1"/>
    <x v="2"/>
    <n v="5583"/>
    <x v="0"/>
    <x v="0"/>
    <n v="22"/>
    <n v="16"/>
    <n v="481785"/>
    <n v="0"/>
    <n v="0"/>
    <n v="1.4"/>
  </r>
  <r>
    <x v="9"/>
    <x v="1"/>
    <x v="2"/>
    <n v="9950"/>
    <x v="1"/>
    <x v="0"/>
    <n v="169"/>
    <n v="59"/>
    <n v="481785"/>
    <n v="0.1"/>
    <n v="0.4"/>
    <n v="2.9"/>
  </r>
  <r>
    <x v="9"/>
    <x v="1"/>
    <x v="2"/>
    <n v="9994"/>
    <x v="2"/>
    <x v="0"/>
    <n v="3"/>
    <n v="3"/>
    <n v="481785"/>
    <n v="0"/>
    <n v="0"/>
    <n v="1"/>
  </r>
  <r>
    <x v="0"/>
    <x v="0"/>
    <x v="1"/>
    <n v="5583"/>
    <x v="0"/>
    <x v="1"/>
    <n v="1"/>
    <n v="1"/>
    <n v="7150"/>
    <n v="0.1"/>
    <n v="0.1"/>
    <n v="1"/>
  </r>
  <r>
    <x v="0"/>
    <x v="0"/>
    <x v="1"/>
    <n v="9950"/>
    <x v="1"/>
    <x v="1"/>
    <n v="2"/>
    <n v="2"/>
    <n v="7150"/>
    <n v="0.3"/>
    <n v="0.3"/>
    <n v="1"/>
  </r>
  <r>
    <x v="0"/>
    <x v="0"/>
    <x v="2"/>
    <n v="5583"/>
    <x v="0"/>
    <x v="1"/>
    <n v="2"/>
    <n v="2"/>
    <n v="5309"/>
    <n v="0.4"/>
    <n v="0.4"/>
    <n v="1"/>
  </r>
  <r>
    <x v="0"/>
    <x v="1"/>
    <x v="0"/>
    <n v="5583"/>
    <x v="0"/>
    <x v="1"/>
    <n v="6"/>
    <n v="5"/>
    <n v="4410"/>
    <n v="1.1000000000000001"/>
    <n v="1.4"/>
    <n v="1.2"/>
  </r>
  <r>
    <x v="0"/>
    <x v="1"/>
    <x v="2"/>
    <n v="5583"/>
    <x v="0"/>
    <x v="1"/>
    <n v="2"/>
    <n v="1"/>
    <n v="5574"/>
    <n v="0.2"/>
    <n v="0.4"/>
    <n v="2"/>
  </r>
  <r>
    <x v="0"/>
    <x v="1"/>
    <x v="2"/>
    <n v="9950"/>
    <x v="1"/>
    <x v="1"/>
    <n v="1"/>
    <n v="1"/>
    <n v="5574"/>
    <n v="0.2"/>
    <n v="0.2"/>
    <n v="1"/>
  </r>
  <r>
    <x v="0"/>
    <x v="0"/>
    <x v="2"/>
    <n v="99567"/>
    <x v="3"/>
    <x v="1"/>
    <n v="1"/>
    <n v="1"/>
    <n v="5309"/>
    <n v="0.2"/>
    <n v="0.2"/>
    <n v="1"/>
  </r>
  <r>
    <x v="0"/>
    <x v="0"/>
    <x v="3"/>
    <n v="5583"/>
    <x v="0"/>
    <x v="1"/>
    <n v="5"/>
    <n v="5"/>
    <m/>
    <m/>
    <m/>
    <n v="1"/>
  </r>
  <r>
    <x v="0"/>
    <x v="0"/>
    <x v="0"/>
    <n v="9950"/>
    <x v="1"/>
    <x v="1"/>
    <n v="1"/>
    <n v="1"/>
    <n v="18729"/>
    <n v="0.1"/>
    <n v="0.1"/>
    <n v="1"/>
  </r>
  <r>
    <x v="0"/>
    <x v="0"/>
    <x v="1"/>
    <n v="5583"/>
    <x v="0"/>
    <x v="1"/>
    <n v="6"/>
    <n v="6"/>
    <n v="14725"/>
    <n v="0.4"/>
    <n v="0.4"/>
    <n v="1"/>
  </r>
  <r>
    <x v="0"/>
    <x v="0"/>
    <x v="2"/>
    <n v="5583"/>
    <x v="0"/>
    <x v="1"/>
    <n v="2"/>
    <n v="1"/>
    <n v="12318"/>
    <n v="0.1"/>
    <n v="0.2"/>
    <n v="2"/>
  </r>
  <r>
    <x v="0"/>
    <x v="1"/>
    <x v="3"/>
    <n v="5583"/>
    <x v="0"/>
    <x v="1"/>
    <n v="2"/>
    <n v="2"/>
    <m/>
    <m/>
    <m/>
    <n v="1"/>
  </r>
  <r>
    <x v="0"/>
    <x v="1"/>
    <x v="0"/>
    <n v="5583"/>
    <x v="0"/>
    <x v="1"/>
    <n v="2"/>
    <n v="2"/>
    <n v="19662"/>
    <n v="0.1"/>
    <n v="0.1"/>
    <n v="1"/>
  </r>
  <r>
    <x v="0"/>
    <x v="1"/>
    <x v="0"/>
    <n v="9950"/>
    <x v="1"/>
    <x v="1"/>
    <n v="1"/>
    <n v="1"/>
    <n v="19662"/>
    <n v="0.1"/>
    <n v="0.1"/>
    <n v="1"/>
  </r>
  <r>
    <x v="0"/>
    <x v="1"/>
    <x v="1"/>
    <n v="5583"/>
    <x v="0"/>
    <x v="1"/>
    <n v="6"/>
    <n v="6"/>
    <n v="15397"/>
    <n v="0.4"/>
    <n v="0.4"/>
    <n v="1"/>
  </r>
  <r>
    <x v="0"/>
    <x v="1"/>
    <x v="1"/>
    <n v="9950"/>
    <x v="1"/>
    <x v="1"/>
    <n v="1"/>
    <n v="1"/>
    <n v="15397"/>
    <n v="0.1"/>
    <n v="0.1"/>
    <n v="1"/>
  </r>
  <r>
    <x v="0"/>
    <x v="1"/>
    <x v="2"/>
    <n v="5583"/>
    <x v="0"/>
    <x v="1"/>
    <n v="3"/>
    <n v="3"/>
    <n v="13121"/>
    <n v="0.2"/>
    <n v="0.2"/>
    <n v="1"/>
  </r>
  <r>
    <x v="0"/>
    <x v="0"/>
    <x v="0"/>
    <n v="99567"/>
    <x v="3"/>
    <x v="1"/>
    <n v="1"/>
    <n v="1"/>
    <n v="18729"/>
    <n v="0.1"/>
    <n v="0.1"/>
    <n v="1"/>
  </r>
  <r>
    <x v="0"/>
    <x v="0"/>
    <x v="4"/>
    <n v="5583"/>
    <x v="0"/>
    <x v="1"/>
    <n v="18"/>
    <n v="16"/>
    <n v="199782"/>
    <n v="0.1"/>
    <n v="0.1"/>
    <n v="1.1000000000000001"/>
  </r>
  <r>
    <x v="0"/>
    <x v="0"/>
    <x v="4"/>
    <n v="9950"/>
    <x v="1"/>
    <x v="1"/>
    <n v="11"/>
    <n v="8"/>
    <n v="199782"/>
    <n v="0"/>
    <n v="0.1"/>
    <n v="1.4"/>
  </r>
  <r>
    <x v="0"/>
    <x v="0"/>
    <x v="5"/>
    <n v="5583"/>
    <x v="0"/>
    <x v="1"/>
    <n v="30"/>
    <n v="27"/>
    <n v="214952"/>
    <n v="0.1"/>
    <n v="0.1"/>
    <n v="1.1000000000000001"/>
  </r>
  <r>
    <x v="0"/>
    <x v="0"/>
    <x v="5"/>
    <n v="9950"/>
    <x v="1"/>
    <x v="1"/>
    <n v="3"/>
    <n v="3"/>
    <n v="214952"/>
    <n v="0"/>
    <n v="0"/>
    <n v="1"/>
  </r>
  <r>
    <x v="0"/>
    <x v="0"/>
    <x v="5"/>
    <n v="9994"/>
    <x v="2"/>
    <x v="1"/>
    <n v="1"/>
    <n v="1"/>
    <n v="214952"/>
    <n v="0"/>
    <n v="0"/>
    <n v="1"/>
  </r>
  <r>
    <x v="0"/>
    <x v="0"/>
    <x v="6"/>
    <n v="5583"/>
    <x v="0"/>
    <x v="1"/>
    <n v="13"/>
    <n v="11"/>
    <n v="219986"/>
    <n v="0.1"/>
    <n v="0.1"/>
    <n v="1.2"/>
  </r>
  <r>
    <x v="0"/>
    <x v="0"/>
    <x v="6"/>
    <n v="9950"/>
    <x v="1"/>
    <x v="1"/>
    <n v="7"/>
    <n v="5"/>
    <n v="219986"/>
    <n v="0"/>
    <n v="0"/>
    <n v="1.4"/>
  </r>
  <r>
    <x v="0"/>
    <x v="0"/>
    <x v="6"/>
    <n v="9994"/>
    <x v="2"/>
    <x v="1"/>
    <n v="2"/>
    <n v="1"/>
    <n v="219986"/>
    <n v="0"/>
    <n v="0"/>
    <n v="2"/>
  </r>
  <r>
    <x v="0"/>
    <x v="0"/>
    <x v="3"/>
    <n v="5583"/>
    <x v="0"/>
    <x v="1"/>
    <n v="27"/>
    <n v="22"/>
    <n v="228941"/>
    <n v="0.1"/>
    <n v="0.1"/>
    <n v="1.2"/>
  </r>
  <r>
    <x v="0"/>
    <x v="0"/>
    <x v="3"/>
    <n v="9950"/>
    <x v="1"/>
    <x v="1"/>
    <n v="6"/>
    <n v="4"/>
    <n v="228941"/>
    <n v="0"/>
    <n v="0"/>
    <n v="1.5"/>
  </r>
  <r>
    <x v="0"/>
    <x v="0"/>
    <x v="3"/>
    <n v="9994"/>
    <x v="2"/>
    <x v="1"/>
    <n v="1"/>
    <n v="1"/>
    <n v="228941"/>
    <n v="0"/>
    <n v="0"/>
    <n v="1"/>
  </r>
  <r>
    <x v="0"/>
    <x v="0"/>
    <x v="0"/>
    <n v="5583"/>
    <x v="0"/>
    <x v="1"/>
    <n v="30"/>
    <n v="23"/>
    <n v="236265"/>
    <n v="0.1"/>
    <n v="0.1"/>
    <n v="1.3"/>
  </r>
  <r>
    <x v="0"/>
    <x v="0"/>
    <x v="0"/>
    <n v="9950"/>
    <x v="1"/>
    <x v="1"/>
    <n v="10"/>
    <n v="8"/>
    <n v="236265"/>
    <n v="0"/>
    <n v="0"/>
    <n v="1.2"/>
  </r>
  <r>
    <x v="0"/>
    <x v="0"/>
    <x v="1"/>
    <n v="5583"/>
    <x v="0"/>
    <x v="1"/>
    <n v="29"/>
    <n v="22"/>
    <n v="232931"/>
    <n v="0.1"/>
    <n v="0.1"/>
    <n v="1.3"/>
  </r>
  <r>
    <x v="0"/>
    <x v="0"/>
    <x v="1"/>
    <n v="9950"/>
    <x v="1"/>
    <x v="1"/>
    <n v="10"/>
    <n v="6"/>
    <n v="232931"/>
    <n v="0"/>
    <n v="0"/>
    <n v="1.7"/>
  </r>
  <r>
    <x v="0"/>
    <x v="0"/>
    <x v="2"/>
    <n v="5583"/>
    <x v="0"/>
    <x v="1"/>
    <n v="15"/>
    <n v="12"/>
    <n v="223945"/>
    <n v="0.1"/>
    <n v="0.1"/>
    <n v="1.2"/>
  </r>
  <r>
    <x v="0"/>
    <x v="0"/>
    <x v="2"/>
    <n v="9950"/>
    <x v="1"/>
    <x v="1"/>
    <n v="6"/>
    <n v="5"/>
    <n v="223945"/>
    <n v="0"/>
    <n v="0"/>
    <n v="1.2"/>
  </r>
  <r>
    <x v="0"/>
    <x v="1"/>
    <x v="4"/>
    <n v="5583"/>
    <x v="0"/>
    <x v="1"/>
    <n v="24"/>
    <n v="22"/>
    <n v="210345"/>
    <n v="0.1"/>
    <n v="0.1"/>
    <n v="1.1000000000000001"/>
  </r>
  <r>
    <x v="0"/>
    <x v="1"/>
    <x v="4"/>
    <n v="9950"/>
    <x v="1"/>
    <x v="1"/>
    <n v="11"/>
    <n v="9"/>
    <n v="210345"/>
    <n v="0"/>
    <n v="0.1"/>
    <n v="1.2"/>
  </r>
  <r>
    <x v="0"/>
    <x v="1"/>
    <x v="5"/>
    <n v="5583"/>
    <x v="0"/>
    <x v="1"/>
    <n v="50"/>
    <n v="39"/>
    <n v="226426"/>
    <n v="0.2"/>
    <n v="0.2"/>
    <n v="1.3"/>
  </r>
  <r>
    <x v="0"/>
    <x v="1"/>
    <x v="5"/>
    <n v="9950"/>
    <x v="1"/>
    <x v="1"/>
    <n v="4"/>
    <n v="4"/>
    <n v="226426"/>
    <n v="0"/>
    <n v="0"/>
    <n v="1"/>
  </r>
  <r>
    <x v="0"/>
    <x v="1"/>
    <x v="6"/>
    <n v="5583"/>
    <x v="0"/>
    <x v="1"/>
    <n v="40"/>
    <n v="33"/>
    <n v="233020"/>
    <n v="0.1"/>
    <n v="0.2"/>
    <n v="1.2"/>
  </r>
  <r>
    <x v="0"/>
    <x v="1"/>
    <x v="6"/>
    <n v="9950"/>
    <x v="1"/>
    <x v="1"/>
    <n v="11"/>
    <n v="10"/>
    <n v="233020"/>
    <n v="0"/>
    <n v="0"/>
    <n v="1.1000000000000001"/>
  </r>
  <r>
    <x v="0"/>
    <x v="1"/>
    <x v="3"/>
    <n v="5583"/>
    <x v="0"/>
    <x v="1"/>
    <n v="49"/>
    <n v="35"/>
    <n v="242793"/>
    <n v="0.1"/>
    <n v="0.2"/>
    <n v="1.4"/>
  </r>
  <r>
    <x v="0"/>
    <x v="1"/>
    <x v="3"/>
    <n v="9950"/>
    <x v="1"/>
    <x v="1"/>
    <n v="13"/>
    <n v="12"/>
    <n v="242793"/>
    <n v="0"/>
    <n v="0.1"/>
    <n v="1.1000000000000001"/>
  </r>
  <r>
    <x v="0"/>
    <x v="1"/>
    <x v="3"/>
    <n v="9994"/>
    <x v="2"/>
    <x v="1"/>
    <n v="3"/>
    <n v="3"/>
    <n v="242793"/>
    <n v="0"/>
    <n v="0"/>
    <n v="1"/>
  </r>
  <r>
    <x v="0"/>
    <x v="1"/>
    <x v="0"/>
    <n v="5583"/>
    <x v="0"/>
    <x v="1"/>
    <n v="40"/>
    <n v="31"/>
    <n v="250153"/>
    <n v="0.1"/>
    <n v="0.2"/>
    <n v="1.3"/>
  </r>
  <r>
    <x v="0"/>
    <x v="1"/>
    <x v="0"/>
    <n v="9950"/>
    <x v="1"/>
    <x v="1"/>
    <n v="17"/>
    <n v="15"/>
    <n v="250153"/>
    <n v="0.1"/>
    <n v="0.1"/>
    <n v="1.1000000000000001"/>
  </r>
  <r>
    <x v="0"/>
    <x v="1"/>
    <x v="1"/>
    <n v="5583"/>
    <x v="0"/>
    <x v="1"/>
    <n v="51"/>
    <n v="37"/>
    <n v="246640"/>
    <n v="0.2"/>
    <n v="0.2"/>
    <n v="1.4"/>
  </r>
  <r>
    <x v="0"/>
    <x v="1"/>
    <x v="1"/>
    <n v="9950"/>
    <x v="1"/>
    <x v="1"/>
    <n v="13"/>
    <n v="11"/>
    <n v="246640"/>
    <n v="0"/>
    <n v="0.1"/>
    <n v="1.2"/>
  </r>
  <r>
    <x v="0"/>
    <x v="1"/>
    <x v="2"/>
    <n v="5583"/>
    <x v="0"/>
    <x v="1"/>
    <n v="25"/>
    <n v="21"/>
    <n v="236811"/>
    <n v="0.1"/>
    <n v="0.1"/>
    <n v="1.2"/>
  </r>
  <r>
    <x v="0"/>
    <x v="1"/>
    <x v="2"/>
    <n v="9950"/>
    <x v="1"/>
    <x v="1"/>
    <n v="21"/>
    <n v="17"/>
    <n v="236811"/>
    <n v="0.1"/>
    <n v="0.1"/>
    <n v="1.2"/>
  </r>
  <r>
    <x v="0"/>
    <x v="1"/>
    <x v="2"/>
    <n v="9994"/>
    <x v="2"/>
    <x v="1"/>
    <n v="2"/>
    <n v="2"/>
    <n v="236811"/>
    <n v="0"/>
    <n v="0"/>
    <n v="1"/>
  </r>
  <r>
    <x v="0"/>
    <x v="0"/>
    <x v="4"/>
    <n v="99567"/>
    <x v="3"/>
    <x v="1"/>
    <n v="3"/>
    <n v="3"/>
    <n v="199782"/>
    <n v="0"/>
    <n v="0"/>
    <n v="1"/>
  </r>
  <r>
    <x v="0"/>
    <x v="0"/>
    <x v="5"/>
    <n v="99567"/>
    <x v="3"/>
    <x v="1"/>
    <n v="1"/>
    <n v="1"/>
    <n v="214952"/>
    <n v="0"/>
    <n v="0"/>
    <n v="1"/>
  </r>
  <r>
    <x v="0"/>
    <x v="0"/>
    <x v="6"/>
    <n v="99567"/>
    <x v="3"/>
    <x v="1"/>
    <n v="2"/>
    <n v="2"/>
    <n v="219986"/>
    <n v="0"/>
    <n v="0"/>
    <n v="1"/>
  </r>
  <r>
    <x v="0"/>
    <x v="0"/>
    <x v="3"/>
    <n v="99567"/>
    <x v="3"/>
    <x v="1"/>
    <n v="3"/>
    <n v="3"/>
    <n v="228941"/>
    <n v="0"/>
    <n v="0"/>
    <n v="1"/>
  </r>
  <r>
    <x v="0"/>
    <x v="0"/>
    <x v="0"/>
    <n v="99567"/>
    <x v="3"/>
    <x v="1"/>
    <n v="3"/>
    <n v="3"/>
    <n v="236265"/>
    <n v="0"/>
    <n v="0"/>
    <n v="1"/>
  </r>
  <r>
    <x v="0"/>
    <x v="0"/>
    <x v="1"/>
    <n v="99567"/>
    <x v="3"/>
    <x v="1"/>
    <n v="5"/>
    <n v="3"/>
    <n v="232931"/>
    <n v="0"/>
    <n v="0"/>
    <n v="1.7"/>
  </r>
  <r>
    <x v="0"/>
    <x v="0"/>
    <x v="2"/>
    <n v="99567"/>
    <x v="3"/>
    <x v="1"/>
    <n v="3"/>
    <n v="3"/>
    <n v="223945"/>
    <n v="0"/>
    <n v="0"/>
    <n v="1"/>
  </r>
  <r>
    <x v="0"/>
    <x v="1"/>
    <x v="4"/>
    <n v="99567"/>
    <x v="3"/>
    <x v="1"/>
    <n v="1"/>
    <n v="1"/>
    <n v="210345"/>
    <n v="0"/>
    <n v="0"/>
    <n v="1"/>
  </r>
  <r>
    <x v="0"/>
    <x v="1"/>
    <x v="5"/>
    <n v="99567"/>
    <x v="3"/>
    <x v="1"/>
    <n v="6"/>
    <n v="5"/>
    <n v="226426"/>
    <n v="0"/>
    <n v="0"/>
    <n v="1.2"/>
  </r>
  <r>
    <x v="0"/>
    <x v="1"/>
    <x v="6"/>
    <n v="99567"/>
    <x v="3"/>
    <x v="1"/>
    <n v="7"/>
    <n v="7"/>
    <n v="233020"/>
    <n v="0"/>
    <n v="0"/>
    <n v="1"/>
  </r>
  <r>
    <x v="0"/>
    <x v="1"/>
    <x v="3"/>
    <n v="99567"/>
    <x v="3"/>
    <x v="1"/>
    <n v="6"/>
    <n v="5"/>
    <n v="242793"/>
    <n v="0"/>
    <n v="0"/>
    <n v="1.2"/>
  </r>
  <r>
    <x v="0"/>
    <x v="1"/>
    <x v="0"/>
    <n v="99567"/>
    <x v="3"/>
    <x v="1"/>
    <n v="6"/>
    <n v="5"/>
    <n v="250153"/>
    <n v="0"/>
    <n v="0"/>
    <n v="1.2"/>
  </r>
  <r>
    <x v="0"/>
    <x v="1"/>
    <x v="1"/>
    <n v="99567"/>
    <x v="3"/>
    <x v="1"/>
    <n v="8"/>
    <n v="5"/>
    <n v="246640"/>
    <n v="0"/>
    <n v="0"/>
    <n v="1.6"/>
  </r>
  <r>
    <x v="0"/>
    <x v="1"/>
    <x v="2"/>
    <n v="99567"/>
    <x v="3"/>
    <x v="1"/>
    <n v="8"/>
    <n v="7"/>
    <n v="236811"/>
    <n v="0"/>
    <n v="0"/>
    <n v="1.1000000000000001"/>
  </r>
  <r>
    <x v="1"/>
    <x v="0"/>
    <x v="0"/>
    <n v="5583"/>
    <x v="0"/>
    <x v="1"/>
    <n v="2"/>
    <n v="1"/>
    <n v="7089"/>
    <n v="0.1"/>
    <n v="0.3"/>
    <n v="2"/>
  </r>
  <r>
    <x v="1"/>
    <x v="0"/>
    <x v="0"/>
    <n v="9950"/>
    <x v="1"/>
    <x v="1"/>
    <n v="2"/>
    <n v="2"/>
    <n v="7089"/>
    <n v="0.3"/>
    <n v="0.3"/>
    <n v="1"/>
  </r>
  <r>
    <x v="1"/>
    <x v="0"/>
    <x v="2"/>
    <n v="9950"/>
    <x v="1"/>
    <x v="1"/>
    <n v="1"/>
    <n v="1"/>
    <n v="9654"/>
    <n v="0.1"/>
    <n v="0.1"/>
    <n v="1"/>
  </r>
  <r>
    <x v="1"/>
    <x v="1"/>
    <x v="0"/>
    <n v="9950"/>
    <x v="1"/>
    <x v="1"/>
    <n v="2"/>
    <n v="2"/>
    <n v="7500"/>
    <n v="0.3"/>
    <n v="0.3"/>
    <n v="1"/>
  </r>
  <r>
    <x v="1"/>
    <x v="1"/>
    <x v="2"/>
    <n v="9950"/>
    <x v="1"/>
    <x v="1"/>
    <n v="1"/>
    <n v="1"/>
    <n v="10263"/>
    <n v="0.1"/>
    <n v="0.1"/>
    <n v="1"/>
  </r>
  <r>
    <x v="1"/>
    <x v="1"/>
    <x v="1"/>
    <n v="99567"/>
    <x v="3"/>
    <x v="1"/>
    <n v="1"/>
    <n v="1"/>
    <n v="12061"/>
    <n v="0.1"/>
    <n v="0.1"/>
    <n v="1"/>
  </r>
  <r>
    <x v="1"/>
    <x v="0"/>
    <x v="3"/>
    <n v="9950"/>
    <x v="1"/>
    <x v="1"/>
    <n v="3"/>
    <n v="3"/>
    <m/>
    <m/>
    <m/>
    <n v="1"/>
  </r>
  <r>
    <x v="1"/>
    <x v="0"/>
    <x v="0"/>
    <n v="5583"/>
    <x v="0"/>
    <x v="1"/>
    <n v="1"/>
    <n v="1"/>
    <n v="30515"/>
    <n v="0"/>
    <n v="0"/>
    <n v="1"/>
  </r>
  <r>
    <x v="1"/>
    <x v="0"/>
    <x v="0"/>
    <n v="9950"/>
    <x v="1"/>
    <x v="1"/>
    <n v="1"/>
    <n v="1"/>
    <n v="30515"/>
    <n v="0"/>
    <n v="0"/>
    <n v="1"/>
  </r>
  <r>
    <x v="1"/>
    <x v="0"/>
    <x v="1"/>
    <n v="9994"/>
    <x v="2"/>
    <x v="1"/>
    <n v="1"/>
    <n v="1"/>
    <n v="23682"/>
    <n v="0"/>
    <n v="0"/>
    <n v="1"/>
  </r>
  <r>
    <x v="1"/>
    <x v="0"/>
    <x v="2"/>
    <n v="5583"/>
    <x v="0"/>
    <x v="1"/>
    <n v="1"/>
    <n v="1"/>
    <n v="20428"/>
    <n v="0"/>
    <n v="0"/>
    <n v="1"/>
  </r>
  <r>
    <x v="1"/>
    <x v="1"/>
    <x v="3"/>
    <n v="9950"/>
    <x v="1"/>
    <x v="1"/>
    <n v="1"/>
    <n v="1"/>
    <m/>
    <m/>
    <m/>
    <n v="1"/>
  </r>
  <r>
    <x v="1"/>
    <x v="1"/>
    <x v="0"/>
    <n v="9950"/>
    <x v="1"/>
    <x v="1"/>
    <n v="3"/>
    <n v="3"/>
    <n v="31643"/>
    <n v="0.1"/>
    <n v="0.1"/>
    <n v="1"/>
  </r>
  <r>
    <x v="1"/>
    <x v="1"/>
    <x v="2"/>
    <n v="9950"/>
    <x v="1"/>
    <x v="1"/>
    <n v="1"/>
    <n v="1"/>
    <n v="21556"/>
    <n v="0"/>
    <n v="0"/>
    <n v="1"/>
  </r>
  <r>
    <x v="1"/>
    <x v="1"/>
    <x v="3"/>
    <n v="99567"/>
    <x v="3"/>
    <x v="1"/>
    <n v="1"/>
    <n v="1"/>
    <m/>
    <m/>
    <m/>
    <n v="1"/>
  </r>
  <r>
    <x v="1"/>
    <x v="1"/>
    <x v="1"/>
    <n v="99567"/>
    <x v="3"/>
    <x v="1"/>
    <n v="1"/>
    <n v="1"/>
    <n v="24805"/>
    <n v="0"/>
    <n v="0"/>
    <n v="1"/>
  </r>
  <r>
    <x v="1"/>
    <x v="1"/>
    <x v="2"/>
    <n v="99567"/>
    <x v="3"/>
    <x v="1"/>
    <n v="1"/>
    <n v="1"/>
    <n v="21556"/>
    <n v="0"/>
    <n v="0"/>
    <n v="1"/>
  </r>
  <r>
    <x v="1"/>
    <x v="0"/>
    <x v="4"/>
    <n v="5583"/>
    <x v="0"/>
    <x v="1"/>
    <n v="8"/>
    <n v="7"/>
    <n v="325290"/>
    <n v="0"/>
    <n v="0"/>
    <n v="1.1000000000000001"/>
  </r>
  <r>
    <x v="1"/>
    <x v="0"/>
    <x v="4"/>
    <n v="9950"/>
    <x v="1"/>
    <x v="1"/>
    <n v="7"/>
    <n v="6"/>
    <n v="325290"/>
    <n v="0"/>
    <n v="0"/>
    <n v="1.2"/>
  </r>
  <r>
    <x v="1"/>
    <x v="0"/>
    <x v="5"/>
    <n v="5583"/>
    <x v="0"/>
    <x v="1"/>
    <n v="1"/>
    <n v="1"/>
    <n v="345667"/>
    <n v="0"/>
    <n v="0"/>
    <n v="1"/>
  </r>
  <r>
    <x v="1"/>
    <x v="0"/>
    <x v="5"/>
    <n v="9950"/>
    <x v="1"/>
    <x v="1"/>
    <n v="11"/>
    <n v="8"/>
    <n v="345667"/>
    <n v="0"/>
    <n v="0"/>
    <n v="1.4"/>
  </r>
  <r>
    <x v="1"/>
    <x v="0"/>
    <x v="5"/>
    <n v="9994"/>
    <x v="2"/>
    <x v="1"/>
    <n v="1"/>
    <n v="1"/>
    <n v="345667"/>
    <n v="0"/>
    <n v="0"/>
    <n v="1"/>
  </r>
  <r>
    <x v="1"/>
    <x v="0"/>
    <x v="6"/>
    <n v="5583"/>
    <x v="0"/>
    <x v="1"/>
    <n v="9"/>
    <n v="8"/>
    <n v="358271"/>
    <n v="0"/>
    <n v="0"/>
    <n v="1.1000000000000001"/>
  </r>
  <r>
    <x v="1"/>
    <x v="0"/>
    <x v="6"/>
    <n v="9950"/>
    <x v="1"/>
    <x v="1"/>
    <n v="10"/>
    <n v="9"/>
    <n v="358271"/>
    <n v="0"/>
    <n v="0"/>
    <n v="1.1000000000000001"/>
  </r>
  <r>
    <x v="1"/>
    <x v="0"/>
    <x v="3"/>
    <n v="5583"/>
    <x v="0"/>
    <x v="1"/>
    <n v="6"/>
    <n v="5"/>
    <n v="373820"/>
    <n v="0"/>
    <n v="0"/>
    <n v="1.2"/>
  </r>
  <r>
    <x v="1"/>
    <x v="0"/>
    <x v="3"/>
    <n v="9950"/>
    <x v="1"/>
    <x v="1"/>
    <n v="11"/>
    <n v="10"/>
    <n v="373820"/>
    <n v="0"/>
    <n v="0"/>
    <n v="1.1000000000000001"/>
  </r>
  <r>
    <x v="1"/>
    <x v="0"/>
    <x v="3"/>
    <n v="9994"/>
    <x v="2"/>
    <x v="1"/>
    <n v="1"/>
    <n v="1"/>
    <n v="373820"/>
    <n v="0"/>
    <n v="0"/>
    <n v="1"/>
  </r>
  <r>
    <x v="1"/>
    <x v="0"/>
    <x v="0"/>
    <n v="5583"/>
    <x v="0"/>
    <x v="1"/>
    <n v="9"/>
    <n v="8"/>
    <n v="382053"/>
    <n v="0"/>
    <n v="0"/>
    <n v="1.1000000000000001"/>
  </r>
  <r>
    <x v="1"/>
    <x v="0"/>
    <x v="0"/>
    <n v="9950"/>
    <x v="1"/>
    <x v="1"/>
    <n v="12"/>
    <n v="11"/>
    <n v="382053"/>
    <n v="0"/>
    <n v="0"/>
    <n v="1.1000000000000001"/>
  </r>
  <r>
    <x v="1"/>
    <x v="0"/>
    <x v="1"/>
    <n v="5583"/>
    <x v="0"/>
    <x v="1"/>
    <n v="3"/>
    <n v="3"/>
    <n v="384574"/>
    <n v="0"/>
    <n v="0"/>
    <n v="1"/>
  </r>
  <r>
    <x v="1"/>
    <x v="0"/>
    <x v="1"/>
    <n v="9950"/>
    <x v="1"/>
    <x v="1"/>
    <n v="20"/>
    <n v="17"/>
    <n v="384574"/>
    <n v="0"/>
    <n v="0.1"/>
    <n v="1.2"/>
  </r>
  <r>
    <x v="1"/>
    <x v="0"/>
    <x v="1"/>
    <n v="9994"/>
    <x v="2"/>
    <x v="1"/>
    <n v="2"/>
    <n v="1"/>
    <n v="384574"/>
    <n v="0"/>
    <n v="0"/>
    <n v="2"/>
  </r>
  <r>
    <x v="1"/>
    <x v="0"/>
    <x v="2"/>
    <n v="5583"/>
    <x v="0"/>
    <x v="1"/>
    <n v="1"/>
    <n v="1"/>
    <n v="394994"/>
    <n v="0"/>
    <n v="0"/>
    <n v="1"/>
  </r>
  <r>
    <x v="1"/>
    <x v="0"/>
    <x v="2"/>
    <n v="9950"/>
    <x v="1"/>
    <x v="1"/>
    <n v="29"/>
    <n v="21"/>
    <n v="394994"/>
    <n v="0.1"/>
    <n v="0.1"/>
    <n v="1.4"/>
  </r>
  <r>
    <x v="1"/>
    <x v="1"/>
    <x v="4"/>
    <n v="5583"/>
    <x v="0"/>
    <x v="1"/>
    <n v="5"/>
    <n v="4"/>
    <n v="341209"/>
    <n v="0"/>
    <n v="0"/>
    <n v="1.2"/>
  </r>
  <r>
    <x v="1"/>
    <x v="1"/>
    <x v="4"/>
    <n v="9950"/>
    <x v="1"/>
    <x v="1"/>
    <n v="13"/>
    <n v="11"/>
    <n v="341209"/>
    <n v="0"/>
    <n v="0"/>
    <n v="1.2"/>
  </r>
  <r>
    <x v="1"/>
    <x v="1"/>
    <x v="4"/>
    <n v="9994"/>
    <x v="2"/>
    <x v="1"/>
    <n v="1"/>
    <n v="1"/>
    <n v="341209"/>
    <n v="0"/>
    <n v="0"/>
    <n v="1"/>
  </r>
  <r>
    <x v="1"/>
    <x v="1"/>
    <x v="5"/>
    <n v="5583"/>
    <x v="0"/>
    <x v="1"/>
    <n v="12"/>
    <n v="11"/>
    <n v="361526"/>
    <n v="0"/>
    <n v="0"/>
    <n v="1.1000000000000001"/>
  </r>
  <r>
    <x v="1"/>
    <x v="1"/>
    <x v="5"/>
    <n v="9950"/>
    <x v="1"/>
    <x v="1"/>
    <n v="16"/>
    <n v="14"/>
    <n v="361526"/>
    <n v="0"/>
    <n v="0"/>
    <n v="1.1000000000000001"/>
  </r>
  <r>
    <x v="1"/>
    <x v="1"/>
    <x v="6"/>
    <n v="9950"/>
    <x v="1"/>
    <x v="1"/>
    <n v="14"/>
    <n v="13"/>
    <n v="373601"/>
    <n v="0"/>
    <n v="0"/>
    <n v="1.1000000000000001"/>
  </r>
  <r>
    <x v="1"/>
    <x v="1"/>
    <x v="3"/>
    <n v="5583"/>
    <x v="0"/>
    <x v="1"/>
    <n v="8"/>
    <n v="7"/>
    <n v="391336"/>
    <n v="0"/>
    <n v="0"/>
    <n v="1.1000000000000001"/>
  </r>
  <r>
    <x v="1"/>
    <x v="1"/>
    <x v="3"/>
    <n v="9950"/>
    <x v="1"/>
    <x v="1"/>
    <n v="27"/>
    <n v="23"/>
    <n v="391336"/>
    <n v="0.1"/>
    <n v="0.1"/>
    <n v="1.2"/>
  </r>
  <r>
    <x v="1"/>
    <x v="1"/>
    <x v="0"/>
    <n v="5583"/>
    <x v="0"/>
    <x v="1"/>
    <n v="7"/>
    <n v="7"/>
    <n v="401325"/>
    <n v="0"/>
    <n v="0"/>
    <n v="1"/>
  </r>
  <r>
    <x v="1"/>
    <x v="1"/>
    <x v="0"/>
    <n v="9950"/>
    <x v="1"/>
    <x v="1"/>
    <n v="47"/>
    <n v="36"/>
    <n v="401325"/>
    <n v="0.1"/>
    <n v="0.1"/>
    <n v="1.3"/>
  </r>
  <r>
    <x v="1"/>
    <x v="1"/>
    <x v="0"/>
    <n v="9994"/>
    <x v="2"/>
    <x v="1"/>
    <n v="2"/>
    <n v="2"/>
    <n v="401325"/>
    <n v="0"/>
    <n v="0"/>
    <n v="1"/>
  </r>
  <r>
    <x v="1"/>
    <x v="1"/>
    <x v="1"/>
    <n v="5583"/>
    <x v="0"/>
    <x v="1"/>
    <n v="3"/>
    <n v="3"/>
    <n v="403711"/>
    <n v="0"/>
    <n v="0"/>
    <n v="1"/>
  </r>
  <r>
    <x v="1"/>
    <x v="1"/>
    <x v="1"/>
    <n v="9950"/>
    <x v="1"/>
    <x v="1"/>
    <n v="33"/>
    <n v="27"/>
    <n v="403711"/>
    <n v="0.1"/>
    <n v="0.1"/>
    <n v="1.2"/>
  </r>
  <r>
    <x v="1"/>
    <x v="1"/>
    <x v="1"/>
    <n v="9994"/>
    <x v="2"/>
    <x v="1"/>
    <n v="2"/>
    <n v="1"/>
    <n v="403711"/>
    <n v="0"/>
    <n v="0"/>
    <n v="2"/>
  </r>
  <r>
    <x v="1"/>
    <x v="1"/>
    <x v="2"/>
    <n v="5583"/>
    <x v="0"/>
    <x v="1"/>
    <n v="3"/>
    <n v="3"/>
    <n v="416372"/>
    <n v="0"/>
    <n v="0"/>
    <n v="1"/>
  </r>
  <r>
    <x v="1"/>
    <x v="1"/>
    <x v="2"/>
    <n v="9950"/>
    <x v="1"/>
    <x v="1"/>
    <n v="43"/>
    <n v="35"/>
    <n v="416372"/>
    <n v="0.1"/>
    <n v="0.1"/>
    <n v="1.2"/>
  </r>
  <r>
    <x v="1"/>
    <x v="1"/>
    <x v="2"/>
    <n v="9994"/>
    <x v="2"/>
    <x v="1"/>
    <n v="1"/>
    <n v="1"/>
    <n v="416372"/>
    <n v="0"/>
    <n v="0"/>
    <n v="1"/>
  </r>
  <r>
    <x v="1"/>
    <x v="0"/>
    <x v="5"/>
    <n v="99567"/>
    <x v="3"/>
    <x v="1"/>
    <n v="3"/>
    <n v="2"/>
    <n v="345667"/>
    <n v="0"/>
    <n v="0"/>
    <n v="1.5"/>
  </r>
  <r>
    <x v="1"/>
    <x v="0"/>
    <x v="6"/>
    <n v="99567"/>
    <x v="3"/>
    <x v="1"/>
    <n v="1"/>
    <n v="1"/>
    <n v="358271"/>
    <n v="0"/>
    <n v="0"/>
    <n v="1"/>
  </r>
  <r>
    <x v="1"/>
    <x v="0"/>
    <x v="3"/>
    <n v="99567"/>
    <x v="3"/>
    <x v="1"/>
    <n v="2"/>
    <n v="2"/>
    <n v="373820"/>
    <n v="0"/>
    <n v="0"/>
    <n v="1"/>
  </r>
  <r>
    <x v="1"/>
    <x v="0"/>
    <x v="0"/>
    <n v="99567"/>
    <x v="3"/>
    <x v="1"/>
    <n v="5"/>
    <n v="3"/>
    <n v="382053"/>
    <n v="0"/>
    <n v="0"/>
    <n v="1.7"/>
  </r>
  <r>
    <x v="1"/>
    <x v="0"/>
    <x v="1"/>
    <n v="99567"/>
    <x v="3"/>
    <x v="1"/>
    <n v="3"/>
    <n v="2"/>
    <n v="384574"/>
    <n v="0"/>
    <n v="0"/>
    <n v="1.5"/>
  </r>
  <r>
    <x v="1"/>
    <x v="0"/>
    <x v="2"/>
    <n v="99567"/>
    <x v="3"/>
    <x v="1"/>
    <n v="1"/>
    <n v="1"/>
    <n v="394994"/>
    <n v="0"/>
    <n v="0"/>
    <n v="1"/>
  </r>
  <r>
    <x v="1"/>
    <x v="1"/>
    <x v="4"/>
    <n v="99567"/>
    <x v="3"/>
    <x v="1"/>
    <n v="3"/>
    <n v="3"/>
    <n v="341209"/>
    <n v="0"/>
    <n v="0"/>
    <n v="1"/>
  </r>
  <r>
    <x v="1"/>
    <x v="1"/>
    <x v="5"/>
    <n v="99567"/>
    <x v="3"/>
    <x v="1"/>
    <n v="4"/>
    <n v="4"/>
    <n v="361526"/>
    <n v="0"/>
    <n v="0"/>
    <n v="1"/>
  </r>
  <r>
    <x v="1"/>
    <x v="1"/>
    <x v="6"/>
    <n v="99567"/>
    <x v="3"/>
    <x v="1"/>
    <n v="2"/>
    <n v="2"/>
    <n v="373601"/>
    <n v="0"/>
    <n v="0"/>
    <n v="1"/>
  </r>
  <r>
    <x v="1"/>
    <x v="1"/>
    <x v="3"/>
    <n v="99567"/>
    <x v="3"/>
    <x v="1"/>
    <n v="6"/>
    <n v="5"/>
    <n v="391336"/>
    <n v="0"/>
    <n v="0"/>
    <n v="1.2"/>
  </r>
  <r>
    <x v="1"/>
    <x v="1"/>
    <x v="0"/>
    <n v="99567"/>
    <x v="3"/>
    <x v="1"/>
    <n v="7"/>
    <n v="5"/>
    <n v="401325"/>
    <n v="0"/>
    <n v="0"/>
    <n v="1.4"/>
  </r>
  <r>
    <x v="1"/>
    <x v="1"/>
    <x v="1"/>
    <n v="99567"/>
    <x v="3"/>
    <x v="1"/>
    <n v="6"/>
    <n v="6"/>
    <n v="403711"/>
    <n v="0"/>
    <n v="0"/>
    <n v="1"/>
  </r>
  <r>
    <x v="1"/>
    <x v="1"/>
    <x v="2"/>
    <n v="99567"/>
    <x v="3"/>
    <x v="1"/>
    <n v="5"/>
    <n v="3"/>
    <n v="416372"/>
    <n v="0"/>
    <n v="0"/>
    <n v="1.7"/>
  </r>
  <r>
    <x v="2"/>
    <x v="0"/>
    <x v="2"/>
    <n v="9950"/>
    <x v="1"/>
    <x v="1"/>
    <n v="1"/>
    <n v="1"/>
    <n v="17246"/>
    <n v="0.1"/>
    <n v="0.1"/>
    <n v="1"/>
  </r>
  <r>
    <x v="2"/>
    <x v="1"/>
    <x v="0"/>
    <n v="9950"/>
    <x v="1"/>
    <x v="1"/>
    <n v="1"/>
    <n v="1"/>
    <n v="13591"/>
    <n v="0.1"/>
    <n v="0.1"/>
    <n v="1"/>
  </r>
  <r>
    <x v="2"/>
    <x v="1"/>
    <x v="2"/>
    <n v="9950"/>
    <x v="1"/>
    <x v="1"/>
    <n v="2"/>
    <n v="2"/>
    <n v="18402"/>
    <n v="0.1"/>
    <n v="0.1"/>
    <n v="1"/>
  </r>
  <r>
    <x v="2"/>
    <x v="1"/>
    <x v="0"/>
    <n v="99567"/>
    <x v="3"/>
    <x v="1"/>
    <n v="2"/>
    <n v="1"/>
    <n v="13591"/>
    <n v="0.1"/>
    <n v="0.1"/>
    <n v="2"/>
  </r>
  <r>
    <x v="2"/>
    <x v="1"/>
    <x v="1"/>
    <n v="99567"/>
    <x v="3"/>
    <x v="1"/>
    <n v="1"/>
    <n v="1"/>
    <n v="21549"/>
    <n v="0"/>
    <n v="0"/>
    <n v="1"/>
  </r>
  <r>
    <x v="2"/>
    <x v="0"/>
    <x v="0"/>
    <n v="5583"/>
    <x v="0"/>
    <x v="1"/>
    <n v="1"/>
    <n v="1"/>
    <n v="54779"/>
    <n v="0"/>
    <n v="0"/>
    <n v="1"/>
  </r>
  <r>
    <x v="2"/>
    <x v="1"/>
    <x v="3"/>
    <n v="9994"/>
    <x v="2"/>
    <x v="1"/>
    <n v="2"/>
    <n v="1"/>
    <m/>
    <m/>
    <m/>
    <n v="2"/>
  </r>
  <r>
    <x v="2"/>
    <x v="1"/>
    <x v="0"/>
    <n v="9950"/>
    <x v="1"/>
    <x v="1"/>
    <n v="1"/>
    <n v="1"/>
    <n v="57072"/>
    <n v="0"/>
    <n v="0"/>
    <n v="1"/>
  </r>
  <r>
    <x v="2"/>
    <x v="1"/>
    <x v="1"/>
    <n v="9950"/>
    <x v="1"/>
    <x v="1"/>
    <n v="4"/>
    <n v="4"/>
    <n v="45424"/>
    <n v="0.1"/>
    <n v="0.1"/>
    <n v="1"/>
  </r>
  <r>
    <x v="2"/>
    <x v="1"/>
    <x v="2"/>
    <n v="9950"/>
    <x v="1"/>
    <x v="1"/>
    <n v="4"/>
    <n v="4"/>
    <n v="39584"/>
    <n v="0.1"/>
    <n v="0.1"/>
    <n v="1"/>
  </r>
  <r>
    <x v="2"/>
    <x v="1"/>
    <x v="0"/>
    <n v="99567"/>
    <x v="3"/>
    <x v="1"/>
    <n v="1"/>
    <n v="1"/>
    <n v="57072"/>
    <n v="0"/>
    <n v="0"/>
    <n v="1"/>
  </r>
  <r>
    <x v="2"/>
    <x v="0"/>
    <x v="4"/>
    <n v="5583"/>
    <x v="0"/>
    <x v="1"/>
    <n v="1"/>
    <n v="1"/>
    <n v="588748"/>
    <n v="0"/>
    <n v="0"/>
    <n v="1"/>
  </r>
  <r>
    <x v="2"/>
    <x v="0"/>
    <x v="4"/>
    <n v="9950"/>
    <x v="1"/>
    <x v="1"/>
    <n v="16"/>
    <n v="12"/>
    <n v="588748"/>
    <n v="0"/>
    <n v="0"/>
    <n v="1.3"/>
  </r>
  <r>
    <x v="2"/>
    <x v="0"/>
    <x v="5"/>
    <n v="5583"/>
    <x v="0"/>
    <x v="1"/>
    <n v="2"/>
    <n v="2"/>
    <n v="624778"/>
    <n v="0"/>
    <n v="0"/>
    <n v="1"/>
  </r>
  <r>
    <x v="2"/>
    <x v="0"/>
    <x v="5"/>
    <n v="9950"/>
    <x v="1"/>
    <x v="1"/>
    <n v="10"/>
    <n v="6"/>
    <n v="624778"/>
    <n v="0"/>
    <n v="0"/>
    <n v="1.7"/>
  </r>
  <r>
    <x v="2"/>
    <x v="0"/>
    <x v="5"/>
    <n v="9994"/>
    <x v="2"/>
    <x v="1"/>
    <n v="2"/>
    <n v="1"/>
    <n v="624778"/>
    <n v="0"/>
    <n v="0"/>
    <n v="2"/>
  </r>
  <r>
    <x v="2"/>
    <x v="0"/>
    <x v="6"/>
    <n v="5583"/>
    <x v="0"/>
    <x v="1"/>
    <n v="2"/>
    <n v="1"/>
    <n v="648256"/>
    <n v="0"/>
    <n v="0"/>
    <n v="2"/>
  </r>
  <r>
    <x v="2"/>
    <x v="0"/>
    <x v="6"/>
    <n v="9950"/>
    <x v="1"/>
    <x v="1"/>
    <n v="14"/>
    <n v="11"/>
    <n v="648256"/>
    <n v="0"/>
    <n v="0"/>
    <n v="1.3"/>
  </r>
  <r>
    <x v="2"/>
    <x v="0"/>
    <x v="6"/>
    <n v="9994"/>
    <x v="2"/>
    <x v="1"/>
    <n v="1"/>
    <n v="1"/>
    <n v="648256"/>
    <n v="0"/>
    <n v="0"/>
    <n v="1"/>
  </r>
  <r>
    <x v="2"/>
    <x v="0"/>
    <x v="3"/>
    <n v="5583"/>
    <x v="0"/>
    <x v="1"/>
    <n v="2"/>
    <n v="1"/>
    <n v="672199"/>
    <n v="0"/>
    <n v="0"/>
    <n v="2"/>
  </r>
  <r>
    <x v="2"/>
    <x v="0"/>
    <x v="3"/>
    <n v="9950"/>
    <x v="1"/>
    <x v="1"/>
    <n v="17"/>
    <n v="15"/>
    <n v="672199"/>
    <n v="0"/>
    <n v="0"/>
    <n v="1.1000000000000001"/>
  </r>
  <r>
    <x v="2"/>
    <x v="0"/>
    <x v="3"/>
    <n v="9994"/>
    <x v="2"/>
    <x v="1"/>
    <n v="3"/>
    <n v="2"/>
    <n v="672199"/>
    <n v="0"/>
    <n v="0"/>
    <n v="1.5"/>
  </r>
  <r>
    <x v="2"/>
    <x v="0"/>
    <x v="0"/>
    <n v="5583"/>
    <x v="0"/>
    <x v="1"/>
    <n v="4"/>
    <n v="4"/>
    <n v="686686"/>
    <n v="0"/>
    <n v="0"/>
    <n v="1"/>
  </r>
  <r>
    <x v="2"/>
    <x v="0"/>
    <x v="0"/>
    <n v="9950"/>
    <x v="1"/>
    <x v="1"/>
    <n v="29"/>
    <n v="20"/>
    <n v="686686"/>
    <n v="0"/>
    <n v="0"/>
    <n v="1.4"/>
  </r>
  <r>
    <x v="2"/>
    <x v="0"/>
    <x v="0"/>
    <n v="9994"/>
    <x v="2"/>
    <x v="1"/>
    <n v="1"/>
    <n v="1"/>
    <n v="686686"/>
    <n v="0"/>
    <n v="0"/>
    <n v="1"/>
  </r>
  <r>
    <x v="2"/>
    <x v="0"/>
    <x v="1"/>
    <n v="5583"/>
    <x v="0"/>
    <x v="1"/>
    <n v="2"/>
    <n v="1"/>
    <n v="694764"/>
    <n v="0"/>
    <n v="0"/>
    <n v="2"/>
  </r>
  <r>
    <x v="2"/>
    <x v="0"/>
    <x v="1"/>
    <n v="9950"/>
    <x v="1"/>
    <x v="1"/>
    <n v="9"/>
    <n v="8"/>
    <n v="694764"/>
    <n v="0"/>
    <n v="0"/>
    <n v="1.1000000000000001"/>
  </r>
  <r>
    <x v="2"/>
    <x v="0"/>
    <x v="1"/>
    <n v="9994"/>
    <x v="2"/>
    <x v="1"/>
    <n v="1"/>
    <n v="1"/>
    <n v="694764"/>
    <n v="0"/>
    <n v="0"/>
    <n v="1"/>
  </r>
  <r>
    <x v="2"/>
    <x v="0"/>
    <x v="2"/>
    <n v="5583"/>
    <x v="0"/>
    <x v="1"/>
    <n v="1"/>
    <n v="1"/>
    <n v="715526"/>
    <n v="0"/>
    <n v="0"/>
    <n v="1"/>
  </r>
  <r>
    <x v="2"/>
    <x v="0"/>
    <x v="2"/>
    <n v="9950"/>
    <x v="1"/>
    <x v="1"/>
    <n v="17"/>
    <n v="11"/>
    <n v="715526"/>
    <n v="0"/>
    <n v="0"/>
    <n v="1.5"/>
  </r>
  <r>
    <x v="2"/>
    <x v="1"/>
    <x v="4"/>
    <n v="5583"/>
    <x v="0"/>
    <x v="1"/>
    <n v="2"/>
    <n v="2"/>
    <n v="617986"/>
    <n v="0"/>
    <n v="0"/>
    <n v="1"/>
  </r>
  <r>
    <x v="2"/>
    <x v="1"/>
    <x v="4"/>
    <n v="9950"/>
    <x v="1"/>
    <x v="1"/>
    <n v="23"/>
    <n v="16"/>
    <n v="617986"/>
    <n v="0"/>
    <n v="0"/>
    <n v="1.4"/>
  </r>
  <r>
    <x v="2"/>
    <x v="1"/>
    <x v="5"/>
    <n v="5583"/>
    <x v="0"/>
    <x v="1"/>
    <n v="8"/>
    <n v="6"/>
    <n v="654306"/>
    <n v="0"/>
    <n v="0"/>
    <n v="1.3"/>
  </r>
  <r>
    <x v="2"/>
    <x v="1"/>
    <x v="5"/>
    <n v="9950"/>
    <x v="1"/>
    <x v="1"/>
    <n v="29"/>
    <n v="24"/>
    <n v="654306"/>
    <n v="0"/>
    <n v="0"/>
    <n v="1.2"/>
  </r>
  <r>
    <x v="2"/>
    <x v="1"/>
    <x v="5"/>
    <n v="9994"/>
    <x v="2"/>
    <x v="1"/>
    <n v="1"/>
    <n v="1"/>
    <n v="654306"/>
    <n v="0"/>
    <n v="0"/>
    <n v="1"/>
  </r>
  <r>
    <x v="2"/>
    <x v="1"/>
    <x v="6"/>
    <n v="5583"/>
    <x v="0"/>
    <x v="1"/>
    <n v="4"/>
    <n v="4"/>
    <n v="679673"/>
    <n v="0"/>
    <n v="0"/>
    <n v="1"/>
  </r>
  <r>
    <x v="2"/>
    <x v="1"/>
    <x v="6"/>
    <n v="9950"/>
    <x v="1"/>
    <x v="1"/>
    <n v="24"/>
    <n v="17"/>
    <n v="679673"/>
    <n v="0"/>
    <n v="0"/>
    <n v="1.4"/>
  </r>
  <r>
    <x v="2"/>
    <x v="1"/>
    <x v="6"/>
    <n v="9994"/>
    <x v="2"/>
    <x v="1"/>
    <n v="1"/>
    <n v="1"/>
    <n v="679673"/>
    <n v="0"/>
    <n v="0"/>
    <n v="1"/>
  </r>
  <r>
    <x v="2"/>
    <x v="1"/>
    <x v="3"/>
    <n v="5583"/>
    <x v="0"/>
    <x v="1"/>
    <n v="4"/>
    <n v="4"/>
    <n v="704828"/>
    <n v="0"/>
    <n v="0"/>
    <n v="1"/>
  </r>
  <r>
    <x v="2"/>
    <x v="1"/>
    <x v="3"/>
    <n v="9950"/>
    <x v="1"/>
    <x v="1"/>
    <n v="43"/>
    <n v="32"/>
    <n v="704828"/>
    <n v="0"/>
    <n v="0.1"/>
    <n v="1.3"/>
  </r>
  <r>
    <x v="2"/>
    <x v="1"/>
    <x v="3"/>
    <n v="9994"/>
    <x v="2"/>
    <x v="1"/>
    <n v="2"/>
    <n v="1"/>
    <n v="704828"/>
    <n v="0"/>
    <n v="0"/>
    <n v="2"/>
  </r>
  <r>
    <x v="2"/>
    <x v="1"/>
    <x v="0"/>
    <n v="5583"/>
    <x v="0"/>
    <x v="1"/>
    <n v="6"/>
    <n v="6"/>
    <n v="719754"/>
    <n v="0"/>
    <n v="0"/>
    <n v="1"/>
  </r>
  <r>
    <x v="2"/>
    <x v="1"/>
    <x v="0"/>
    <n v="9950"/>
    <x v="1"/>
    <x v="1"/>
    <n v="40"/>
    <n v="31"/>
    <n v="719754"/>
    <n v="0"/>
    <n v="0.1"/>
    <n v="1.3"/>
  </r>
  <r>
    <x v="2"/>
    <x v="1"/>
    <x v="0"/>
    <n v="9994"/>
    <x v="2"/>
    <x v="1"/>
    <n v="4"/>
    <n v="4"/>
    <n v="719754"/>
    <n v="0"/>
    <n v="0"/>
    <n v="1"/>
  </r>
  <r>
    <x v="2"/>
    <x v="1"/>
    <x v="1"/>
    <n v="5583"/>
    <x v="0"/>
    <x v="1"/>
    <n v="7"/>
    <n v="7"/>
    <n v="726364"/>
    <n v="0"/>
    <n v="0"/>
    <n v="1"/>
  </r>
  <r>
    <x v="2"/>
    <x v="1"/>
    <x v="1"/>
    <n v="9950"/>
    <x v="1"/>
    <x v="1"/>
    <n v="43"/>
    <n v="33"/>
    <n v="726364"/>
    <n v="0"/>
    <n v="0.1"/>
    <n v="1.3"/>
  </r>
  <r>
    <x v="2"/>
    <x v="1"/>
    <x v="1"/>
    <n v="9994"/>
    <x v="2"/>
    <x v="1"/>
    <n v="6"/>
    <n v="6"/>
    <n v="726364"/>
    <n v="0"/>
    <n v="0"/>
    <n v="1"/>
  </r>
  <r>
    <x v="2"/>
    <x v="1"/>
    <x v="2"/>
    <n v="5583"/>
    <x v="0"/>
    <x v="1"/>
    <n v="2"/>
    <n v="2"/>
    <n v="749038"/>
    <n v="0"/>
    <n v="0"/>
    <n v="1"/>
  </r>
  <r>
    <x v="2"/>
    <x v="1"/>
    <x v="2"/>
    <n v="9950"/>
    <x v="1"/>
    <x v="1"/>
    <n v="32"/>
    <n v="25"/>
    <n v="749038"/>
    <n v="0"/>
    <n v="0"/>
    <n v="1.3"/>
  </r>
  <r>
    <x v="2"/>
    <x v="1"/>
    <x v="2"/>
    <n v="9994"/>
    <x v="2"/>
    <x v="1"/>
    <n v="4"/>
    <n v="2"/>
    <n v="749038"/>
    <n v="0"/>
    <n v="0"/>
    <n v="2"/>
  </r>
  <r>
    <x v="2"/>
    <x v="0"/>
    <x v="5"/>
    <n v="99567"/>
    <x v="3"/>
    <x v="1"/>
    <n v="1"/>
    <n v="1"/>
    <n v="624778"/>
    <n v="0"/>
    <n v="0"/>
    <n v="1"/>
  </r>
  <r>
    <x v="2"/>
    <x v="0"/>
    <x v="3"/>
    <n v="99567"/>
    <x v="3"/>
    <x v="1"/>
    <n v="1"/>
    <n v="1"/>
    <n v="672199"/>
    <n v="0"/>
    <n v="0"/>
    <n v="1"/>
  </r>
  <r>
    <x v="2"/>
    <x v="0"/>
    <x v="0"/>
    <n v="99567"/>
    <x v="3"/>
    <x v="1"/>
    <n v="3"/>
    <n v="2"/>
    <n v="686686"/>
    <n v="0"/>
    <n v="0"/>
    <n v="1.5"/>
  </r>
  <r>
    <x v="2"/>
    <x v="0"/>
    <x v="1"/>
    <n v="99567"/>
    <x v="3"/>
    <x v="1"/>
    <n v="4"/>
    <n v="3"/>
    <n v="694764"/>
    <n v="0"/>
    <n v="0"/>
    <n v="1.3"/>
  </r>
  <r>
    <x v="2"/>
    <x v="0"/>
    <x v="2"/>
    <n v="99567"/>
    <x v="3"/>
    <x v="1"/>
    <n v="1"/>
    <n v="1"/>
    <n v="715526"/>
    <n v="0"/>
    <n v="0"/>
    <n v="1"/>
  </r>
  <r>
    <x v="2"/>
    <x v="1"/>
    <x v="4"/>
    <n v="99567"/>
    <x v="3"/>
    <x v="1"/>
    <n v="1"/>
    <n v="1"/>
    <n v="617986"/>
    <n v="0"/>
    <n v="0"/>
    <n v="1"/>
  </r>
  <r>
    <x v="2"/>
    <x v="1"/>
    <x v="6"/>
    <n v="99567"/>
    <x v="3"/>
    <x v="1"/>
    <n v="3"/>
    <n v="3"/>
    <n v="679673"/>
    <n v="0"/>
    <n v="0"/>
    <n v="1"/>
  </r>
  <r>
    <x v="2"/>
    <x v="1"/>
    <x v="3"/>
    <n v="99567"/>
    <x v="3"/>
    <x v="1"/>
    <n v="6"/>
    <n v="6"/>
    <n v="704828"/>
    <n v="0"/>
    <n v="0"/>
    <n v="1"/>
  </r>
  <r>
    <x v="2"/>
    <x v="1"/>
    <x v="0"/>
    <n v="99567"/>
    <x v="3"/>
    <x v="1"/>
    <n v="6"/>
    <n v="6"/>
    <n v="719754"/>
    <n v="0"/>
    <n v="0"/>
    <n v="1"/>
  </r>
  <r>
    <x v="2"/>
    <x v="1"/>
    <x v="1"/>
    <n v="99567"/>
    <x v="3"/>
    <x v="1"/>
    <n v="3"/>
    <n v="3"/>
    <n v="726364"/>
    <n v="0"/>
    <n v="0"/>
    <n v="1"/>
  </r>
  <r>
    <x v="2"/>
    <x v="1"/>
    <x v="2"/>
    <n v="99567"/>
    <x v="3"/>
    <x v="1"/>
    <n v="10"/>
    <n v="8"/>
    <n v="749038"/>
    <n v="0"/>
    <n v="0"/>
    <n v="1.2"/>
  </r>
  <r>
    <x v="3"/>
    <x v="0"/>
    <x v="0"/>
    <n v="5583"/>
    <x v="0"/>
    <x v="1"/>
    <n v="1"/>
    <n v="1"/>
    <n v="14562"/>
    <n v="0.1"/>
    <n v="0.1"/>
    <n v="1"/>
  </r>
  <r>
    <x v="3"/>
    <x v="0"/>
    <x v="0"/>
    <n v="9950"/>
    <x v="1"/>
    <x v="1"/>
    <n v="2"/>
    <n v="2"/>
    <n v="14562"/>
    <n v="0.1"/>
    <n v="0.1"/>
    <n v="1"/>
  </r>
  <r>
    <x v="3"/>
    <x v="0"/>
    <x v="2"/>
    <n v="9950"/>
    <x v="1"/>
    <x v="1"/>
    <n v="3"/>
    <n v="3"/>
    <n v="18618"/>
    <n v="0.2"/>
    <n v="0.2"/>
    <n v="1"/>
  </r>
  <r>
    <x v="3"/>
    <x v="0"/>
    <x v="3"/>
    <n v="9950"/>
    <x v="1"/>
    <x v="1"/>
    <n v="2"/>
    <n v="1"/>
    <m/>
    <m/>
    <m/>
    <n v="2"/>
  </r>
  <r>
    <x v="3"/>
    <x v="0"/>
    <x v="0"/>
    <n v="9950"/>
    <x v="1"/>
    <x v="1"/>
    <n v="2"/>
    <n v="2"/>
    <n v="58189"/>
    <n v="0"/>
    <n v="0"/>
    <n v="1"/>
  </r>
  <r>
    <x v="3"/>
    <x v="0"/>
    <x v="2"/>
    <n v="9994"/>
    <x v="2"/>
    <x v="1"/>
    <n v="1"/>
    <n v="1"/>
    <n v="41628"/>
    <n v="0"/>
    <n v="0"/>
    <n v="1"/>
  </r>
  <r>
    <x v="3"/>
    <x v="1"/>
    <x v="1"/>
    <n v="9950"/>
    <x v="1"/>
    <x v="1"/>
    <n v="1"/>
    <n v="1"/>
    <n v="49952"/>
    <n v="0"/>
    <n v="0"/>
    <n v="1"/>
  </r>
  <r>
    <x v="3"/>
    <x v="1"/>
    <x v="2"/>
    <n v="9950"/>
    <x v="1"/>
    <x v="1"/>
    <n v="1"/>
    <n v="1"/>
    <n v="44037"/>
    <n v="0"/>
    <n v="0"/>
    <n v="1"/>
  </r>
  <r>
    <x v="3"/>
    <x v="0"/>
    <x v="4"/>
    <n v="5583"/>
    <x v="0"/>
    <x v="1"/>
    <n v="3"/>
    <n v="2"/>
    <n v="669194"/>
    <n v="0"/>
    <n v="0"/>
    <n v="1.5"/>
  </r>
  <r>
    <x v="3"/>
    <x v="0"/>
    <x v="4"/>
    <n v="9950"/>
    <x v="1"/>
    <x v="1"/>
    <n v="24"/>
    <n v="16"/>
    <n v="669194"/>
    <n v="0"/>
    <n v="0"/>
    <n v="1.5"/>
  </r>
  <r>
    <x v="3"/>
    <x v="0"/>
    <x v="5"/>
    <n v="5583"/>
    <x v="0"/>
    <x v="1"/>
    <n v="2"/>
    <n v="2"/>
    <n v="705453"/>
    <n v="0"/>
    <n v="0"/>
    <n v="1"/>
  </r>
  <r>
    <x v="3"/>
    <x v="0"/>
    <x v="5"/>
    <n v="9950"/>
    <x v="1"/>
    <x v="1"/>
    <n v="18"/>
    <n v="13"/>
    <n v="705453"/>
    <n v="0"/>
    <n v="0"/>
    <n v="1.4"/>
  </r>
  <r>
    <x v="3"/>
    <x v="0"/>
    <x v="6"/>
    <n v="5583"/>
    <x v="0"/>
    <x v="1"/>
    <n v="6"/>
    <n v="5"/>
    <n v="723732"/>
    <n v="0"/>
    <n v="0"/>
    <n v="1.2"/>
  </r>
  <r>
    <x v="3"/>
    <x v="0"/>
    <x v="6"/>
    <n v="9950"/>
    <x v="1"/>
    <x v="1"/>
    <n v="35"/>
    <n v="26"/>
    <n v="723732"/>
    <n v="0"/>
    <n v="0"/>
    <n v="1.3"/>
  </r>
  <r>
    <x v="3"/>
    <x v="0"/>
    <x v="6"/>
    <n v="9994"/>
    <x v="2"/>
    <x v="1"/>
    <n v="1"/>
    <n v="1"/>
    <n v="723732"/>
    <n v="0"/>
    <n v="0"/>
    <n v="1"/>
  </r>
  <r>
    <x v="3"/>
    <x v="0"/>
    <x v="3"/>
    <n v="5583"/>
    <x v="0"/>
    <x v="1"/>
    <n v="4"/>
    <n v="3"/>
    <n v="741926"/>
    <n v="0"/>
    <n v="0"/>
    <n v="1.3"/>
  </r>
  <r>
    <x v="3"/>
    <x v="0"/>
    <x v="3"/>
    <n v="9950"/>
    <x v="1"/>
    <x v="1"/>
    <n v="25"/>
    <n v="20"/>
    <n v="741926"/>
    <n v="0"/>
    <n v="0"/>
    <n v="1.2"/>
  </r>
  <r>
    <x v="3"/>
    <x v="0"/>
    <x v="0"/>
    <n v="5583"/>
    <x v="0"/>
    <x v="1"/>
    <n v="1"/>
    <n v="1"/>
    <n v="754681"/>
    <n v="0"/>
    <n v="0"/>
    <n v="1"/>
  </r>
  <r>
    <x v="3"/>
    <x v="0"/>
    <x v="0"/>
    <n v="9950"/>
    <x v="1"/>
    <x v="1"/>
    <n v="32"/>
    <n v="25"/>
    <n v="754681"/>
    <n v="0"/>
    <n v="0"/>
    <n v="1.3"/>
  </r>
  <r>
    <x v="3"/>
    <x v="0"/>
    <x v="0"/>
    <n v="9994"/>
    <x v="2"/>
    <x v="1"/>
    <n v="2"/>
    <n v="2"/>
    <n v="754681"/>
    <n v="0"/>
    <n v="0"/>
    <n v="1"/>
  </r>
  <r>
    <x v="3"/>
    <x v="0"/>
    <x v="1"/>
    <n v="9950"/>
    <x v="1"/>
    <x v="1"/>
    <n v="50"/>
    <n v="38"/>
    <n v="759655"/>
    <n v="0.1"/>
    <n v="0.1"/>
    <n v="1.3"/>
  </r>
  <r>
    <x v="3"/>
    <x v="0"/>
    <x v="1"/>
    <n v="9994"/>
    <x v="2"/>
    <x v="1"/>
    <n v="1"/>
    <n v="1"/>
    <n v="759655"/>
    <n v="0"/>
    <n v="0"/>
    <n v="1"/>
  </r>
  <r>
    <x v="3"/>
    <x v="0"/>
    <x v="2"/>
    <n v="5583"/>
    <x v="0"/>
    <x v="1"/>
    <n v="5"/>
    <n v="5"/>
    <n v="779037"/>
    <n v="0"/>
    <n v="0"/>
    <n v="1"/>
  </r>
  <r>
    <x v="3"/>
    <x v="0"/>
    <x v="2"/>
    <n v="9950"/>
    <x v="1"/>
    <x v="1"/>
    <n v="40"/>
    <n v="33"/>
    <n v="779037"/>
    <n v="0"/>
    <n v="0.1"/>
    <n v="1.2"/>
  </r>
  <r>
    <x v="3"/>
    <x v="1"/>
    <x v="4"/>
    <n v="5583"/>
    <x v="0"/>
    <x v="1"/>
    <n v="4"/>
    <n v="4"/>
    <n v="700114"/>
    <n v="0"/>
    <n v="0"/>
    <n v="1"/>
  </r>
  <r>
    <x v="3"/>
    <x v="1"/>
    <x v="4"/>
    <n v="9950"/>
    <x v="1"/>
    <x v="1"/>
    <n v="31"/>
    <n v="20"/>
    <n v="700114"/>
    <n v="0"/>
    <n v="0"/>
    <n v="1.6"/>
  </r>
  <r>
    <x v="3"/>
    <x v="1"/>
    <x v="4"/>
    <n v="9994"/>
    <x v="2"/>
    <x v="1"/>
    <n v="2"/>
    <n v="2"/>
    <n v="700114"/>
    <n v="0"/>
    <n v="0"/>
    <n v="1"/>
  </r>
  <r>
    <x v="3"/>
    <x v="1"/>
    <x v="5"/>
    <n v="5583"/>
    <x v="0"/>
    <x v="1"/>
    <n v="2"/>
    <n v="2"/>
    <n v="738154"/>
    <n v="0"/>
    <n v="0"/>
    <n v="1"/>
  </r>
  <r>
    <x v="3"/>
    <x v="1"/>
    <x v="5"/>
    <n v="9950"/>
    <x v="1"/>
    <x v="1"/>
    <n v="24"/>
    <n v="19"/>
    <n v="738154"/>
    <n v="0"/>
    <n v="0"/>
    <n v="1.3"/>
  </r>
  <r>
    <x v="3"/>
    <x v="1"/>
    <x v="6"/>
    <n v="5583"/>
    <x v="0"/>
    <x v="1"/>
    <n v="1"/>
    <n v="1"/>
    <n v="757756"/>
    <n v="0"/>
    <n v="0"/>
    <n v="1"/>
  </r>
  <r>
    <x v="3"/>
    <x v="1"/>
    <x v="6"/>
    <n v="9950"/>
    <x v="1"/>
    <x v="1"/>
    <n v="31"/>
    <n v="23"/>
    <n v="757756"/>
    <n v="0"/>
    <n v="0"/>
    <n v="1.3"/>
  </r>
  <r>
    <x v="3"/>
    <x v="1"/>
    <x v="6"/>
    <n v="9994"/>
    <x v="2"/>
    <x v="1"/>
    <n v="2"/>
    <n v="2"/>
    <n v="757756"/>
    <n v="0"/>
    <n v="0"/>
    <n v="1"/>
  </r>
  <r>
    <x v="3"/>
    <x v="1"/>
    <x v="3"/>
    <n v="5583"/>
    <x v="0"/>
    <x v="1"/>
    <n v="2"/>
    <n v="2"/>
    <n v="776176"/>
    <n v="0"/>
    <n v="0"/>
    <n v="1"/>
  </r>
  <r>
    <x v="3"/>
    <x v="1"/>
    <x v="3"/>
    <n v="9950"/>
    <x v="1"/>
    <x v="1"/>
    <n v="33"/>
    <n v="22"/>
    <n v="776176"/>
    <n v="0"/>
    <n v="0"/>
    <n v="1.5"/>
  </r>
  <r>
    <x v="3"/>
    <x v="1"/>
    <x v="3"/>
    <n v="9994"/>
    <x v="2"/>
    <x v="1"/>
    <n v="2"/>
    <n v="2"/>
    <n v="776176"/>
    <n v="0"/>
    <n v="0"/>
    <n v="1"/>
  </r>
  <r>
    <x v="3"/>
    <x v="1"/>
    <x v="0"/>
    <n v="5583"/>
    <x v="0"/>
    <x v="1"/>
    <n v="8"/>
    <n v="6"/>
    <n v="789193"/>
    <n v="0"/>
    <n v="0"/>
    <n v="1.3"/>
  </r>
  <r>
    <x v="3"/>
    <x v="1"/>
    <x v="0"/>
    <n v="9950"/>
    <x v="1"/>
    <x v="1"/>
    <n v="32"/>
    <n v="27"/>
    <n v="789193"/>
    <n v="0"/>
    <n v="0"/>
    <n v="1.2"/>
  </r>
  <r>
    <x v="3"/>
    <x v="1"/>
    <x v="0"/>
    <n v="9994"/>
    <x v="2"/>
    <x v="1"/>
    <n v="3"/>
    <n v="2"/>
    <n v="789193"/>
    <n v="0"/>
    <n v="0"/>
    <n v="1.5"/>
  </r>
  <r>
    <x v="3"/>
    <x v="1"/>
    <x v="1"/>
    <n v="5583"/>
    <x v="0"/>
    <x v="1"/>
    <n v="4"/>
    <n v="3"/>
    <n v="794603"/>
    <n v="0"/>
    <n v="0"/>
    <n v="1.3"/>
  </r>
  <r>
    <x v="3"/>
    <x v="1"/>
    <x v="1"/>
    <n v="9950"/>
    <x v="1"/>
    <x v="1"/>
    <n v="45"/>
    <n v="36"/>
    <n v="794603"/>
    <n v="0"/>
    <n v="0.1"/>
    <n v="1.2"/>
  </r>
  <r>
    <x v="3"/>
    <x v="1"/>
    <x v="1"/>
    <n v="9994"/>
    <x v="2"/>
    <x v="1"/>
    <n v="4"/>
    <n v="3"/>
    <n v="794603"/>
    <n v="0"/>
    <n v="0"/>
    <n v="1.3"/>
  </r>
  <r>
    <x v="3"/>
    <x v="1"/>
    <x v="2"/>
    <n v="5583"/>
    <x v="0"/>
    <x v="1"/>
    <n v="6"/>
    <n v="5"/>
    <n v="817051"/>
    <n v="0"/>
    <n v="0"/>
    <n v="1.2"/>
  </r>
  <r>
    <x v="3"/>
    <x v="1"/>
    <x v="2"/>
    <n v="9950"/>
    <x v="1"/>
    <x v="1"/>
    <n v="41"/>
    <n v="30"/>
    <n v="817051"/>
    <n v="0"/>
    <n v="0.1"/>
    <n v="1.4"/>
  </r>
  <r>
    <x v="3"/>
    <x v="1"/>
    <x v="2"/>
    <n v="9994"/>
    <x v="2"/>
    <x v="1"/>
    <n v="4"/>
    <n v="2"/>
    <n v="817051"/>
    <n v="0"/>
    <n v="0"/>
    <n v="2"/>
  </r>
  <r>
    <x v="3"/>
    <x v="0"/>
    <x v="4"/>
    <n v="99567"/>
    <x v="3"/>
    <x v="1"/>
    <n v="2"/>
    <n v="2"/>
    <n v="669194"/>
    <n v="0"/>
    <n v="0"/>
    <n v="1"/>
  </r>
  <r>
    <x v="3"/>
    <x v="0"/>
    <x v="5"/>
    <n v="99567"/>
    <x v="3"/>
    <x v="1"/>
    <n v="1"/>
    <n v="1"/>
    <n v="705453"/>
    <n v="0"/>
    <n v="0"/>
    <n v="1"/>
  </r>
  <r>
    <x v="3"/>
    <x v="0"/>
    <x v="1"/>
    <n v="99567"/>
    <x v="3"/>
    <x v="1"/>
    <n v="2"/>
    <n v="2"/>
    <n v="759655"/>
    <n v="0"/>
    <n v="0"/>
    <n v="1"/>
  </r>
  <r>
    <x v="3"/>
    <x v="0"/>
    <x v="2"/>
    <n v="99567"/>
    <x v="3"/>
    <x v="1"/>
    <n v="1"/>
    <n v="1"/>
    <n v="779037"/>
    <n v="0"/>
    <n v="0"/>
    <n v="1"/>
  </r>
  <r>
    <x v="3"/>
    <x v="1"/>
    <x v="4"/>
    <n v="99567"/>
    <x v="3"/>
    <x v="1"/>
    <n v="1"/>
    <n v="1"/>
    <n v="700114"/>
    <n v="0"/>
    <n v="0"/>
    <n v="1"/>
  </r>
  <r>
    <x v="3"/>
    <x v="1"/>
    <x v="5"/>
    <n v="99567"/>
    <x v="3"/>
    <x v="1"/>
    <n v="2"/>
    <n v="2"/>
    <n v="738154"/>
    <n v="0"/>
    <n v="0"/>
    <n v="1"/>
  </r>
  <r>
    <x v="3"/>
    <x v="1"/>
    <x v="6"/>
    <n v="99567"/>
    <x v="3"/>
    <x v="1"/>
    <n v="2"/>
    <n v="2"/>
    <n v="757756"/>
    <n v="0"/>
    <n v="0"/>
    <n v="1"/>
  </r>
  <r>
    <x v="3"/>
    <x v="1"/>
    <x v="3"/>
    <n v="99567"/>
    <x v="3"/>
    <x v="1"/>
    <n v="1"/>
    <n v="1"/>
    <n v="776176"/>
    <n v="0"/>
    <n v="0"/>
    <n v="1"/>
  </r>
  <r>
    <x v="3"/>
    <x v="1"/>
    <x v="1"/>
    <n v="99567"/>
    <x v="3"/>
    <x v="1"/>
    <n v="2"/>
    <n v="1"/>
    <n v="794603"/>
    <n v="0"/>
    <n v="0"/>
    <n v="2"/>
  </r>
  <r>
    <x v="3"/>
    <x v="1"/>
    <x v="2"/>
    <n v="99567"/>
    <x v="3"/>
    <x v="1"/>
    <n v="4"/>
    <n v="2"/>
    <n v="817051"/>
    <n v="0"/>
    <n v="0"/>
    <n v="2"/>
  </r>
  <r>
    <x v="4"/>
    <x v="0"/>
    <x v="0"/>
    <n v="9950"/>
    <x v="1"/>
    <x v="1"/>
    <n v="1"/>
    <n v="1"/>
    <n v="13822"/>
    <n v="0.1"/>
    <n v="0.1"/>
    <n v="1"/>
  </r>
  <r>
    <x v="4"/>
    <x v="0"/>
    <x v="1"/>
    <n v="9950"/>
    <x v="1"/>
    <x v="1"/>
    <n v="2"/>
    <n v="2"/>
    <n v="21359"/>
    <n v="0.1"/>
    <n v="0.1"/>
    <n v="1"/>
  </r>
  <r>
    <x v="4"/>
    <x v="0"/>
    <x v="2"/>
    <n v="9950"/>
    <x v="1"/>
    <x v="1"/>
    <n v="2"/>
    <n v="2"/>
    <n v="18721"/>
    <n v="0.1"/>
    <n v="0.1"/>
    <n v="1"/>
  </r>
  <r>
    <x v="4"/>
    <x v="1"/>
    <x v="1"/>
    <n v="9950"/>
    <x v="1"/>
    <x v="1"/>
    <n v="1"/>
    <n v="1"/>
    <n v="21402"/>
    <n v="0"/>
    <n v="0"/>
    <n v="1"/>
  </r>
  <r>
    <x v="4"/>
    <x v="1"/>
    <x v="2"/>
    <n v="5583"/>
    <x v="0"/>
    <x v="1"/>
    <n v="1"/>
    <n v="1"/>
    <n v="18620"/>
    <n v="0.1"/>
    <n v="0.1"/>
    <n v="1"/>
  </r>
  <r>
    <x v="4"/>
    <x v="0"/>
    <x v="3"/>
    <n v="9950"/>
    <x v="1"/>
    <x v="1"/>
    <n v="2"/>
    <n v="1"/>
    <m/>
    <m/>
    <m/>
    <n v="2"/>
  </r>
  <r>
    <x v="4"/>
    <x v="0"/>
    <x v="0"/>
    <n v="9950"/>
    <x v="1"/>
    <x v="1"/>
    <n v="1"/>
    <n v="1"/>
    <m/>
    <m/>
    <m/>
    <n v="1"/>
  </r>
  <r>
    <x v="4"/>
    <x v="0"/>
    <x v="0"/>
    <n v="9994"/>
    <x v="2"/>
    <x v="1"/>
    <n v="1"/>
    <n v="1"/>
    <m/>
    <m/>
    <m/>
    <n v="1"/>
  </r>
  <r>
    <x v="4"/>
    <x v="0"/>
    <x v="1"/>
    <n v="9950"/>
    <x v="1"/>
    <x v="1"/>
    <n v="5"/>
    <n v="2"/>
    <m/>
    <m/>
    <m/>
    <n v="2.5"/>
  </r>
  <r>
    <x v="4"/>
    <x v="0"/>
    <x v="2"/>
    <n v="5583"/>
    <x v="0"/>
    <x v="1"/>
    <n v="1"/>
    <n v="1"/>
    <m/>
    <m/>
    <m/>
    <n v="1"/>
  </r>
  <r>
    <x v="4"/>
    <x v="1"/>
    <x v="3"/>
    <n v="9950"/>
    <x v="1"/>
    <x v="1"/>
    <n v="2"/>
    <n v="2"/>
    <m/>
    <m/>
    <m/>
    <n v="1"/>
  </r>
  <r>
    <x v="4"/>
    <x v="1"/>
    <x v="0"/>
    <n v="9950"/>
    <x v="1"/>
    <x v="1"/>
    <n v="2"/>
    <n v="2"/>
    <m/>
    <m/>
    <m/>
    <n v="1"/>
  </r>
  <r>
    <x v="4"/>
    <x v="1"/>
    <x v="1"/>
    <n v="9950"/>
    <x v="1"/>
    <x v="1"/>
    <n v="2"/>
    <n v="2"/>
    <m/>
    <m/>
    <m/>
    <n v="1"/>
  </r>
  <r>
    <x v="4"/>
    <x v="1"/>
    <x v="2"/>
    <n v="5583"/>
    <x v="0"/>
    <x v="1"/>
    <n v="1"/>
    <n v="1"/>
    <m/>
    <m/>
    <m/>
    <n v="1"/>
  </r>
  <r>
    <x v="4"/>
    <x v="1"/>
    <x v="2"/>
    <n v="9950"/>
    <x v="1"/>
    <x v="1"/>
    <n v="1"/>
    <n v="1"/>
    <m/>
    <m/>
    <m/>
    <n v="1"/>
  </r>
  <r>
    <x v="4"/>
    <x v="0"/>
    <x v="4"/>
    <n v="5583"/>
    <x v="0"/>
    <x v="1"/>
    <n v="1"/>
    <n v="1"/>
    <n v="532412"/>
    <n v="0"/>
    <n v="0"/>
    <n v="1"/>
  </r>
  <r>
    <x v="4"/>
    <x v="0"/>
    <x v="4"/>
    <n v="9950"/>
    <x v="1"/>
    <x v="1"/>
    <n v="38"/>
    <n v="27"/>
    <n v="532412"/>
    <n v="0.1"/>
    <n v="0.1"/>
    <n v="1.4"/>
  </r>
  <r>
    <x v="4"/>
    <x v="0"/>
    <x v="4"/>
    <n v="9994"/>
    <x v="2"/>
    <x v="1"/>
    <n v="5"/>
    <n v="2"/>
    <n v="532412"/>
    <n v="0"/>
    <n v="0"/>
    <n v="2.5"/>
  </r>
  <r>
    <x v="4"/>
    <x v="0"/>
    <x v="5"/>
    <n v="5583"/>
    <x v="0"/>
    <x v="1"/>
    <n v="2"/>
    <n v="2"/>
    <n v="580479"/>
    <n v="0"/>
    <n v="0"/>
    <n v="1"/>
  </r>
  <r>
    <x v="4"/>
    <x v="0"/>
    <x v="5"/>
    <n v="9950"/>
    <x v="1"/>
    <x v="1"/>
    <n v="28"/>
    <n v="22"/>
    <n v="580479"/>
    <n v="0"/>
    <n v="0"/>
    <n v="1.3"/>
  </r>
  <r>
    <x v="4"/>
    <x v="0"/>
    <x v="6"/>
    <n v="5583"/>
    <x v="0"/>
    <x v="1"/>
    <n v="2"/>
    <n v="2"/>
    <n v="617346"/>
    <n v="0"/>
    <n v="0"/>
    <n v="1"/>
  </r>
  <r>
    <x v="4"/>
    <x v="0"/>
    <x v="6"/>
    <n v="9950"/>
    <x v="1"/>
    <x v="1"/>
    <n v="31"/>
    <n v="25"/>
    <n v="617346"/>
    <n v="0"/>
    <n v="0.1"/>
    <n v="1.2"/>
  </r>
  <r>
    <x v="4"/>
    <x v="0"/>
    <x v="6"/>
    <n v="9994"/>
    <x v="2"/>
    <x v="1"/>
    <n v="2"/>
    <n v="2"/>
    <n v="617346"/>
    <n v="0"/>
    <n v="0"/>
    <n v="1"/>
  </r>
  <r>
    <x v="4"/>
    <x v="0"/>
    <x v="3"/>
    <n v="5583"/>
    <x v="0"/>
    <x v="1"/>
    <n v="2"/>
    <n v="2"/>
    <n v="647763"/>
    <n v="0"/>
    <n v="0"/>
    <n v="1"/>
  </r>
  <r>
    <x v="4"/>
    <x v="0"/>
    <x v="3"/>
    <n v="9950"/>
    <x v="1"/>
    <x v="1"/>
    <n v="48"/>
    <n v="33"/>
    <n v="647763"/>
    <n v="0.1"/>
    <n v="0.1"/>
    <n v="1.5"/>
  </r>
  <r>
    <x v="4"/>
    <x v="0"/>
    <x v="3"/>
    <n v="9994"/>
    <x v="2"/>
    <x v="1"/>
    <n v="1"/>
    <n v="1"/>
    <n v="647763"/>
    <n v="0"/>
    <n v="0"/>
    <n v="1"/>
  </r>
  <r>
    <x v="4"/>
    <x v="0"/>
    <x v="0"/>
    <n v="5583"/>
    <x v="0"/>
    <x v="1"/>
    <n v="7"/>
    <n v="7"/>
    <n v="668364"/>
    <n v="0"/>
    <n v="0"/>
    <n v="1"/>
  </r>
  <r>
    <x v="4"/>
    <x v="0"/>
    <x v="0"/>
    <n v="9950"/>
    <x v="1"/>
    <x v="1"/>
    <n v="49"/>
    <n v="40"/>
    <n v="668364"/>
    <n v="0.1"/>
    <n v="0.1"/>
    <n v="1.2"/>
  </r>
  <r>
    <x v="4"/>
    <x v="0"/>
    <x v="0"/>
    <n v="9994"/>
    <x v="2"/>
    <x v="1"/>
    <n v="2"/>
    <n v="1"/>
    <n v="668364"/>
    <n v="0"/>
    <n v="0"/>
    <n v="2"/>
  </r>
  <r>
    <x v="4"/>
    <x v="0"/>
    <x v="1"/>
    <n v="9950"/>
    <x v="1"/>
    <x v="1"/>
    <n v="66"/>
    <n v="50"/>
    <n v="673683"/>
    <n v="0.1"/>
    <n v="0.1"/>
    <n v="1.3"/>
  </r>
  <r>
    <x v="4"/>
    <x v="0"/>
    <x v="1"/>
    <n v="9994"/>
    <x v="2"/>
    <x v="1"/>
    <n v="4"/>
    <n v="1"/>
    <n v="673683"/>
    <n v="0"/>
    <n v="0"/>
    <n v="4"/>
  </r>
  <r>
    <x v="4"/>
    <x v="0"/>
    <x v="2"/>
    <n v="5583"/>
    <x v="0"/>
    <x v="1"/>
    <n v="2"/>
    <n v="2"/>
    <n v="683244"/>
    <n v="0"/>
    <n v="0"/>
    <n v="1"/>
  </r>
  <r>
    <x v="4"/>
    <x v="0"/>
    <x v="2"/>
    <n v="9950"/>
    <x v="1"/>
    <x v="1"/>
    <n v="56"/>
    <n v="44"/>
    <n v="683244"/>
    <n v="0.1"/>
    <n v="0.1"/>
    <n v="1.3"/>
  </r>
  <r>
    <x v="4"/>
    <x v="0"/>
    <x v="2"/>
    <n v="9994"/>
    <x v="2"/>
    <x v="1"/>
    <n v="4"/>
    <n v="3"/>
    <n v="683244"/>
    <n v="0"/>
    <n v="0"/>
    <n v="1.3"/>
  </r>
  <r>
    <x v="4"/>
    <x v="1"/>
    <x v="4"/>
    <n v="5583"/>
    <x v="0"/>
    <x v="1"/>
    <n v="1"/>
    <n v="1"/>
    <n v="559267"/>
    <n v="0"/>
    <n v="0"/>
    <n v="1"/>
  </r>
  <r>
    <x v="4"/>
    <x v="1"/>
    <x v="4"/>
    <n v="9950"/>
    <x v="1"/>
    <x v="1"/>
    <n v="27"/>
    <n v="21"/>
    <n v="559267"/>
    <n v="0"/>
    <n v="0"/>
    <n v="1.3"/>
  </r>
  <r>
    <x v="4"/>
    <x v="1"/>
    <x v="5"/>
    <n v="9950"/>
    <x v="1"/>
    <x v="1"/>
    <n v="30"/>
    <n v="24"/>
    <n v="607830"/>
    <n v="0"/>
    <n v="0"/>
    <n v="1.2"/>
  </r>
  <r>
    <x v="4"/>
    <x v="1"/>
    <x v="6"/>
    <n v="5583"/>
    <x v="0"/>
    <x v="1"/>
    <n v="8"/>
    <n v="4"/>
    <n v="646834"/>
    <n v="0"/>
    <n v="0"/>
    <n v="2"/>
  </r>
  <r>
    <x v="4"/>
    <x v="1"/>
    <x v="6"/>
    <n v="9950"/>
    <x v="1"/>
    <x v="1"/>
    <n v="26"/>
    <n v="21"/>
    <n v="646834"/>
    <n v="0"/>
    <n v="0"/>
    <n v="1.2"/>
  </r>
  <r>
    <x v="4"/>
    <x v="1"/>
    <x v="6"/>
    <n v="9994"/>
    <x v="2"/>
    <x v="1"/>
    <n v="3"/>
    <n v="3"/>
    <n v="646834"/>
    <n v="0"/>
    <n v="0"/>
    <n v="1"/>
  </r>
  <r>
    <x v="4"/>
    <x v="1"/>
    <x v="3"/>
    <n v="5583"/>
    <x v="0"/>
    <x v="1"/>
    <n v="1"/>
    <n v="1"/>
    <n v="678954"/>
    <n v="0"/>
    <n v="0"/>
    <n v="1"/>
  </r>
  <r>
    <x v="4"/>
    <x v="1"/>
    <x v="3"/>
    <n v="9950"/>
    <x v="1"/>
    <x v="1"/>
    <n v="46"/>
    <n v="36"/>
    <n v="678954"/>
    <n v="0.1"/>
    <n v="0.1"/>
    <n v="1.3"/>
  </r>
  <r>
    <x v="4"/>
    <x v="1"/>
    <x v="3"/>
    <n v="9994"/>
    <x v="2"/>
    <x v="1"/>
    <n v="4"/>
    <n v="4"/>
    <n v="678954"/>
    <n v="0"/>
    <n v="0"/>
    <n v="1"/>
  </r>
  <r>
    <x v="4"/>
    <x v="1"/>
    <x v="0"/>
    <n v="5583"/>
    <x v="0"/>
    <x v="1"/>
    <n v="4"/>
    <n v="3"/>
    <n v="699954"/>
    <n v="0"/>
    <n v="0"/>
    <n v="1.3"/>
  </r>
  <r>
    <x v="4"/>
    <x v="1"/>
    <x v="0"/>
    <n v="9950"/>
    <x v="1"/>
    <x v="1"/>
    <n v="30"/>
    <n v="22"/>
    <n v="699954"/>
    <n v="0"/>
    <n v="0"/>
    <n v="1.4"/>
  </r>
  <r>
    <x v="4"/>
    <x v="1"/>
    <x v="0"/>
    <n v="9994"/>
    <x v="2"/>
    <x v="1"/>
    <n v="1"/>
    <n v="1"/>
    <n v="699954"/>
    <n v="0"/>
    <n v="0"/>
    <n v="1"/>
  </r>
  <r>
    <x v="4"/>
    <x v="1"/>
    <x v="1"/>
    <n v="5583"/>
    <x v="0"/>
    <x v="1"/>
    <n v="4"/>
    <n v="3"/>
    <n v="705764"/>
    <n v="0"/>
    <n v="0"/>
    <n v="1.3"/>
  </r>
  <r>
    <x v="4"/>
    <x v="1"/>
    <x v="1"/>
    <n v="9950"/>
    <x v="1"/>
    <x v="1"/>
    <n v="52"/>
    <n v="39"/>
    <n v="705764"/>
    <n v="0.1"/>
    <n v="0.1"/>
    <n v="1.3"/>
  </r>
  <r>
    <x v="4"/>
    <x v="1"/>
    <x v="1"/>
    <n v="9994"/>
    <x v="2"/>
    <x v="1"/>
    <n v="3"/>
    <n v="3"/>
    <n v="705764"/>
    <n v="0"/>
    <n v="0"/>
    <n v="1"/>
  </r>
  <r>
    <x v="4"/>
    <x v="1"/>
    <x v="2"/>
    <n v="5583"/>
    <x v="0"/>
    <x v="1"/>
    <n v="1"/>
    <n v="1"/>
    <n v="714811"/>
    <n v="0"/>
    <n v="0"/>
    <n v="1"/>
  </r>
  <r>
    <x v="4"/>
    <x v="1"/>
    <x v="2"/>
    <n v="9950"/>
    <x v="1"/>
    <x v="1"/>
    <n v="39"/>
    <n v="26"/>
    <n v="714811"/>
    <n v="0"/>
    <n v="0.1"/>
    <n v="1.5"/>
  </r>
  <r>
    <x v="4"/>
    <x v="0"/>
    <x v="4"/>
    <n v="99567"/>
    <x v="3"/>
    <x v="1"/>
    <n v="4"/>
    <n v="3"/>
    <n v="532412"/>
    <n v="0"/>
    <n v="0"/>
    <n v="1.3"/>
  </r>
  <r>
    <x v="4"/>
    <x v="0"/>
    <x v="6"/>
    <n v="99567"/>
    <x v="3"/>
    <x v="1"/>
    <n v="2"/>
    <n v="1"/>
    <n v="617346"/>
    <n v="0"/>
    <n v="0"/>
    <n v="2"/>
  </r>
  <r>
    <x v="4"/>
    <x v="0"/>
    <x v="3"/>
    <n v="99567"/>
    <x v="3"/>
    <x v="1"/>
    <n v="1"/>
    <n v="1"/>
    <n v="647763"/>
    <n v="0"/>
    <n v="0"/>
    <n v="1"/>
  </r>
  <r>
    <x v="4"/>
    <x v="0"/>
    <x v="0"/>
    <n v="99567"/>
    <x v="3"/>
    <x v="1"/>
    <n v="6"/>
    <n v="4"/>
    <n v="668364"/>
    <n v="0"/>
    <n v="0"/>
    <n v="1.5"/>
  </r>
  <r>
    <x v="4"/>
    <x v="0"/>
    <x v="1"/>
    <n v="99567"/>
    <x v="3"/>
    <x v="1"/>
    <n v="4"/>
    <n v="3"/>
    <n v="673683"/>
    <n v="0"/>
    <n v="0"/>
    <n v="1.3"/>
  </r>
  <r>
    <x v="4"/>
    <x v="1"/>
    <x v="4"/>
    <n v="99567"/>
    <x v="3"/>
    <x v="1"/>
    <n v="2"/>
    <n v="1"/>
    <n v="559267"/>
    <n v="0"/>
    <n v="0"/>
    <n v="2"/>
  </r>
  <r>
    <x v="4"/>
    <x v="1"/>
    <x v="5"/>
    <n v="99567"/>
    <x v="3"/>
    <x v="1"/>
    <n v="1"/>
    <n v="1"/>
    <n v="607830"/>
    <n v="0"/>
    <n v="0"/>
    <n v="1"/>
  </r>
  <r>
    <x v="4"/>
    <x v="1"/>
    <x v="3"/>
    <n v="99567"/>
    <x v="3"/>
    <x v="1"/>
    <n v="2"/>
    <n v="1"/>
    <n v="678954"/>
    <n v="0"/>
    <n v="0"/>
    <n v="2"/>
  </r>
  <r>
    <x v="4"/>
    <x v="1"/>
    <x v="0"/>
    <n v="99567"/>
    <x v="3"/>
    <x v="1"/>
    <n v="3"/>
    <n v="2"/>
    <n v="699954"/>
    <n v="0"/>
    <n v="0"/>
    <n v="1.5"/>
  </r>
  <r>
    <x v="4"/>
    <x v="1"/>
    <x v="1"/>
    <n v="99567"/>
    <x v="3"/>
    <x v="1"/>
    <n v="2"/>
    <n v="1"/>
    <n v="705764"/>
    <n v="0"/>
    <n v="0"/>
    <n v="2"/>
  </r>
  <r>
    <x v="4"/>
    <x v="1"/>
    <x v="2"/>
    <n v="99567"/>
    <x v="3"/>
    <x v="1"/>
    <n v="5"/>
    <n v="4"/>
    <n v="714811"/>
    <n v="0"/>
    <n v="0"/>
    <n v="1.2"/>
  </r>
  <r>
    <x v="5"/>
    <x v="1"/>
    <x v="0"/>
    <n v="9950"/>
    <x v="1"/>
    <x v="1"/>
    <n v="1"/>
    <n v="1"/>
    <n v="12914"/>
    <n v="0.1"/>
    <n v="0.1"/>
    <n v="1"/>
  </r>
  <r>
    <x v="5"/>
    <x v="0"/>
    <x v="3"/>
    <n v="9950"/>
    <x v="1"/>
    <x v="1"/>
    <n v="4"/>
    <n v="2"/>
    <m/>
    <m/>
    <m/>
    <n v="2"/>
  </r>
  <r>
    <x v="5"/>
    <x v="0"/>
    <x v="0"/>
    <n v="9950"/>
    <x v="1"/>
    <x v="1"/>
    <n v="2"/>
    <n v="2"/>
    <n v="32505"/>
    <n v="0.1"/>
    <n v="0.1"/>
    <n v="1"/>
  </r>
  <r>
    <x v="5"/>
    <x v="0"/>
    <x v="1"/>
    <n v="9950"/>
    <x v="1"/>
    <x v="1"/>
    <n v="1"/>
    <n v="1"/>
    <n v="26755"/>
    <n v="0"/>
    <n v="0"/>
    <n v="1"/>
  </r>
  <r>
    <x v="5"/>
    <x v="0"/>
    <x v="2"/>
    <n v="9950"/>
    <x v="1"/>
    <x v="1"/>
    <n v="3"/>
    <n v="3"/>
    <n v="24348"/>
    <n v="0.1"/>
    <n v="0.1"/>
    <n v="1"/>
  </r>
  <r>
    <x v="5"/>
    <x v="1"/>
    <x v="0"/>
    <n v="9950"/>
    <x v="1"/>
    <x v="1"/>
    <n v="1"/>
    <n v="1"/>
    <n v="33168"/>
    <n v="0"/>
    <n v="0"/>
    <n v="1"/>
  </r>
  <r>
    <x v="5"/>
    <x v="0"/>
    <x v="4"/>
    <n v="5583"/>
    <x v="0"/>
    <x v="1"/>
    <n v="4"/>
    <n v="4"/>
    <n v="331735"/>
    <n v="0"/>
    <n v="0"/>
    <n v="1"/>
  </r>
  <r>
    <x v="5"/>
    <x v="0"/>
    <x v="4"/>
    <n v="9950"/>
    <x v="1"/>
    <x v="1"/>
    <n v="20"/>
    <n v="17"/>
    <n v="331735"/>
    <n v="0.1"/>
    <n v="0.1"/>
    <n v="1.2"/>
  </r>
  <r>
    <x v="5"/>
    <x v="0"/>
    <x v="4"/>
    <n v="9994"/>
    <x v="2"/>
    <x v="1"/>
    <n v="1"/>
    <n v="1"/>
    <n v="331735"/>
    <n v="0"/>
    <n v="0"/>
    <n v="1"/>
  </r>
  <r>
    <x v="5"/>
    <x v="0"/>
    <x v="5"/>
    <n v="5583"/>
    <x v="0"/>
    <x v="1"/>
    <n v="5"/>
    <n v="5"/>
    <n v="367743"/>
    <n v="0"/>
    <n v="0"/>
    <n v="1"/>
  </r>
  <r>
    <x v="5"/>
    <x v="0"/>
    <x v="5"/>
    <n v="9950"/>
    <x v="1"/>
    <x v="1"/>
    <n v="19"/>
    <n v="16"/>
    <n v="367743"/>
    <n v="0"/>
    <n v="0.1"/>
    <n v="1.2"/>
  </r>
  <r>
    <x v="5"/>
    <x v="0"/>
    <x v="5"/>
    <n v="9994"/>
    <x v="2"/>
    <x v="1"/>
    <n v="3"/>
    <n v="2"/>
    <n v="367743"/>
    <n v="0"/>
    <n v="0"/>
    <n v="1.5"/>
  </r>
  <r>
    <x v="5"/>
    <x v="0"/>
    <x v="6"/>
    <n v="5583"/>
    <x v="0"/>
    <x v="1"/>
    <n v="1"/>
    <n v="1"/>
    <n v="390287"/>
    <n v="0"/>
    <n v="0"/>
    <n v="1"/>
  </r>
  <r>
    <x v="5"/>
    <x v="0"/>
    <x v="6"/>
    <n v="9950"/>
    <x v="1"/>
    <x v="1"/>
    <n v="16"/>
    <n v="13"/>
    <n v="390287"/>
    <n v="0"/>
    <n v="0"/>
    <n v="1.2"/>
  </r>
  <r>
    <x v="5"/>
    <x v="0"/>
    <x v="6"/>
    <n v="9994"/>
    <x v="2"/>
    <x v="1"/>
    <n v="1"/>
    <n v="1"/>
    <n v="390287"/>
    <n v="0"/>
    <n v="0"/>
    <n v="1"/>
  </r>
  <r>
    <x v="5"/>
    <x v="0"/>
    <x v="3"/>
    <n v="5583"/>
    <x v="0"/>
    <x v="1"/>
    <n v="3"/>
    <n v="3"/>
    <n v="403502"/>
    <n v="0"/>
    <n v="0"/>
    <n v="1"/>
  </r>
  <r>
    <x v="5"/>
    <x v="0"/>
    <x v="3"/>
    <n v="9950"/>
    <x v="1"/>
    <x v="1"/>
    <n v="34"/>
    <n v="28"/>
    <n v="403502"/>
    <n v="0.1"/>
    <n v="0.1"/>
    <n v="1.2"/>
  </r>
  <r>
    <x v="5"/>
    <x v="0"/>
    <x v="3"/>
    <n v="9994"/>
    <x v="2"/>
    <x v="1"/>
    <n v="1"/>
    <n v="1"/>
    <n v="403502"/>
    <n v="0"/>
    <n v="0"/>
    <n v="1"/>
  </r>
  <r>
    <x v="5"/>
    <x v="0"/>
    <x v="0"/>
    <n v="5583"/>
    <x v="0"/>
    <x v="1"/>
    <n v="6"/>
    <n v="6"/>
    <n v="414897"/>
    <n v="0"/>
    <n v="0"/>
    <n v="1"/>
  </r>
  <r>
    <x v="5"/>
    <x v="0"/>
    <x v="0"/>
    <n v="9950"/>
    <x v="1"/>
    <x v="1"/>
    <n v="29"/>
    <n v="23"/>
    <n v="414897"/>
    <n v="0.1"/>
    <n v="0.1"/>
    <n v="1.3"/>
  </r>
  <r>
    <x v="5"/>
    <x v="0"/>
    <x v="1"/>
    <n v="5583"/>
    <x v="0"/>
    <x v="1"/>
    <n v="3"/>
    <n v="3"/>
    <n v="436878"/>
    <n v="0"/>
    <n v="0"/>
    <n v="1"/>
  </r>
  <r>
    <x v="5"/>
    <x v="0"/>
    <x v="1"/>
    <n v="9950"/>
    <x v="1"/>
    <x v="1"/>
    <n v="36"/>
    <n v="26"/>
    <n v="436878"/>
    <n v="0.1"/>
    <n v="0.1"/>
    <n v="1.4"/>
  </r>
  <r>
    <x v="5"/>
    <x v="0"/>
    <x v="1"/>
    <n v="9994"/>
    <x v="2"/>
    <x v="1"/>
    <n v="1"/>
    <n v="1"/>
    <n v="436878"/>
    <n v="0"/>
    <n v="0"/>
    <n v="1"/>
  </r>
  <r>
    <x v="5"/>
    <x v="0"/>
    <x v="2"/>
    <n v="5583"/>
    <x v="0"/>
    <x v="1"/>
    <n v="1"/>
    <n v="1"/>
    <n v="459030"/>
    <n v="0"/>
    <n v="0"/>
    <n v="1"/>
  </r>
  <r>
    <x v="5"/>
    <x v="0"/>
    <x v="2"/>
    <n v="9950"/>
    <x v="1"/>
    <x v="1"/>
    <n v="31"/>
    <n v="22"/>
    <n v="459030"/>
    <n v="0"/>
    <n v="0.1"/>
    <n v="1.4"/>
  </r>
  <r>
    <x v="5"/>
    <x v="0"/>
    <x v="2"/>
    <n v="9994"/>
    <x v="2"/>
    <x v="1"/>
    <n v="3"/>
    <n v="2"/>
    <n v="459030"/>
    <n v="0"/>
    <n v="0"/>
    <n v="1.5"/>
  </r>
  <r>
    <x v="5"/>
    <x v="1"/>
    <x v="4"/>
    <n v="9950"/>
    <x v="1"/>
    <x v="1"/>
    <n v="10"/>
    <n v="7"/>
    <n v="329296"/>
    <n v="0"/>
    <n v="0"/>
    <n v="1.4"/>
  </r>
  <r>
    <x v="5"/>
    <x v="1"/>
    <x v="5"/>
    <n v="5583"/>
    <x v="0"/>
    <x v="1"/>
    <n v="1"/>
    <n v="1"/>
    <n v="366885"/>
    <n v="0"/>
    <n v="0"/>
    <n v="1"/>
  </r>
  <r>
    <x v="5"/>
    <x v="1"/>
    <x v="5"/>
    <n v="9950"/>
    <x v="1"/>
    <x v="1"/>
    <n v="15"/>
    <n v="13"/>
    <n v="366885"/>
    <n v="0"/>
    <n v="0"/>
    <n v="1.2"/>
  </r>
  <r>
    <x v="5"/>
    <x v="1"/>
    <x v="5"/>
    <n v="9994"/>
    <x v="2"/>
    <x v="1"/>
    <n v="1"/>
    <n v="1"/>
    <n v="366885"/>
    <n v="0"/>
    <n v="0"/>
    <n v="1"/>
  </r>
  <r>
    <x v="5"/>
    <x v="1"/>
    <x v="6"/>
    <n v="9950"/>
    <x v="1"/>
    <x v="1"/>
    <n v="20"/>
    <n v="16"/>
    <n v="392131"/>
    <n v="0"/>
    <n v="0.1"/>
    <n v="1.2"/>
  </r>
  <r>
    <x v="5"/>
    <x v="1"/>
    <x v="6"/>
    <n v="9994"/>
    <x v="2"/>
    <x v="1"/>
    <n v="1"/>
    <n v="1"/>
    <n v="392131"/>
    <n v="0"/>
    <n v="0"/>
    <n v="1"/>
  </r>
  <r>
    <x v="5"/>
    <x v="1"/>
    <x v="3"/>
    <n v="5583"/>
    <x v="0"/>
    <x v="1"/>
    <n v="4"/>
    <n v="3"/>
    <n v="408427"/>
    <n v="0"/>
    <n v="0"/>
    <n v="1.3"/>
  </r>
  <r>
    <x v="5"/>
    <x v="1"/>
    <x v="3"/>
    <n v="9950"/>
    <x v="1"/>
    <x v="1"/>
    <n v="22"/>
    <n v="16"/>
    <n v="408427"/>
    <n v="0"/>
    <n v="0.1"/>
    <n v="1.4"/>
  </r>
  <r>
    <x v="5"/>
    <x v="1"/>
    <x v="3"/>
    <n v="9994"/>
    <x v="2"/>
    <x v="1"/>
    <n v="3"/>
    <n v="2"/>
    <n v="408427"/>
    <n v="0"/>
    <n v="0"/>
    <n v="1.5"/>
  </r>
  <r>
    <x v="5"/>
    <x v="1"/>
    <x v="0"/>
    <n v="5583"/>
    <x v="0"/>
    <x v="1"/>
    <n v="2"/>
    <n v="2"/>
    <n v="420220"/>
    <n v="0"/>
    <n v="0"/>
    <n v="1"/>
  </r>
  <r>
    <x v="5"/>
    <x v="1"/>
    <x v="0"/>
    <n v="9950"/>
    <x v="1"/>
    <x v="1"/>
    <n v="16"/>
    <n v="14"/>
    <n v="420220"/>
    <n v="0"/>
    <n v="0"/>
    <n v="1.1000000000000001"/>
  </r>
  <r>
    <x v="5"/>
    <x v="1"/>
    <x v="0"/>
    <n v="9994"/>
    <x v="2"/>
    <x v="1"/>
    <n v="4"/>
    <n v="3"/>
    <n v="420220"/>
    <n v="0"/>
    <n v="0"/>
    <n v="1.3"/>
  </r>
  <r>
    <x v="5"/>
    <x v="1"/>
    <x v="1"/>
    <n v="9950"/>
    <x v="1"/>
    <x v="1"/>
    <n v="19"/>
    <n v="15"/>
    <n v="443392"/>
    <n v="0"/>
    <n v="0"/>
    <n v="1.3"/>
  </r>
  <r>
    <x v="5"/>
    <x v="1"/>
    <x v="2"/>
    <n v="9950"/>
    <x v="1"/>
    <x v="1"/>
    <n v="20"/>
    <n v="15"/>
    <n v="463980"/>
    <n v="0"/>
    <n v="0"/>
    <n v="1.3"/>
  </r>
  <r>
    <x v="5"/>
    <x v="0"/>
    <x v="6"/>
    <n v="99567"/>
    <x v="3"/>
    <x v="1"/>
    <n v="1"/>
    <n v="1"/>
    <n v="390287"/>
    <n v="0"/>
    <n v="0"/>
    <n v="1"/>
  </r>
  <r>
    <x v="5"/>
    <x v="0"/>
    <x v="3"/>
    <n v="99567"/>
    <x v="3"/>
    <x v="1"/>
    <n v="1"/>
    <n v="1"/>
    <n v="403502"/>
    <n v="0"/>
    <n v="0"/>
    <n v="1"/>
  </r>
  <r>
    <x v="5"/>
    <x v="0"/>
    <x v="0"/>
    <n v="99567"/>
    <x v="3"/>
    <x v="1"/>
    <n v="2"/>
    <n v="2"/>
    <n v="414897"/>
    <n v="0"/>
    <n v="0"/>
    <n v="1"/>
  </r>
  <r>
    <x v="5"/>
    <x v="0"/>
    <x v="1"/>
    <n v="99567"/>
    <x v="3"/>
    <x v="1"/>
    <n v="1"/>
    <n v="1"/>
    <n v="436878"/>
    <n v="0"/>
    <n v="0"/>
    <n v="1"/>
  </r>
  <r>
    <x v="5"/>
    <x v="1"/>
    <x v="3"/>
    <n v="99567"/>
    <x v="3"/>
    <x v="1"/>
    <n v="1"/>
    <n v="1"/>
    <n v="408427"/>
    <n v="0"/>
    <n v="0"/>
    <n v="1"/>
  </r>
  <r>
    <x v="5"/>
    <x v="1"/>
    <x v="1"/>
    <n v="99567"/>
    <x v="3"/>
    <x v="1"/>
    <n v="1"/>
    <n v="1"/>
    <n v="443392"/>
    <n v="0"/>
    <n v="0"/>
    <n v="1"/>
  </r>
  <r>
    <x v="6"/>
    <x v="0"/>
    <x v="0"/>
    <n v="9950"/>
    <x v="1"/>
    <x v="1"/>
    <n v="14"/>
    <n v="11"/>
    <n v="86630"/>
    <n v="0.1"/>
    <n v="0.2"/>
    <n v="1.3"/>
  </r>
  <r>
    <x v="6"/>
    <x v="0"/>
    <x v="1"/>
    <n v="9950"/>
    <x v="1"/>
    <x v="1"/>
    <n v="11"/>
    <n v="9"/>
    <n v="146488"/>
    <n v="0.1"/>
    <n v="0.1"/>
    <n v="1.2"/>
  </r>
  <r>
    <x v="6"/>
    <x v="0"/>
    <x v="2"/>
    <n v="9950"/>
    <x v="1"/>
    <x v="1"/>
    <n v="11"/>
    <n v="8"/>
    <n v="128384"/>
    <n v="0.1"/>
    <n v="0.1"/>
    <n v="1.4"/>
  </r>
  <r>
    <x v="6"/>
    <x v="0"/>
    <x v="2"/>
    <n v="9994"/>
    <x v="2"/>
    <x v="1"/>
    <n v="1"/>
    <n v="1"/>
    <n v="128384"/>
    <n v="0"/>
    <n v="0"/>
    <n v="1"/>
  </r>
  <r>
    <x v="6"/>
    <x v="1"/>
    <x v="0"/>
    <n v="9950"/>
    <x v="1"/>
    <x v="1"/>
    <n v="3"/>
    <n v="3"/>
    <n v="82231"/>
    <n v="0"/>
    <n v="0"/>
    <n v="1"/>
  </r>
  <r>
    <x v="6"/>
    <x v="1"/>
    <x v="1"/>
    <n v="9950"/>
    <x v="1"/>
    <x v="1"/>
    <n v="2"/>
    <n v="2"/>
    <n v="137560"/>
    <n v="0"/>
    <n v="0"/>
    <n v="1"/>
  </r>
  <r>
    <x v="6"/>
    <x v="1"/>
    <x v="2"/>
    <n v="9950"/>
    <x v="1"/>
    <x v="1"/>
    <n v="2"/>
    <n v="2"/>
    <n v="123344"/>
    <n v="0"/>
    <n v="0"/>
    <n v="1"/>
  </r>
  <r>
    <x v="6"/>
    <x v="0"/>
    <x v="1"/>
    <n v="99567"/>
    <x v="3"/>
    <x v="1"/>
    <n v="1"/>
    <n v="1"/>
    <n v="146488"/>
    <n v="0"/>
    <n v="0"/>
    <n v="1"/>
  </r>
  <r>
    <x v="6"/>
    <x v="0"/>
    <x v="2"/>
    <n v="99567"/>
    <x v="3"/>
    <x v="1"/>
    <n v="1"/>
    <n v="1"/>
    <n v="128384"/>
    <n v="0"/>
    <n v="0"/>
    <n v="1"/>
  </r>
  <r>
    <x v="6"/>
    <x v="0"/>
    <x v="3"/>
    <n v="5583"/>
    <x v="0"/>
    <x v="1"/>
    <n v="2"/>
    <n v="2"/>
    <m/>
    <m/>
    <m/>
    <n v="1"/>
  </r>
  <r>
    <x v="6"/>
    <x v="0"/>
    <x v="3"/>
    <n v="9950"/>
    <x v="1"/>
    <x v="1"/>
    <n v="8"/>
    <n v="7"/>
    <m/>
    <m/>
    <m/>
    <n v="1.1000000000000001"/>
  </r>
  <r>
    <x v="6"/>
    <x v="0"/>
    <x v="0"/>
    <n v="9950"/>
    <x v="1"/>
    <x v="1"/>
    <n v="21"/>
    <n v="17"/>
    <n v="344723"/>
    <n v="0"/>
    <n v="0.1"/>
    <n v="1.2"/>
  </r>
  <r>
    <x v="6"/>
    <x v="0"/>
    <x v="0"/>
    <n v="9994"/>
    <x v="2"/>
    <x v="1"/>
    <n v="1"/>
    <n v="1"/>
    <n v="344723"/>
    <n v="0"/>
    <n v="0"/>
    <n v="1"/>
  </r>
  <r>
    <x v="6"/>
    <x v="0"/>
    <x v="1"/>
    <n v="5583"/>
    <x v="0"/>
    <x v="1"/>
    <n v="1"/>
    <n v="1"/>
    <n v="287011"/>
    <n v="0"/>
    <n v="0"/>
    <n v="1"/>
  </r>
  <r>
    <x v="6"/>
    <x v="0"/>
    <x v="1"/>
    <n v="9950"/>
    <x v="1"/>
    <x v="1"/>
    <n v="22"/>
    <n v="16"/>
    <n v="287011"/>
    <n v="0.1"/>
    <n v="0.1"/>
    <n v="1.4"/>
  </r>
  <r>
    <x v="6"/>
    <x v="0"/>
    <x v="1"/>
    <n v="9994"/>
    <x v="2"/>
    <x v="1"/>
    <n v="1"/>
    <n v="1"/>
    <n v="287011"/>
    <n v="0"/>
    <n v="0"/>
    <n v="1"/>
  </r>
  <r>
    <x v="6"/>
    <x v="0"/>
    <x v="2"/>
    <n v="9950"/>
    <x v="1"/>
    <x v="1"/>
    <n v="12"/>
    <n v="9"/>
    <n v="258369"/>
    <n v="0"/>
    <n v="0"/>
    <n v="1.3"/>
  </r>
  <r>
    <x v="6"/>
    <x v="1"/>
    <x v="3"/>
    <n v="9950"/>
    <x v="1"/>
    <x v="1"/>
    <n v="9"/>
    <n v="8"/>
    <m/>
    <m/>
    <m/>
    <n v="1.1000000000000001"/>
  </r>
  <r>
    <x v="6"/>
    <x v="1"/>
    <x v="0"/>
    <n v="5583"/>
    <x v="0"/>
    <x v="1"/>
    <n v="1"/>
    <n v="1"/>
    <n v="327358"/>
    <n v="0"/>
    <n v="0"/>
    <n v="1"/>
  </r>
  <r>
    <x v="6"/>
    <x v="1"/>
    <x v="0"/>
    <n v="9950"/>
    <x v="1"/>
    <x v="1"/>
    <n v="10"/>
    <n v="8"/>
    <n v="327358"/>
    <n v="0"/>
    <n v="0"/>
    <n v="1.2"/>
  </r>
  <r>
    <x v="6"/>
    <x v="1"/>
    <x v="1"/>
    <n v="9950"/>
    <x v="1"/>
    <x v="1"/>
    <n v="6"/>
    <n v="6"/>
    <n v="275118"/>
    <n v="0"/>
    <n v="0"/>
    <n v="1"/>
  </r>
  <r>
    <x v="6"/>
    <x v="1"/>
    <x v="2"/>
    <n v="9950"/>
    <x v="1"/>
    <x v="1"/>
    <n v="8"/>
    <n v="8"/>
    <n v="238332"/>
    <n v="0"/>
    <n v="0"/>
    <n v="1"/>
  </r>
  <r>
    <x v="6"/>
    <x v="0"/>
    <x v="4"/>
    <n v="5583"/>
    <x v="0"/>
    <x v="1"/>
    <n v="25"/>
    <n v="22"/>
    <n v="3250700"/>
    <n v="0"/>
    <n v="0"/>
    <n v="1.1000000000000001"/>
  </r>
  <r>
    <x v="6"/>
    <x v="0"/>
    <x v="4"/>
    <n v="9950"/>
    <x v="1"/>
    <x v="1"/>
    <n v="207"/>
    <n v="154"/>
    <n v="3250700"/>
    <n v="0"/>
    <n v="0.1"/>
    <n v="1.3"/>
  </r>
  <r>
    <x v="6"/>
    <x v="0"/>
    <x v="4"/>
    <n v="9994"/>
    <x v="2"/>
    <x v="1"/>
    <n v="5"/>
    <n v="4"/>
    <n v="3250700"/>
    <n v="0"/>
    <n v="0"/>
    <n v="1.2"/>
  </r>
  <r>
    <x v="6"/>
    <x v="0"/>
    <x v="5"/>
    <n v="5583"/>
    <x v="0"/>
    <x v="1"/>
    <n v="21"/>
    <n v="19"/>
    <n v="3480052"/>
    <n v="0"/>
    <n v="0"/>
    <n v="1.1000000000000001"/>
  </r>
  <r>
    <x v="6"/>
    <x v="0"/>
    <x v="5"/>
    <n v="9950"/>
    <x v="1"/>
    <x v="1"/>
    <n v="235"/>
    <n v="171"/>
    <n v="3480052"/>
    <n v="0"/>
    <n v="0.1"/>
    <n v="1.4"/>
  </r>
  <r>
    <x v="6"/>
    <x v="0"/>
    <x v="5"/>
    <n v="9994"/>
    <x v="2"/>
    <x v="1"/>
    <n v="5"/>
    <n v="4"/>
    <n v="3480052"/>
    <n v="0"/>
    <n v="0"/>
    <n v="1.2"/>
  </r>
  <r>
    <x v="6"/>
    <x v="0"/>
    <x v="6"/>
    <n v="5583"/>
    <x v="0"/>
    <x v="1"/>
    <n v="20"/>
    <n v="18"/>
    <n v="3606905"/>
    <n v="0"/>
    <n v="0"/>
    <n v="1.1000000000000001"/>
  </r>
  <r>
    <x v="6"/>
    <x v="0"/>
    <x v="6"/>
    <n v="9950"/>
    <x v="1"/>
    <x v="1"/>
    <n v="249"/>
    <n v="184"/>
    <n v="3606905"/>
    <n v="0.1"/>
    <n v="0.1"/>
    <n v="1.4"/>
  </r>
  <r>
    <x v="6"/>
    <x v="0"/>
    <x v="6"/>
    <n v="9994"/>
    <x v="2"/>
    <x v="1"/>
    <n v="15"/>
    <n v="9"/>
    <n v="3606905"/>
    <n v="0"/>
    <n v="0"/>
    <n v="1.7"/>
  </r>
  <r>
    <x v="6"/>
    <x v="0"/>
    <x v="3"/>
    <n v="5583"/>
    <x v="0"/>
    <x v="1"/>
    <n v="20"/>
    <n v="19"/>
    <n v="3717372"/>
    <n v="0"/>
    <n v="0"/>
    <n v="1.1000000000000001"/>
  </r>
  <r>
    <x v="6"/>
    <x v="0"/>
    <x v="3"/>
    <n v="9950"/>
    <x v="1"/>
    <x v="1"/>
    <n v="231"/>
    <n v="172"/>
    <n v="3717372"/>
    <n v="0"/>
    <n v="0.1"/>
    <n v="1.3"/>
  </r>
  <r>
    <x v="6"/>
    <x v="0"/>
    <x v="3"/>
    <n v="9994"/>
    <x v="2"/>
    <x v="1"/>
    <n v="11"/>
    <n v="8"/>
    <n v="3717372"/>
    <n v="0"/>
    <n v="0"/>
    <n v="1.4"/>
  </r>
  <r>
    <x v="6"/>
    <x v="0"/>
    <x v="0"/>
    <n v="5583"/>
    <x v="0"/>
    <x v="1"/>
    <n v="15"/>
    <n v="13"/>
    <n v="3778921"/>
    <n v="0"/>
    <n v="0"/>
    <n v="1.2"/>
  </r>
  <r>
    <x v="6"/>
    <x v="0"/>
    <x v="0"/>
    <n v="9950"/>
    <x v="1"/>
    <x v="1"/>
    <n v="291"/>
    <n v="211"/>
    <n v="3778921"/>
    <n v="0.1"/>
    <n v="0.1"/>
    <n v="1.4"/>
  </r>
  <r>
    <x v="6"/>
    <x v="0"/>
    <x v="0"/>
    <n v="9994"/>
    <x v="2"/>
    <x v="1"/>
    <n v="15"/>
    <n v="13"/>
    <n v="3778921"/>
    <n v="0"/>
    <n v="0"/>
    <n v="1.2"/>
  </r>
  <r>
    <x v="6"/>
    <x v="0"/>
    <x v="1"/>
    <n v="5583"/>
    <x v="0"/>
    <x v="1"/>
    <n v="4"/>
    <n v="4"/>
    <n v="3809137"/>
    <n v="0"/>
    <n v="0"/>
    <n v="1"/>
  </r>
  <r>
    <x v="6"/>
    <x v="0"/>
    <x v="1"/>
    <n v="9950"/>
    <x v="1"/>
    <x v="1"/>
    <n v="238"/>
    <n v="184"/>
    <n v="3809137"/>
    <n v="0"/>
    <n v="0.1"/>
    <n v="1.3"/>
  </r>
  <r>
    <x v="6"/>
    <x v="0"/>
    <x v="1"/>
    <n v="9994"/>
    <x v="2"/>
    <x v="1"/>
    <n v="4"/>
    <n v="4"/>
    <n v="3809137"/>
    <n v="0"/>
    <n v="0"/>
    <n v="1"/>
  </r>
  <r>
    <x v="6"/>
    <x v="0"/>
    <x v="2"/>
    <n v="5583"/>
    <x v="0"/>
    <x v="1"/>
    <n v="7"/>
    <n v="6"/>
    <n v="3903548"/>
    <n v="0"/>
    <n v="0"/>
    <n v="1.2"/>
  </r>
  <r>
    <x v="6"/>
    <x v="0"/>
    <x v="2"/>
    <n v="9950"/>
    <x v="1"/>
    <x v="1"/>
    <n v="283"/>
    <n v="201"/>
    <n v="3903548"/>
    <n v="0.1"/>
    <n v="0.1"/>
    <n v="1.4"/>
  </r>
  <r>
    <x v="6"/>
    <x v="0"/>
    <x v="2"/>
    <n v="9994"/>
    <x v="2"/>
    <x v="1"/>
    <n v="11"/>
    <n v="9"/>
    <n v="3903548"/>
    <n v="0"/>
    <n v="0"/>
    <n v="1.2"/>
  </r>
  <r>
    <x v="6"/>
    <x v="1"/>
    <x v="4"/>
    <n v="5583"/>
    <x v="0"/>
    <x v="1"/>
    <n v="16"/>
    <n v="15"/>
    <n v="3093250"/>
    <n v="0"/>
    <n v="0"/>
    <n v="1.1000000000000001"/>
  </r>
  <r>
    <x v="6"/>
    <x v="1"/>
    <x v="4"/>
    <n v="9950"/>
    <x v="1"/>
    <x v="1"/>
    <n v="152"/>
    <n v="113"/>
    <n v="3093250"/>
    <n v="0"/>
    <n v="0"/>
    <n v="1.3"/>
  </r>
  <r>
    <x v="6"/>
    <x v="1"/>
    <x v="4"/>
    <n v="9994"/>
    <x v="2"/>
    <x v="1"/>
    <n v="4"/>
    <n v="3"/>
    <n v="3093250"/>
    <n v="0"/>
    <n v="0"/>
    <n v="1.3"/>
  </r>
  <r>
    <x v="6"/>
    <x v="1"/>
    <x v="5"/>
    <n v="5583"/>
    <x v="0"/>
    <x v="1"/>
    <n v="16"/>
    <n v="15"/>
    <n v="3316001"/>
    <n v="0"/>
    <n v="0"/>
    <n v="1.1000000000000001"/>
  </r>
  <r>
    <x v="6"/>
    <x v="1"/>
    <x v="5"/>
    <n v="9950"/>
    <x v="1"/>
    <x v="1"/>
    <n v="126"/>
    <n v="99"/>
    <n v="3316001"/>
    <n v="0"/>
    <n v="0"/>
    <n v="1.3"/>
  </r>
  <r>
    <x v="6"/>
    <x v="1"/>
    <x v="5"/>
    <n v="9994"/>
    <x v="2"/>
    <x v="1"/>
    <n v="5"/>
    <n v="5"/>
    <n v="3316001"/>
    <n v="0"/>
    <n v="0"/>
    <n v="1"/>
  </r>
  <r>
    <x v="6"/>
    <x v="1"/>
    <x v="6"/>
    <n v="5583"/>
    <x v="0"/>
    <x v="1"/>
    <n v="12"/>
    <n v="11"/>
    <n v="3454399"/>
    <n v="0"/>
    <n v="0"/>
    <n v="1.1000000000000001"/>
  </r>
  <r>
    <x v="6"/>
    <x v="1"/>
    <x v="6"/>
    <n v="9950"/>
    <x v="1"/>
    <x v="1"/>
    <n v="168"/>
    <n v="122"/>
    <n v="3454399"/>
    <n v="0"/>
    <n v="0"/>
    <n v="1.4"/>
  </r>
  <r>
    <x v="6"/>
    <x v="1"/>
    <x v="6"/>
    <n v="9994"/>
    <x v="2"/>
    <x v="1"/>
    <n v="1"/>
    <n v="1"/>
    <n v="3454399"/>
    <n v="0"/>
    <n v="0"/>
    <n v="1"/>
  </r>
  <r>
    <x v="6"/>
    <x v="1"/>
    <x v="3"/>
    <n v="5583"/>
    <x v="0"/>
    <x v="1"/>
    <n v="8"/>
    <n v="6"/>
    <n v="3573350"/>
    <n v="0"/>
    <n v="0"/>
    <n v="1.3"/>
  </r>
  <r>
    <x v="6"/>
    <x v="1"/>
    <x v="3"/>
    <n v="9950"/>
    <x v="1"/>
    <x v="1"/>
    <n v="142"/>
    <n v="110"/>
    <n v="3573350"/>
    <n v="0"/>
    <n v="0"/>
    <n v="1.3"/>
  </r>
  <r>
    <x v="6"/>
    <x v="1"/>
    <x v="3"/>
    <n v="9994"/>
    <x v="2"/>
    <x v="1"/>
    <n v="10"/>
    <n v="9"/>
    <n v="3573350"/>
    <n v="0"/>
    <n v="0"/>
    <n v="1.1000000000000001"/>
  </r>
  <r>
    <x v="6"/>
    <x v="1"/>
    <x v="0"/>
    <n v="5583"/>
    <x v="0"/>
    <x v="1"/>
    <n v="7"/>
    <n v="5"/>
    <n v="3635829"/>
    <n v="0"/>
    <n v="0"/>
    <n v="1.4"/>
  </r>
  <r>
    <x v="6"/>
    <x v="1"/>
    <x v="0"/>
    <n v="9950"/>
    <x v="1"/>
    <x v="1"/>
    <n v="181"/>
    <n v="130"/>
    <n v="3635829"/>
    <n v="0"/>
    <n v="0"/>
    <n v="1.4"/>
  </r>
  <r>
    <x v="6"/>
    <x v="1"/>
    <x v="0"/>
    <n v="9994"/>
    <x v="2"/>
    <x v="1"/>
    <n v="6"/>
    <n v="6"/>
    <n v="3635829"/>
    <n v="0"/>
    <n v="0"/>
    <n v="1"/>
  </r>
  <r>
    <x v="6"/>
    <x v="1"/>
    <x v="1"/>
    <n v="5583"/>
    <x v="0"/>
    <x v="1"/>
    <n v="10"/>
    <n v="9"/>
    <n v="3692747"/>
    <n v="0"/>
    <n v="0"/>
    <n v="1.1000000000000001"/>
  </r>
  <r>
    <x v="6"/>
    <x v="1"/>
    <x v="1"/>
    <n v="9950"/>
    <x v="1"/>
    <x v="1"/>
    <n v="172"/>
    <n v="122"/>
    <n v="3692747"/>
    <n v="0"/>
    <n v="0"/>
    <n v="1.4"/>
  </r>
  <r>
    <x v="6"/>
    <x v="1"/>
    <x v="1"/>
    <n v="9994"/>
    <x v="2"/>
    <x v="1"/>
    <n v="5"/>
    <n v="5"/>
    <n v="3692747"/>
    <n v="0"/>
    <n v="0"/>
    <n v="1"/>
  </r>
  <r>
    <x v="6"/>
    <x v="1"/>
    <x v="2"/>
    <n v="5583"/>
    <x v="0"/>
    <x v="1"/>
    <n v="3"/>
    <n v="2"/>
    <n v="3754616"/>
    <n v="0"/>
    <n v="0"/>
    <n v="1.5"/>
  </r>
  <r>
    <x v="6"/>
    <x v="1"/>
    <x v="2"/>
    <n v="9950"/>
    <x v="1"/>
    <x v="1"/>
    <n v="147"/>
    <n v="110"/>
    <n v="3754616"/>
    <n v="0"/>
    <n v="0"/>
    <n v="1.3"/>
  </r>
  <r>
    <x v="6"/>
    <x v="1"/>
    <x v="2"/>
    <n v="9994"/>
    <x v="2"/>
    <x v="1"/>
    <n v="4"/>
    <n v="4"/>
    <n v="3754616"/>
    <n v="0"/>
    <n v="0"/>
    <n v="1"/>
  </r>
  <r>
    <x v="6"/>
    <x v="0"/>
    <x v="5"/>
    <n v="99567"/>
    <x v="3"/>
    <x v="1"/>
    <n v="2"/>
    <n v="2"/>
    <n v="3480052"/>
    <n v="0"/>
    <n v="0"/>
    <n v="1"/>
  </r>
  <r>
    <x v="6"/>
    <x v="0"/>
    <x v="3"/>
    <n v="99567"/>
    <x v="3"/>
    <x v="1"/>
    <n v="2"/>
    <n v="2"/>
    <n v="3717372"/>
    <n v="0"/>
    <n v="0"/>
    <n v="1"/>
  </r>
  <r>
    <x v="6"/>
    <x v="0"/>
    <x v="0"/>
    <n v="99567"/>
    <x v="3"/>
    <x v="1"/>
    <n v="5"/>
    <n v="5"/>
    <n v="3778921"/>
    <n v="0"/>
    <n v="0"/>
    <n v="1"/>
  </r>
  <r>
    <x v="6"/>
    <x v="0"/>
    <x v="2"/>
    <n v="99567"/>
    <x v="3"/>
    <x v="1"/>
    <n v="2"/>
    <n v="2"/>
    <n v="3903548"/>
    <n v="0"/>
    <n v="0"/>
    <n v="1"/>
  </r>
  <r>
    <x v="6"/>
    <x v="1"/>
    <x v="4"/>
    <n v="99567"/>
    <x v="3"/>
    <x v="1"/>
    <n v="2"/>
    <n v="1"/>
    <n v="3093250"/>
    <n v="0"/>
    <n v="0"/>
    <n v="2"/>
  </r>
  <r>
    <x v="6"/>
    <x v="1"/>
    <x v="5"/>
    <n v="99567"/>
    <x v="3"/>
    <x v="1"/>
    <n v="1"/>
    <n v="1"/>
    <n v="3316001"/>
    <n v="0"/>
    <n v="0"/>
    <n v="1"/>
  </r>
  <r>
    <x v="6"/>
    <x v="1"/>
    <x v="6"/>
    <n v="99567"/>
    <x v="3"/>
    <x v="1"/>
    <n v="2"/>
    <n v="2"/>
    <n v="3454399"/>
    <n v="0"/>
    <n v="0"/>
    <n v="1"/>
  </r>
  <r>
    <x v="6"/>
    <x v="1"/>
    <x v="3"/>
    <n v="99567"/>
    <x v="3"/>
    <x v="1"/>
    <n v="3"/>
    <n v="2"/>
    <n v="3573350"/>
    <n v="0"/>
    <n v="0"/>
    <n v="1.5"/>
  </r>
  <r>
    <x v="6"/>
    <x v="1"/>
    <x v="0"/>
    <n v="99567"/>
    <x v="3"/>
    <x v="1"/>
    <n v="1"/>
    <n v="1"/>
    <n v="3635829"/>
    <n v="0"/>
    <n v="0"/>
    <n v="1"/>
  </r>
  <r>
    <x v="6"/>
    <x v="1"/>
    <x v="1"/>
    <n v="99567"/>
    <x v="3"/>
    <x v="1"/>
    <n v="4"/>
    <n v="3"/>
    <n v="3692747"/>
    <n v="0"/>
    <n v="0"/>
    <n v="1.3"/>
  </r>
  <r>
    <x v="7"/>
    <x v="0"/>
    <x v="0"/>
    <n v="9950"/>
    <x v="1"/>
    <x v="1"/>
    <n v="2"/>
    <n v="2"/>
    <n v="69856"/>
    <n v="0"/>
    <n v="0"/>
    <n v="1"/>
  </r>
  <r>
    <x v="7"/>
    <x v="0"/>
    <x v="1"/>
    <n v="9950"/>
    <x v="1"/>
    <x v="1"/>
    <n v="3"/>
    <n v="3"/>
    <n v="106611"/>
    <n v="0"/>
    <n v="0"/>
    <n v="1"/>
  </r>
  <r>
    <x v="7"/>
    <x v="0"/>
    <x v="2"/>
    <n v="9950"/>
    <x v="1"/>
    <x v="1"/>
    <n v="9"/>
    <n v="7"/>
    <n v="97337"/>
    <n v="0.1"/>
    <n v="0.1"/>
    <n v="1.3"/>
  </r>
  <r>
    <x v="7"/>
    <x v="1"/>
    <x v="0"/>
    <n v="9950"/>
    <x v="1"/>
    <x v="1"/>
    <n v="4"/>
    <n v="4"/>
    <n v="64785"/>
    <n v="0.1"/>
    <n v="0.1"/>
    <n v="1"/>
  </r>
  <r>
    <x v="7"/>
    <x v="1"/>
    <x v="0"/>
    <n v="9994"/>
    <x v="2"/>
    <x v="1"/>
    <n v="1"/>
    <n v="1"/>
    <n v="64785"/>
    <n v="0"/>
    <n v="0"/>
    <n v="1"/>
  </r>
  <r>
    <x v="7"/>
    <x v="1"/>
    <x v="1"/>
    <n v="9950"/>
    <x v="1"/>
    <x v="1"/>
    <n v="3"/>
    <n v="3"/>
    <n v="97875"/>
    <n v="0"/>
    <n v="0"/>
    <n v="1"/>
  </r>
  <r>
    <x v="7"/>
    <x v="1"/>
    <x v="2"/>
    <n v="9950"/>
    <x v="1"/>
    <x v="1"/>
    <n v="6"/>
    <n v="5"/>
    <n v="89616"/>
    <n v="0.1"/>
    <n v="0.1"/>
    <n v="1.2"/>
  </r>
  <r>
    <x v="7"/>
    <x v="0"/>
    <x v="3"/>
    <n v="9950"/>
    <x v="1"/>
    <x v="1"/>
    <n v="8"/>
    <n v="7"/>
    <m/>
    <m/>
    <m/>
    <n v="1.1000000000000001"/>
  </r>
  <r>
    <x v="7"/>
    <x v="0"/>
    <x v="3"/>
    <n v="9994"/>
    <x v="2"/>
    <x v="1"/>
    <n v="1"/>
    <n v="1"/>
    <m/>
    <m/>
    <m/>
    <n v="1"/>
  </r>
  <r>
    <x v="7"/>
    <x v="0"/>
    <x v="0"/>
    <n v="5583"/>
    <x v="0"/>
    <x v="1"/>
    <n v="1"/>
    <n v="1"/>
    <n v="356844"/>
    <n v="0"/>
    <n v="0"/>
    <n v="1"/>
  </r>
  <r>
    <x v="7"/>
    <x v="0"/>
    <x v="0"/>
    <n v="9950"/>
    <x v="1"/>
    <x v="1"/>
    <n v="24"/>
    <n v="18"/>
    <n v="356844"/>
    <n v="0.1"/>
    <n v="0.1"/>
    <n v="1.3"/>
  </r>
  <r>
    <x v="7"/>
    <x v="0"/>
    <x v="1"/>
    <n v="5583"/>
    <x v="0"/>
    <x v="1"/>
    <n v="2"/>
    <n v="1"/>
    <n v="331916"/>
    <n v="0"/>
    <n v="0"/>
    <n v="2"/>
  </r>
  <r>
    <x v="7"/>
    <x v="0"/>
    <x v="1"/>
    <n v="9950"/>
    <x v="1"/>
    <x v="1"/>
    <n v="28"/>
    <n v="21"/>
    <n v="331916"/>
    <n v="0.1"/>
    <n v="0.1"/>
    <n v="1.3"/>
  </r>
  <r>
    <x v="7"/>
    <x v="0"/>
    <x v="1"/>
    <n v="9994"/>
    <x v="2"/>
    <x v="1"/>
    <n v="1"/>
    <n v="1"/>
    <n v="331916"/>
    <n v="0"/>
    <n v="0"/>
    <n v="1"/>
  </r>
  <r>
    <x v="7"/>
    <x v="0"/>
    <x v="2"/>
    <n v="9950"/>
    <x v="1"/>
    <x v="1"/>
    <n v="31"/>
    <n v="22"/>
    <n v="336006"/>
    <n v="0.1"/>
    <n v="0.1"/>
    <n v="1.4"/>
  </r>
  <r>
    <x v="7"/>
    <x v="1"/>
    <x v="3"/>
    <n v="5583"/>
    <x v="0"/>
    <x v="1"/>
    <n v="1"/>
    <n v="1"/>
    <m/>
    <m/>
    <m/>
    <n v="1"/>
  </r>
  <r>
    <x v="7"/>
    <x v="1"/>
    <x v="3"/>
    <n v="9950"/>
    <x v="1"/>
    <x v="1"/>
    <n v="8"/>
    <n v="6"/>
    <m/>
    <m/>
    <m/>
    <n v="1.3"/>
  </r>
  <r>
    <x v="7"/>
    <x v="1"/>
    <x v="0"/>
    <n v="9950"/>
    <x v="1"/>
    <x v="1"/>
    <n v="13"/>
    <n v="12"/>
    <n v="338270"/>
    <n v="0"/>
    <n v="0"/>
    <n v="1.1000000000000001"/>
  </r>
  <r>
    <x v="7"/>
    <x v="1"/>
    <x v="1"/>
    <n v="5583"/>
    <x v="0"/>
    <x v="1"/>
    <n v="1"/>
    <n v="1"/>
    <n v="317489"/>
    <n v="0"/>
    <n v="0"/>
    <n v="1"/>
  </r>
  <r>
    <x v="7"/>
    <x v="1"/>
    <x v="1"/>
    <n v="9950"/>
    <x v="1"/>
    <x v="1"/>
    <n v="18"/>
    <n v="14"/>
    <n v="317489"/>
    <n v="0"/>
    <n v="0.1"/>
    <n v="1.3"/>
  </r>
  <r>
    <x v="7"/>
    <x v="1"/>
    <x v="2"/>
    <n v="9950"/>
    <x v="1"/>
    <x v="1"/>
    <n v="18"/>
    <n v="15"/>
    <n v="313135"/>
    <n v="0"/>
    <n v="0.1"/>
    <n v="1.2"/>
  </r>
  <r>
    <x v="7"/>
    <x v="1"/>
    <x v="2"/>
    <n v="9994"/>
    <x v="2"/>
    <x v="1"/>
    <n v="1"/>
    <n v="1"/>
    <n v="313135"/>
    <n v="0"/>
    <n v="0"/>
    <n v="1"/>
  </r>
  <r>
    <x v="7"/>
    <x v="0"/>
    <x v="4"/>
    <n v="5583"/>
    <x v="0"/>
    <x v="1"/>
    <n v="24"/>
    <n v="19"/>
    <n v="2882551"/>
    <n v="0"/>
    <n v="0"/>
    <n v="1.3"/>
  </r>
  <r>
    <x v="7"/>
    <x v="0"/>
    <x v="4"/>
    <n v="9950"/>
    <x v="1"/>
    <x v="1"/>
    <n v="189"/>
    <n v="131"/>
    <n v="2882551"/>
    <n v="0"/>
    <n v="0.1"/>
    <n v="1.4"/>
  </r>
  <r>
    <x v="7"/>
    <x v="0"/>
    <x v="4"/>
    <n v="9994"/>
    <x v="2"/>
    <x v="1"/>
    <n v="5"/>
    <n v="5"/>
    <n v="2882551"/>
    <n v="0"/>
    <n v="0"/>
    <n v="1"/>
  </r>
  <r>
    <x v="7"/>
    <x v="0"/>
    <x v="5"/>
    <n v="5583"/>
    <x v="0"/>
    <x v="1"/>
    <n v="16"/>
    <n v="13"/>
    <n v="3133941"/>
    <n v="0"/>
    <n v="0"/>
    <n v="1.2"/>
  </r>
  <r>
    <x v="7"/>
    <x v="0"/>
    <x v="5"/>
    <n v="9950"/>
    <x v="1"/>
    <x v="1"/>
    <n v="204"/>
    <n v="150"/>
    <n v="3133941"/>
    <n v="0"/>
    <n v="0.1"/>
    <n v="1.4"/>
  </r>
  <r>
    <x v="7"/>
    <x v="0"/>
    <x v="5"/>
    <n v="9994"/>
    <x v="2"/>
    <x v="1"/>
    <n v="3"/>
    <n v="3"/>
    <n v="3133941"/>
    <n v="0"/>
    <n v="0"/>
    <n v="1"/>
  </r>
  <r>
    <x v="7"/>
    <x v="0"/>
    <x v="6"/>
    <n v="5583"/>
    <x v="0"/>
    <x v="1"/>
    <n v="11"/>
    <n v="10"/>
    <n v="3300998"/>
    <n v="0"/>
    <n v="0"/>
    <n v="1.1000000000000001"/>
  </r>
  <r>
    <x v="7"/>
    <x v="0"/>
    <x v="6"/>
    <n v="9950"/>
    <x v="1"/>
    <x v="1"/>
    <n v="230"/>
    <n v="171"/>
    <n v="3300998"/>
    <n v="0.1"/>
    <n v="0.1"/>
    <n v="1.3"/>
  </r>
  <r>
    <x v="7"/>
    <x v="0"/>
    <x v="6"/>
    <n v="9994"/>
    <x v="2"/>
    <x v="1"/>
    <n v="5"/>
    <n v="5"/>
    <n v="3300998"/>
    <n v="0"/>
    <n v="0"/>
    <n v="1"/>
  </r>
  <r>
    <x v="7"/>
    <x v="0"/>
    <x v="3"/>
    <n v="5583"/>
    <x v="0"/>
    <x v="1"/>
    <n v="7"/>
    <n v="7"/>
    <n v="3470917"/>
    <n v="0"/>
    <n v="0"/>
    <n v="1"/>
  </r>
  <r>
    <x v="7"/>
    <x v="0"/>
    <x v="3"/>
    <n v="9950"/>
    <x v="1"/>
    <x v="1"/>
    <n v="254"/>
    <n v="186"/>
    <n v="3470917"/>
    <n v="0.1"/>
    <n v="0.1"/>
    <n v="1.4"/>
  </r>
  <r>
    <x v="7"/>
    <x v="0"/>
    <x v="3"/>
    <n v="9994"/>
    <x v="2"/>
    <x v="1"/>
    <n v="10"/>
    <n v="9"/>
    <n v="3470917"/>
    <n v="0"/>
    <n v="0"/>
    <n v="1.1000000000000001"/>
  </r>
  <r>
    <x v="7"/>
    <x v="0"/>
    <x v="0"/>
    <n v="5583"/>
    <x v="0"/>
    <x v="1"/>
    <n v="11"/>
    <n v="9"/>
    <n v="3628916"/>
    <n v="0"/>
    <n v="0"/>
    <n v="1.2"/>
  </r>
  <r>
    <x v="7"/>
    <x v="0"/>
    <x v="0"/>
    <n v="9950"/>
    <x v="1"/>
    <x v="1"/>
    <n v="300"/>
    <n v="214"/>
    <n v="3628916"/>
    <n v="0.1"/>
    <n v="0.1"/>
    <n v="1.4"/>
  </r>
  <r>
    <x v="7"/>
    <x v="0"/>
    <x v="0"/>
    <n v="9994"/>
    <x v="2"/>
    <x v="1"/>
    <n v="10"/>
    <n v="8"/>
    <n v="3628916"/>
    <n v="0"/>
    <n v="0"/>
    <n v="1.2"/>
  </r>
  <r>
    <x v="7"/>
    <x v="0"/>
    <x v="1"/>
    <n v="5583"/>
    <x v="0"/>
    <x v="1"/>
    <n v="7"/>
    <n v="6"/>
    <n v="3749775"/>
    <n v="0"/>
    <n v="0"/>
    <n v="1.2"/>
  </r>
  <r>
    <x v="7"/>
    <x v="0"/>
    <x v="1"/>
    <n v="9950"/>
    <x v="1"/>
    <x v="1"/>
    <n v="317"/>
    <n v="218"/>
    <n v="3749775"/>
    <n v="0.1"/>
    <n v="0.1"/>
    <n v="1.5"/>
  </r>
  <r>
    <x v="7"/>
    <x v="0"/>
    <x v="1"/>
    <n v="9994"/>
    <x v="2"/>
    <x v="1"/>
    <n v="9"/>
    <n v="7"/>
    <n v="3749775"/>
    <n v="0"/>
    <n v="0"/>
    <n v="1.3"/>
  </r>
  <r>
    <x v="7"/>
    <x v="0"/>
    <x v="2"/>
    <n v="5583"/>
    <x v="0"/>
    <x v="1"/>
    <n v="13"/>
    <n v="10"/>
    <n v="3936902"/>
    <n v="0"/>
    <n v="0"/>
    <n v="1.3"/>
  </r>
  <r>
    <x v="7"/>
    <x v="0"/>
    <x v="2"/>
    <n v="9950"/>
    <x v="1"/>
    <x v="1"/>
    <n v="280"/>
    <n v="192"/>
    <n v="3936902"/>
    <n v="0"/>
    <n v="0.1"/>
    <n v="1.5"/>
  </r>
  <r>
    <x v="7"/>
    <x v="0"/>
    <x v="2"/>
    <n v="9994"/>
    <x v="2"/>
    <x v="1"/>
    <n v="6"/>
    <n v="6"/>
    <n v="3936902"/>
    <n v="0"/>
    <n v="0"/>
    <n v="1"/>
  </r>
  <r>
    <x v="7"/>
    <x v="1"/>
    <x v="4"/>
    <n v="5583"/>
    <x v="0"/>
    <x v="1"/>
    <n v="6"/>
    <n v="6"/>
    <n v="2663119"/>
    <n v="0"/>
    <n v="0"/>
    <n v="1"/>
  </r>
  <r>
    <x v="7"/>
    <x v="1"/>
    <x v="4"/>
    <n v="9950"/>
    <x v="1"/>
    <x v="1"/>
    <n v="133"/>
    <n v="92"/>
    <n v="2663119"/>
    <n v="0"/>
    <n v="0"/>
    <n v="1.4"/>
  </r>
  <r>
    <x v="7"/>
    <x v="1"/>
    <x v="4"/>
    <n v="9994"/>
    <x v="2"/>
    <x v="1"/>
    <n v="9"/>
    <n v="6"/>
    <n v="2663119"/>
    <n v="0"/>
    <n v="0"/>
    <n v="1.5"/>
  </r>
  <r>
    <x v="7"/>
    <x v="1"/>
    <x v="5"/>
    <n v="5583"/>
    <x v="0"/>
    <x v="1"/>
    <n v="6"/>
    <n v="5"/>
    <n v="2900561"/>
    <n v="0"/>
    <n v="0"/>
    <n v="1.2"/>
  </r>
  <r>
    <x v="7"/>
    <x v="1"/>
    <x v="5"/>
    <n v="9950"/>
    <x v="1"/>
    <x v="1"/>
    <n v="127"/>
    <n v="100"/>
    <n v="2900561"/>
    <n v="0"/>
    <n v="0"/>
    <n v="1.3"/>
  </r>
  <r>
    <x v="7"/>
    <x v="1"/>
    <x v="5"/>
    <n v="9994"/>
    <x v="2"/>
    <x v="1"/>
    <n v="6"/>
    <n v="5"/>
    <n v="2900561"/>
    <n v="0"/>
    <n v="0"/>
    <n v="1.2"/>
  </r>
  <r>
    <x v="7"/>
    <x v="1"/>
    <x v="6"/>
    <n v="5583"/>
    <x v="0"/>
    <x v="1"/>
    <n v="11"/>
    <n v="9"/>
    <n v="3071799"/>
    <n v="0"/>
    <n v="0"/>
    <n v="1.2"/>
  </r>
  <r>
    <x v="7"/>
    <x v="1"/>
    <x v="6"/>
    <n v="9950"/>
    <x v="1"/>
    <x v="1"/>
    <n v="143"/>
    <n v="107"/>
    <n v="3071799"/>
    <n v="0"/>
    <n v="0"/>
    <n v="1.3"/>
  </r>
  <r>
    <x v="7"/>
    <x v="1"/>
    <x v="6"/>
    <n v="9994"/>
    <x v="2"/>
    <x v="1"/>
    <n v="2"/>
    <n v="2"/>
    <n v="3071799"/>
    <n v="0"/>
    <n v="0"/>
    <n v="1"/>
  </r>
  <r>
    <x v="7"/>
    <x v="1"/>
    <x v="3"/>
    <n v="5583"/>
    <x v="0"/>
    <x v="1"/>
    <n v="6"/>
    <n v="6"/>
    <n v="3235436"/>
    <n v="0"/>
    <n v="0"/>
    <n v="1"/>
  </r>
  <r>
    <x v="7"/>
    <x v="1"/>
    <x v="3"/>
    <n v="9950"/>
    <x v="1"/>
    <x v="1"/>
    <n v="173"/>
    <n v="126"/>
    <n v="3235436"/>
    <n v="0"/>
    <n v="0.1"/>
    <n v="1.4"/>
  </r>
  <r>
    <x v="7"/>
    <x v="1"/>
    <x v="3"/>
    <n v="9994"/>
    <x v="2"/>
    <x v="1"/>
    <n v="1"/>
    <n v="1"/>
    <n v="3235436"/>
    <n v="0"/>
    <n v="0"/>
    <n v="1"/>
  </r>
  <r>
    <x v="7"/>
    <x v="1"/>
    <x v="0"/>
    <n v="5583"/>
    <x v="0"/>
    <x v="1"/>
    <n v="9"/>
    <n v="6"/>
    <n v="3384031"/>
    <n v="0"/>
    <n v="0"/>
    <n v="1.5"/>
  </r>
  <r>
    <x v="7"/>
    <x v="1"/>
    <x v="0"/>
    <n v="9950"/>
    <x v="1"/>
    <x v="1"/>
    <n v="219"/>
    <n v="145"/>
    <n v="3384031"/>
    <n v="0"/>
    <n v="0.1"/>
    <n v="1.5"/>
  </r>
  <r>
    <x v="7"/>
    <x v="1"/>
    <x v="0"/>
    <n v="9994"/>
    <x v="2"/>
    <x v="1"/>
    <n v="4"/>
    <n v="4"/>
    <n v="3384031"/>
    <n v="0"/>
    <n v="0"/>
    <n v="1"/>
  </r>
  <r>
    <x v="7"/>
    <x v="1"/>
    <x v="1"/>
    <n v="5583"/>
    <x v="0"/>
    <x v="1"/>
    <n v="1"/>
    <n v="1"/>
    <n v="3508216"/>
    <n v="0"/>
    <n v="0"/>
    <n v="1"/>
  </r>
  <r>
    <x v="7"/>
    <x v="1"/>
    <x v="1"/>
    <n v="9950"/>
    <x v="1"/>
    <x v="1"/>
    <n v="193"/>
    <n v="137"/>
    <n v="3508216"/>
    <n v="0"/>
    <n v="0.1"/>
    <n v="1.4"/>
  </r>
  <r>
    <x v="7"/>
    <x v="1"/>
    <x v="1"/>
    <n v="9994"/>
    <x v="2"/>
    <x v="1"/>
    <n v="5"/>
    <n v="4"/>
    <n v="3508216"/>
    <n v="0"/>
    <n v="0"/>
    <n v="1.2"/>
  </r>
  <r>
    <x v="7"/>
    <x v="1"/>
    <x v="2"/>
    <n v="5583"/>
    <x v="0"/>
    <x v="1"/>
    <n v="6"/>
    <n v="5"/>
    <n v="3671994"/>
    <n v="0"/>
    <n v="0"/>
    <n v="1.2"/>
  </r>
  <r>
    <x v="7"/>
    <x v="1"/>
    <x v="2"/>
    <n v="9950"/>
    <x v="1"/>
    <x v="1"/>
    <n v="170"/>
    <n v="126"/>
    <n v="3671994"/>
    <n v="0"/>
    <n v="0"/>
    <n v="1.3"/>
  </r>
  <r>
    <x v="7"/>
    <x v="1"/>
    <x v="2"/>
    <n v="9994"/>
    <x v="2"/>
    <x v="1"/>
    <n v="9"/>
    <n v="7"/>
    <n v="3671994"/>
    <n v="0"/>
    <n v="0"/>
    <n v="1.3"/>
  </r>
  <r>
    <x v="7"/>
    <x v="0"/>
    <x v="5"/>
    <n v="99567"/>
    <x v="3"/>
    <x v="1"/>
    <n v="2"/>
    <n v="2"/>
    <n v="3133941"/>
    <n v="0"/>
    <n v="0"/>
    <n v="1"/>
  </r>
  <r>
    <x v="7"/>
    <x v="0"/>
    <x v="6"/>
    <n v="99567"/>
    <x v="3"/>
    <x v="1"/>
    <n v="3"/>
    <n v="2"/>
    <n v="3300998"/>
    <n v="0"/>
    <n v="0"/>
    <n v="1.5"/>
  </r>
  <r>
    <x v="7"/>
    <x v="0"/>
    <x v="3"/>
    <n v="99567"/>
    <x v="3"/>
    <x v="1"/>
    <n v="1"/>
    <n v="1"/>
    <n v="3470917"/>
    <n v="0"/>
    <n v="0"/>
    <n v="1"/>
  </r>
  <r>
    <x v="7"/>
    <x v="0"/>
    <x v="0"/>
    <n v="99567"/>
    <x v="3"/>
    <x v="1"/>
    <n v="2"/>
    <n v="2"/>
    <n v="3628916"/>
    <n v="0"/>
    <n v="0"/>
    <n v="1"/>
  </r>
  <r>
    <x v="7"/>
    <x v="0"/>
    <x v="1"/>
    <n v="99567"/>
    <x v="3"/>
    <x v="1"/>
    <n v="1"/>
    <n v="1"/>
    <n v="3749775"/>
    <n v="0"/>
    <n v="0"/>
    <n v="1"/>
  </r>
  <r>
    <x v="7"/>
    <x v="0"/>
    <x v="2"/>
    <n v="99567"/>
    <x v="3"/>
    <x v="1"/>
    <n v="2"/>
    <n v="2"/>
    <n v="3936902"/>
    <n v="0"/>
    <n v="0"/>
    <n v="1"/>
  </r>
  <r>
    <x v="7"/>
    <x v="1"/>
    <x v="4"/>
    <n v="99567"/>
    <x v="3"/>
    <x v="1"/>
    <n v="2"/>
    <n v="2"/>
    <n v="2663119"/>
    <n v="0"/>
    <n v="0"/>
    <n v="1"/>
  </r>
  <r>
    <x v="7"/>
    <x v="1"/>
    <x v="6"/>
    <n v="99567"/>
    <x v="3"/>
    <x v="1"/>
    <n v="3"/>
    <n v="1"/>
    <n v="3071799"/>
    <n v="0"/>
    <n v="0"/>
    <n v="3"/>
  </r>
  <r>
    <x v="7"/>
    <x v="1"/>
    <x v="3"/>
    <n v="99567"/>
    <x v="3"/>
    <x v="1"/>
    <n v="1"/>
    <n v="1"/>
    <n v="3235436"/>
    <n v="0"/>
    <n v="0"/>
    <n v="1"/>
  </r>
  <r>
    <x v="7"/>
    <x v="1"/>
    <x v="0"/>
    <n v="99567"/>
    <x v="3"/>
    <x v="1"/>
    <n v="2"/>
    <n v="1"/>
    <n v="3384031"/>
    <n v="0"/>
    <n v="0"/>
    <n v="2"/>
  </r>
  <r>
    <x v="7"/>
    <x v="1"/>
    <x v="1"/>
    <n v="99567"/>
    <x v="3"/>
    <x v="1"/>
    <n v="2"/>
    <n v="1"/>
    <n v="3508216"/>
    <n v="0"/>
    <n v="0"/>
    <n v="2"/>
  </r>
  <r>
    <x v="7"/>
    <x v="1"/>
    <x v="2"/>
    <n v="99567"/>
    <x v="3"/>
    <x v="1"/>
    <n v="4"/>
    <n v="3"/>
    <n v="3671994"/>
    <n v="0"/>
    <n v="0"/>
    <n v="1.3"/>
  </r>
  <r>
    <x v="8"/>
    <x v="0"/>
    <x v="1"/>
    <n v="9950"/>
    <x v="1"/>
    <x v="1"/>
    <n v="2"/>
    <n v="2"/>
    <n v="14761"/>
    <n v="0.1"/>
    <n v="0.1"/>
    <n v="1"/>
  </r>
  <r>
    <x v="8"/>
    <x v="0"/>
    <x v="2"/>
    <n v="9950"/>
    <x v="1"/>
    <x v="1"/>
    <n v="1"/>
    <n v="1"/>
    <n v="11804"/>
    <n v="0.1"/>
    <n v="0.1"/>
    <n v="1"/>
  </r>
  <r>
    <x v="8"/>
    <x v="1"/>
    <x v="1"/>
    <n v="9950"/>
    <x v="1"/>
    <x v="1"/>
    <n v="1"/>
    <n v="1"/>
    <n v="11489"/>
    <n v="0.1"/>
    <n v="0.1"/>
    <n v="1"/>
  </r>
  <r>
    <x v="8"/>
    <x v="0"/>
    <x v="3"/>
    <n v="9950"/>
    <x v="1"/>
    <x v="1"/>
    <n v="13"/>
    <n v="10"/>
    <m/>
    <m/>
    <m/>
    <n v="1.3"/>
  </r>
  <r>
    <x v="8"/>
    <x v="0"/>
    <x v="0"/>
    <n v="9950"/>
    <x v="1"/>
    <x v="1"/>
    <n v="12"/>
    <n v="10"/>
    <n v="355080"/>
    <n v="0"/>
    <n v="0"/>
    <n v="1.2"/>
  </r>
  <r>
    <x v="8"/>
    <x v="0"/>
    <x v="1"/>
    <n v="5583"/>
    <x v="0"/>
    <x v="1"/>
    <n v="1"/>
    <n v="1"/>
    <n v="390889"/>
    <n v="0"/>
    <n v="0"/>
    <n v="1"/>
  </r>
  <r>
    <x v="8"/>
    <x v="0"/>
    <x v="1"/>
    <n v="9950"/>
    <x v="1"/>
    <x v="1"/>
    <n v="26"/>
    <n v="18"/>
    <n v="390889"/>
    <n v="0"/>
    <n v="0.1"/>
    <n v="1.4"/>
  </r>
  <r>
    <x v="8"/>
    <x v="0"/>
    <x v="2"/>
    <n v="9950"/>
    <x v="1"/>
    <x v="1"/>
    <n v="29"/>
    <n v="24"/>
    <n v="432837"/>
    <n v="0.1"/>
    <n v="0.1"/>
    <n v="1.2"/>
  </r>
  <r>
    <x v="8"/>
    <x v="0"/>
    <x v="2"/>
    <n v="9994"/>
    <x v="2"/>
    <x v="1"/>
    <n v="1"/>
    <n v="1"/>
    <n v="432837"/>
    <n v="0"/>
    <n v="0"/>
    <n v="1"/>
  </r>
  <r>
    <x v="8"/>
    <x v="1"/>
    <x v="3"/>
    <n v="9950"/>
    <x v="1"/>
    <x v="1"/>
    <n v="5"/>
    <n v="4"/>
    <m/>
    <m/>
    <m/>
    <n v="1.2"/>
  </r>
  <r>
    <x v="8"/>
    <x v="1"/>
    <x v="0"/>
    <n v="9950"/>
    <x v="1"/>
    <x v="1"/>
    <n v="17"/>
    <n v="11"/>
    <n v="304141"/>
    <n v="0"/>
    <n v="0.1"/>
    <n v="1.5"/>
  </r>
  <r>
    <x v="8"/>
    <x v="1"/>
    <x v="1"/>
    <n v="9950"/>
    <x v="1"/>
    <x v="1"/>
    <n v="13"/>
    <n v="8"/>
    <n v="331689"/>
    <n v="0"/>
    <n v="0"/>
    <n v="1.6"/>
  </r>
  <r>
    <x v="8"/>
    <x v="1"/>
    <x v="2"/>
    <n v="5583"/>
    <x v="0"/>
    <x v="1"/>
    <n v="2"/>
    <n v="1"/>
    <n v="363414"/>
    <n v="0"/>
    <n v="0"/>
    <n v="2"/>
  </r>
  <r>
    <x v="8"/>
    <x v="1"/>
    <x v="2"/>
    <n v="9950"/>
    <x v="1"/>
    <x v="1"/>
    <n v="7"/>
    <n v="6"/>
    <n v="363414"/>
    <n v="0"/>
    <n v="0"/>
    <n v="1.2"/>
  </r>
  <r>
    <x v="8"/>
    <x v="0"/>
    <x v="4"/>
    <n v="5583"/>
    <x v="0"/>
    <x v="1"/>
    <n v="2"/>
    <n v="2"/>
    <n v="625930"/>
    <n v="0"/>
    <n v="0"/>
    <n v="1"/>
  </r>
  <r>
    <x v="8"/>
    <x v="0"/>
    <x v="4"/>
    <n v="9950"/>
    <x v="1"/>
    <x v="1"/>
    <n v="26"/>
    <n v="21"/>
    <n v="625930"/>
    <n v="0"/>
    <n v="0"/>
    <n v="1.2"/>
  </r>
  <r>
    <x v="8"/>
    <x v="0"/>
    <x v="4"/>
    <n v="9994"/>
    <x v="2"/>
    <x v="1"/>
    <n v="2"/>
    <n v="2"/>
    <n v="625930"/>
    <n v="0"/>
    <n v="0"/>
    <n v="1"/>
  </r>
  <r>
    <x v="8"/>
    <x v="0"/>
    <x v="5"/>
    <n v="5583"/>
    <x v="0"/>
    <x v="1"/>
    <n v="4"/>
    <n v="4"/>
    <n v="642278"/>
    <n v="0"/>
    <n v="0"/>
    <n v="1"/>
  </r>
  <r>
    <x v="8"/>
    <x v="0"/>
    <x v="5"/>
    <n v="9950"/>
    <x v="1"/>
    <x v="1"/>
    <n v="40"/>
    <n v="31"/>
    <n v="642278"/>
    <n v="0"/>
    <n v="0.1"/>
    <n v="1.3"/>
  </r>
  <r>
    <x v="8"/>
    <x v="0"/>
    <x v="5"/>
    <n v="9994"/>
    <x v="2"/>
    <x v="1"/>
    <n v="2"/>
    <n v="2"/>
    <n v="642278"/>
    <n v="0"/>
    <n v="0"/>
    <n v="1"/>
  </r>
  <r>
    <x v="8"/>
    <x v="0"/>
    <x v="6"/>
    <n v="9950"/>
    <x v="1"/>
    <x v="1"/>
    <n v="47"/>
    <n v="34"/>
    <n v="629152"/>
    <n v="0.1"/>
    <n v="0.1"/>
    <n v="1.4"/>
  </r>
  <r>
    <x v="8"/>
    <x v="0"/>
    <x v="3"/>
    <n v="5583"/>
    <x v="0"/>
    <x v="1"/>
    <n v="4"/>
    <n v="4"/>
    <n v="657814"/>
    <n v="0"/>
    <n v="0"/>
    <n v="1"/>
  </r>
  <r>
    <x v="8"/>
    <x v="0"/>
    <x v="3"/>
    <n v="9950"/>
    <x v="1"/>
    <x v="1"/>
    <n v="37"/>
    <n v="26"/>
    <n v="657814"/>
    <n v="0"/>
    <n v="0.1"/>
    <n v="1.4"/>
  </r>
  <r>
    <x v="8"/>
    <x v="0"/>
    <x v="3"/>
    <n v="9994"/>
    <x v="2"/>
    <x v="1"/>
    <n v="2"/>
    <n v="2"/>
    <n v="657814"/>
    <n v="0"/>
    <n v="0"/>
    <n v="1"/>
  </r>
  <r>
    <x v="8"/>
    <x v="0"/>
    <x v="0"/>
    <n v="9950"/>
    <x v="1"/>
    <x v="1"/>
    <n v="35"/>
    <n v="25"/>
    <n v="689374"/>
    <n v="0"/>
    <n v="0.1"/>
    <n v="1.4"/>
  </r>
  <r>
    <x v="8"/>
    <x v="0"/>
    <x v="0"/>
    <n v="9994"/>
    <x v="2"/>
    <x v="1"/>
    <n v="1"/>
    <n v="1"/>
    <n v="689374"/>
    <n v="0"/>
    <n v="0"/>
    <n v="1"/>
  </r>
  <r>
    <x v="8"/>
    <x v="0"/>
    <x v="1"/>
    <n v="9950"/>
    <x v="1"/>
    <x v="1"/>
    <n v="22"/>
    <n v="19"/>
    <n v="729168"/>
    <n v="0"/>
    <n v="0"/>
    <n v="1.2"/>
  </r>
  <r>
    <x v="8"/>
    <x v="0"/>
    <x v="2"/>
    <n v="5583"/>
    <x v="0"/>
    <x v="1"/>
    <n v="2"/>
    <n v="1"/>
    <n v="759348"/>
    <n v="0"/>
    <n v="0"/>
    <n v="2"/>
  </r>
  <r>
    <x v="8"/>
    <x v="0"/>
    <x v="2"/>
    <n v="9950"/>
    <x v="1"/>
    <x v="1"/>
    <n v="32"/>
    <n v="19"/>
    <n v="759348"/>
    <n v="0"/>
    <n v="0"/>
    <n v="1.7"/>
  </r>
  <r>
    <x v="8"/>
    <x v="1"/>
    <x v="4"/>
    <n v="5583"/>
    <x v="0"/>
    <x v="1"/>
    <n v="1"/>
    <n v="1"/>
    <n v="550328"/>
    <n v="0"/>
    <n v="0"/>
    <n v="1"/>
  </r>
  <r>
    <x v="8"/>
    <x v="1"/>
    <x v="4"/>
    <n v="9950"/>
    <x v="1"/>
    <x v="1"/>
    <n v="17"/>
    <n v="14"/>
    <n v="550328"/>
    <n v="0"/>
    <n v="0"/>
    <n v="1.2"/>
  </r>
  <r>
    <x v="8"/>
    <x v="1"/>
    <x v="5"/>
    <n v="5583"/>
    <x v="0"/>
    <x v="1"/>
    <n v="1"/>
    <n v="1"/>
    <n v="572731"/>
    <n v="0"/>
    <n v="0"/>
    <n v="1"/>
  </r>
  <r>
    <x v="8"/>
    <x v="1"/>
    <x v="5"/>
    <n v="9950"/>
    <x v="1"/>
    <x v="1"/>
    <n v="22"/>
    <n v="14"/>
    <n v="572731"/>
    <n v="0"/>
    <n v="0"/>
    <n v="1.6"/>
  </r>
  <r>
    <x v="8"/>
    <x v="1"/>
    <x v="6"/>
    <n v="5583"/>
    <x v="0"/>
    <x v="1"/>
    <n v="4"/>
    <n v="3"/>
    <n v="566529"/>
    <n v="0"/>
    <n v="0"/>
    <n v="1.3"/>
  </r>
  <r>
    <x v="8"/>
    <x v="1"/>
    <x v="6"/>
    <n v="9950"/>
    <x v="1"/>
    <x v="1"/>
    <n v="23"/>
    <n v="15"/>
    <n v="566529"/>
    <n v="0"/>
    <n v="0"/>
    <n v="1.5"/>
  </r>
  <r>
    <x v="8"/>
    <x v="1"/>
    <x v="3"/>
    <n v="5583"/>
    <x v="0"/>
    <x v="1"/>
    <n v="1"/>
    <n v="1"/>
    <n v="596943"/>
    <n v="0"/>
    <n v="0"/>
    <n v="1"/>
  </r>
  <r>
    <x v="8"/>
    <x v="1"/>
    <x v="3"/>
    <n v="9950"/>
    <x v="1"/>
    <x v="1"/>
    <n v="13"/>
    <n v="11"/>
    <n v="596943"/>
    <n v="0"/>
    <n v="0"/>
    <n v="1.2"/>
  </r>
  <r>
    <x v="8"/>
    <x v="1"/>
    <x v="0"/>
    <n v="9950"/>
    <x v="1"/>
    <x v="1"/>
    <n v="30"/>
    <n v="23"/>
    <n v="630964"/>
    <n v="0"/>
    <n v="0"/>
    <n v="1.3"/>
  </r>
  <r>
    <x v="8"/>
    <x v="1"/>
    <x v="0"/>
    <n v="9994"/>
    <x v="2"/>
    <x v="1"/>
    <n v="2"/>
    <n v="2"/>
    <n v="630964"/>
    <n v="0"/>
    <n v="0"/>
    <n v="1"/>
  </r>
  <r>
    <x v="8"/>
    <x v="1"/>
    <x v="1"/>
    <n v="9950"/>
    <x v="1"/>
    <x v="1"/>
    <n v="52"/>
    <n v="35"/>
    <n v="672205"/>
    <n v="0.1"/>
    <n v="0.1"/>
    <n v="1.5"/>
  </r>
  <r>
    <x v="8"/>
    <x v="1"/>
    <x v="1"/>
    <n v="9994"/>
    <x v="2"/>
    <x v="1"/>
    <n v="1"/>
    <n v="1"/>
    <n v="672205"/>
    <n v="0"/>
    <n v="0"/>
    <n v="1"/>
  </r>
  <r>
    <x v="8"/>
    <x v="1"/>
    <x v="2"/>
    <n v="5583"/>
    <x v="0"/>
    <x v="1"/>
    <n v="2"/>
    <n v="2"/>
    <n v="700063"/>
    <n v="0"/>
    <n v="0"/>
    <n v="1"/>
  </r>
  <r>
    <x v="8"/>
    <x v="1"/>
    <x v="2"/>
    <n v="9950"/>
    <x v="1"/>
    <x v="1"/>
    <n v="35"/>
    <n v="29"/>
    <n v="700063"/>
    <n v="0"/>
    <n v="0"/>
    <n v="1.2"/>
  </r>
  <r>
    <x v="8"/>
    <x v="1"/>
    <x v="2"/>
    <n v="9994"/>
    <x v="2"/>
    <x v="1"/>
    <n v="2"/>
    <n v="1"/>
    <n v="700063"/>
    <n v="0"/>
    <n v="0"/>
    <n v="2"/>
  </r>
  <r>
    <x v="9"/>
    <x v="0"/>
    <x v="0"/>
    <n v="9950"/>
    <x v="1"/>
    <x v="1"/>
    <n v="1"/>
    <n v="1"/>
    <n v="13713"/>
    <n v="0.1"/>
    <n v="0.1"/>
    <n v="1"/>
  </r>
  <r>
    <x v="9"/>
    <x v="0"/>
    <x v="2"/>
    <n v="9950"/>
    <x v="1"/>
    <x v="1"/>
    <n v="1"/>
    <n v="1"/>
    <n v="10950"/>
    <n v="0.1"/>
    <n v="0.1"/>
    <n v="1"/>
  </r>
  <r>
    <x v="9"/>
    <x v="1"/>
    <x v="0"/>
    <n v="9950"/>
    <x v="1"/>
    <x v="1"/>
    <n v="2"/>
    <n v="2"/>
    <n v="8079"/>
    <n v="0.2"/>
    <n v="0.2"/>
    <n v="1"/>
  </r>
  <r>
    <x v="9"/>
    <x v="1"/>
    <x v="1"/>
    <n v="9950"/>
    <x v="1"/>
    <x v="1"/>
    <n v="2"/>
    <n v="1"/>
    <n v="10277"/>
    <n v="0.1"/>
    <n v="0.2"/>
    <n v="2"/>
  </r>
  <r>
    <x v="9"/>
    <x v="0"/>
    <x v="3"/>
    <n v="9950"/>
    <x v="1"/>
    <x v="1"/>
    <n v="4"/>
    <n v="3"/>
    <m/>
    <m/>
    <m/>
    <n v="1.3"/>
  </r>
  <r>
    <x v="9"/>
    <x v="0"/>
    <x v="0"/>
    <n v="9950"/>
    <x v="1"/>
    <x v="1"/>
    <n v="6"/>
    <n v="5"/>
    <n v="270032"/>
    <n v="0"/>
    <n v="0"/>
    <n v="1.2"/>
  </r>
  <r>
    <x v="9"/>
    <x v="0"/>
    <x v="0"/>
    <n v="9994"/>
    <x v="2"/>
    <x v="1"/>
    <n v="1"/>
    <n v="1"/>
    <n v="270032"/>
    <n v="0"/>
    <n v="0"/>
    <n v="1"/>
  </r>
  <r>
    <x v="9"/>
    <x v="0"/>
    <x v="1"/>
    <n v="9950"/>
    <x v="1"/>
    <x v="1"/>
    <n v="11"/>
    <n v="6"/>
    <n v="297995"/>
    <n v="0"/>
    <n v="0"/>
    <n v="1.8"/>
  </r>
  <r>
    <x v="9"/>
    <x v="0"/>
    <x v="2"/>
    <n v="5583"/>
    <x v="0"/>
    <x v="1"/>
    <n v="1"/>
    <n v="1"/>
    <n v="331711"/>
    <n v="0"/>
    <n v="0"/>
    <n v="1"/>
  </r>
  <r>
    <x v="9"/>
    <x v="0"/>
    <x v="2"/>
    <n v="9950"/>
    <x v="1"/>
    <x v="1"/>
    <n v="8"/>
    <n v="6"/>
    <n v="331711"/>
    <n v="0"/>
    <n v="0"/>
    <n v="1.3"/>
  </r>
  <r>
    <x v="9"/>
    <x v="1"/>
    <x v="3"/>
    <n v="9950"/>
    <x v="1"/>
    <x v="1"/>
    <n v="1"/>
    <n v="1"/>
    <m/>
    <m/>
    <m/>
    <n v="1"/>
  </r>
  <r>
    <x v="9"/>
    <x v="1"/>
    <x v="1"/>
    <n v="9950"/>
    <x v="1"/>
    <x v="1"/>
    <n v="2"/>
    <n v="2"/>
    <n v="203096"/>
    <n v="0"/>
    <n v="0"/>
    <n v="1"/>
  </r>
  <r>
    <x v="9"/>
    <x v="1"/>
    <x v="2"/>
    <n v="9950"/>
    <x v="1"/>
    <x v="1"/>
    <n v="4"/>
    <n v="4"/>
    <n v="225899"/>
    <n v="0"/>
    <n v="0"/>
    <n v="1"/>
  </r>
  <r>
    <x v="9"/>
    <x v="0"/>
    <x v="4"/>
    <n v="5583"/>
    <x v="0"/>
    <x v="1"/>
    <n v="1"/>
    <n v="1"/>
    <n v="689171"/>
    <n v="0"/>
    <n v="0"/>
    <n v="1"/>
  </r>
  <r>
    <x v="9"/>
    <x v="0"/>
    <x v="4"/>
    <n v="9950"/>
    <x v="1"/>
    <x v="1"/>
    <n v="10"/>
    <n v="8"/>
    <n v="689171"/>
    <n v="0"/>
    <n v="0"/>
    <n v="1.2"/>
  </r>
  <r>
    <x v="9"/>
    <x v="0"/>
    <x v="5"/>
    <n v="5583"/>
    <x v="0"/>
    <x v="1"/>
    <n v="8"/>
    <n v="6"/>
    <n v="689949"/>
    <n v="0"/>
    <n v="0"/>
    <n v="1.3"/>
  </r>
  <r>
    <x v="9"/>
    <x v="0"/>
    <x v="5"/>
    <n v="9950"/>
    <x v="1"/>
    <x v="1"/>
    <n v="23"/>
    <n v="18"/>
    <n v="689949"/>
    <n v="0"/>
    <n v="0"/>
    <n v="1.3"/>
  </r>
  <r>
    <x v="9"/>
    <x v="0"/>
    <x v="6"/>
    <n v="5583"/>
    <x v="0"/>
    <x v="1"/>
    <n v="5"/>
    <n v="2"/>
    <n v="673128"/>
    <n v="0"/>
    <n v="0"/>
    <n v="2.5"/>
  </r>
  <r>
    <x v="9"/>
    <x v="0"/>
    <x v="6"/>
    <n v="9950"/>
    <x v="1"/>
    <x v="1"/>
    <n v="16"/>
    <n v="13"/>
    <n v="673128"/>
    <n v="0"/>
    <n v="0"/>
    <n v="1.2"/>
  </r>
  <r>
    <x v="9"/>
    <x v="0"/>
    <x v="6"/>
    <n v="9994"/>
    <x v="2"/>
    <x v="1"/>
    <n v="2"/>
    <n v="1"/>
    <n v="673128"/>
    <n v="0"/>
    <n v="0"/>
    <n v="2"/>
  </r>
  <r>
    <x v="9"/>
    <x v="0"/>
    <x v="3"/>
    <n v="9950"/>
    <x v="1"/>
    <x v="1"/>
    <n v="18"/>
    <n v="13"/>
    <n v="683319"/>
    <n v="0"/>
    <n v="0"/>
    <n v="1.4"/>
  </r>
  <r>
    <x v="9"/>
    <x v="0"/>
    <x v="0"/>
    <n v="5583"/>
    <x v="0"/>
    <x v="1"/>
    <n v="3"/>
    <n v="2"/>
    <n v="689942"/>
    <n v="0"/>
    <n v="0"/>
    <n v="1.5"/>
  </r>
  <r>
    <x v="9"/>
    <x v="0"/>
    <x v="0"/>
    <n v="9950"/>
    <x v="1"/>
    <x v="1"/>
    <n v="13"/>
    <n v="11"/>
    <n v="689942"/>
    <n v="0"/>
    <n v="0"/>
    <n v="1.2"/>
  </r>
  <r>
    <x v="9"/>
    <x v="0"/>
    <x v="1"/>
    <n v="9950"/>
    <x v="1"/>
    <x v="1"/>
    <n v="14"/>
    <n v="11"/>
    <n v="700673"/>
    <n v="0"/>
    <n v="0"/>
    <n v="1.3"/>
  </r>
  <r>
    <x v="9"/>
    <x v="0"/>
    <x v="2"/>
    <n v="5583"/>
    <x v="0"/>
    <x v="1"/>
    <n v="1"/>
    <n v="1"/>
    <n v="715593"/>
    <n v="0"/>
    <n v="0"/>
    <n v="1"/>
  </r>
  <r>
    <x v="9"/>
    <x v="0"/>
    <x v="2"/>
    <n v="9950"/>
    <x v="1"/>
    <x v="1"/>
    <n v="11"/>
    <n v="9"/>
    <n v="715593"/>
    <n v="0"/>
    <n v="0"/>
    <n v="1.2"/>
  </r>
  <r>
    <x v="9"/>
    <x v="1"/>
    <x v="4"/>
    <n v="9950"/>
    <x v="1"/>
    <x v="1"/>
    <n v="6"/>
    <n v="4"/>
    <n v="398629"/>
    <n v="0"/>
    <n v="0"/>
    <n v="1.5"/>
  </r>
  <r>
    <x v="9"/>
    <x v="1"/>
    <x v="5"/>
    <n v="9950"/>
    <x v="1"/>
    <x v="1"/>
    <n v="15"/>
    <n v="10"/>
    <n v="410807"/>
    <n v="0"/>
    <n v="0"/>
    <n v="1.5"/>
  </r>
  <r>
    <x v="9"/>
    <x v="1"/>
    <x v="5"/>
    <n v="9994"/>
    <x v="2"/>
    <x v="1"/>
    <n v="1"/>
    <n v="1"/>
    <n v="410807"/>
    <n v="0"/>
    <n v="0"/>
    <n v="1"/>
  </r>
  <r>
    <x v="9"/>
    <x v="1"/>
    <x v="6"/>
    <n v="5583"/>
    <x v="0"/>
    <x v="1"/>
    <n v="1"/>
    <n v="1"/>
    <n v="408535"/>
    <n v="0"/>
    <n v="0"/>
    <n v="1"/>
  </r>
  <r>
    <x v="9"/>
    <x v="1"/>
    <x v="6"/>
    <n v="9950"/>
    <x v="1"/>
    <x v="1"/>
    <n v="16"/>
    <n v="11"/>
    <n v="408535"/>
    <n v="0"/>
    <n v="0"/>
    <n v="1.5"/>
  </r>
  <r>
    <x v="9"/>
    <x v="1"/>
    <x v="3"/>
    <n v="9950"/>
    <x v="1"/>
    <x v="1"/>
    <n v="13"/>
    <n v="10"/>
    <n v="426867"/>
    <n v="0"/>
    <n v="0"/>
    <n v="1.3"/>
  </r>
  <r>
    <x v="9"/>
    <x v="1"/>
    <x v="0"/>
    <n v="9950"/>
    <x v="1"/>
    <x v="1"/>
    <n v="10"/>
    <n v="7"/>
    <n v="441607"/>
    <n v="0"/>
    <n v="0"/>
    <n v="1.4"/>
  </r>
  <r>
    <x v="9"/>
    <x v="1"/>
    <x v="1"/>
    <n v="5583"/>
    <x v="0"/>
    <x v="1"/>
    <n v="1"/>
    <n v="1"/>
    <n v="462700"/>
    <n v="0"/>
    <n v="0"/>
    <n v="1"/>
  </r>
  <r>
    <x v="9"/>
    <x v="1"/>
    <x v="1"/>
    <n v="9950"/>
    <x v="1"/>
    <x v="1"/>
    <n v="15"/>
    <n v="11"/>
    <n v="462700"/>
    <n v="0"/>
    <n v="0"/>
    <n v="1.4"/>
  </r>
  <r>
    <x v="9"/>
    <x v="1"/>
    <x v="2"/>
    <n v="9950"/>
    <x v="1"/>
    <x v="1"/>
    <n v="13"/>
    <n v="9"/>
    <n v="481785"/>
    <n v="0"/>
    <n v="0"/>
    <n v="1.4"/>
  </r>
  <r>
    <x v="9"/>
    <x v="1"/>
    <x v="2"/>
    <n v="9994"/>
    <x v="2"/>
    <x v="1"/>
    <n v="2"/>
    <n v="2"/>
    <n v="481785"/>
    <n v="0"/>
    <n v="0"/>
    <n v="1"/>
  </r>
</pivotCacheRecords>
</file>

<file path=xl/pivotCache/pivotCacheRecords5.xml><?xml version="1.0" encoding="utf-8"?>
<pivotCacheRecords xmlns="http://schemas.openxmlformats.org/spreadsheetml/2006/main" xmlns:r="http://schemas.openxmlformats.org/officeDocument/2006/relationships" count="1416">
  <r>
    <x v="0"/>
    <x v="0"/>
    <x v="0"/>
    <n v="5583"/>
    <x v="0"/>
    <x v="0"/>
    <n v="60"/>
    <n v="28"/>
    <n v="4298"/>
    <n v="6.5"/>
    <n v="14"/>
    <n v="2.1"/>
  </r>
  <r>
    <x v="0"/>
    <x v="0"/>
    <x v="0"/>
    <n v="9950"/>
    <x v="1"/>
    <x v="0"/>
    <n v="2"/>
    <n v="2"/>
    <n v="4298"/>
    <n v="0.5"/>
    <n v="0.5"/>
    <n v="1"/>
  </r>
  <r>
    <x v="0"/>
    <x v="0"/>
    <x v="1"/>
    <n v="5583"/>
    <x v="0"/>
    <x v="0"/>
    <n v="59"/>
    <n v="34"/>
    <n v="7150"/>
    <n v="4.8"/>
    <n v="8.3000000000000007"/>
    <n v="1.7"/>
  </r>
  <r>
    <x v="0"/>
    <x v="0"/>
    <x v="1"/>
    <n v="9950"/>
    <x v="1"/>
    <x v="0"/>
    <n v="3"/>
    <n v="2"/>
    <n v="7150"/>
    <n v="0.3"/>
    <n v="0.4"/>
    <n v="1.5"/>
  </r>
  <r>
    <x v="0"/>
    <x v="0"/>
    <x v="2"/>
    <n v="5583"/>
    <x v="0"/>
    <x v="0"/>
    <n v="16"/>
    <n v="9"/>
    <n v="5309"/>
    <n v="1.7"/>
    <n v="3"/>
    <n v="1.8"/>
  </r>
  <r>
    <x v="0"/>
    <x v="0"/>
    <x v="2"/>
    <n v="9950"/>
    <x v="1"/>
    <x v="0"/>
    <n v="9"/>
    <n v="4"/>
    <n v="5309"/>
    <n v="0.8"/>
    <n v="1.7"/>
    <n v="2.2000000000000002"/>
  </r>
  <r>
    <x v="0"/>
    <x v="1"/>
    <x v="0"/>
    <n v="5583"/>
    <x v="0"/>
    <x v="0"/>
    <n v="140"/>
    <n v="32"/>
    <n v="4410"/>
    <n v="7.3"/>
    <n v="31.7"/>
    <n v="4.4000000000000004"/>
  </r>
  <r>
    <x v="0"/>
    <x v="1"/>
    <x v="0"/>
    <n v="9950"/>
    <x v="1"/>
    <x v="0"/>
    <n v="2"/>
    <n v="2"/>
    <n v="4410"/>
    <n v="0.5"/>
    <n v="0.5"/>
    <n v="1"/>
  </r>
  <r>
    <x v="0"/>
    <x v="1"/>
    <x v="0"/>
    <n v="9994"/>
    <x v="2"/>
    <x v="0"/>
    <n v="1"/>
    <n v="1"/>
    <n v="4410"/>
    <n v="0.2"/>
    <n v="0.2"/>
    <n v="1"/>
  </r>
  <r>
    <x v="0"/>
    <x v="1"/>
    <x v="1"/>
    <n v="5583"/>
    <x v="0"/>
    <x v="0"/>
    <n v="183"/>
    <n v="37"/>
    <n v="7285"/>
    <n v="5.0999999999999996"/>
    <n v="25.1"/>
    <n v="4.9000000000000004"/>
  </r>
  <r>
    <x v="0"/>
    <x v="1"/>
    <x v="1"/>
    <n v="9950"/>
    <x v="1"/>
    <x v="0"/>
    <n v="1"/>
    <n v="1"/>
    <n v="7285"/>
    <n v="0.1"/>
    <n v="0.1"/>
    <n v="1"/>
  </r>
  <r>
    <x v="0"/>
    <x v="1"/>
    <x v="2"/>
    <n v="5583"/>
    <x v="0"/>
    <x v="0"/>
    <n v="13"/>
    <n v="10"/>
    <n v="5574"/>
    <n v="1.8"/>
    <n v="2.2999999999999998"/>
    <n v="1.3"/>
  </r>
  <r>
    <x v="0"/>
    <x v="1"/>
    <x v="2"/>
    <n v="9950"/>
    <x v="1"/>
    <x v="0"/>
    <n v="3"/>
    <n v="3"/>
    <n v="5574"/>
    <n v="0.5"/>
    <n v="0.5"/>
    <n v="1"/>
  </r>
  <r>
    <x v="0"/>
    <x v="0"/>
    <x v="0"/>
    <n v="99567"/>
    <x v="3"/>
    <x v="0"/>
    <n v="4"/>
    <n v="3"/>
    <n v="4298"/>
    <n v="0.7"/>
    <n v="0.9"/>
    <n v="1.3"/>
  </r>
  <r>
    <x v="0"/>
    <x v="0"/>
    <x v="1"/>
    <n v="99567"/>
    <x v="3"/>
    <x v="0"/>
    <n v="1"/>
    <n v="1"/>
    <n v="7150"/>
    <n v="0.1"/>
    <n v="0.1"/>
    <n v="1"/>
  </r>
  <r>
    <x v="0"/>
    <x v="0"/>
    <x v="2"/>
    <n v="99567"/>
    <x v="3"/>
    <x v="0"/>
    <n v="1"/>
    <n v="1"/>
    <n v="5309"/>
    <n v="0.2"/>
    <n v="0.2"/>
    <n v="1"/>
  </r>
  <r>
    <x v="0"/>
    <x v="1"/>
    <x v="0"/>
    <n v="99567"/>
    <x v="3"/>
    <x v="0"/>
    <n v="4"/>
    <n v="3"/>
    <n v="4410"/>
    <n v="0.7"/>
    <n v="0.9"/>
    <n v="1.3"/>
  </r>
  <r>
    <x v="0"/>
    <x v="1"/>
    <x v="1"/>
    <n v="99567"/>
    <x v="3"/>
    <x v="0"/>
    <n v="2"/>
    <n v="2"/>
    <n v="7285"/>
    <n v="0.3"/>
    <n v="0.3"/>
    <n v="1"/>
  </r>
  <r>
    <x v="0"/>
    <x v="1"/>
    <x v="2"/>
    <n v="99567"/>
    <x v="3"/>
    <x v="0"/>
    <n v="6"/>
    <n v="5"/>
    <n v="5574"/>
    <n v="0.9"/>
    <n v="1.1000000000000001"/>
    <n v="1.2"/>
  </r>
  <r>
    <x v="0"/>
    <x v="0"/>
    <x v="3"/>
    <n v="5583"/>
    <x v="0"/>
    <x v="0"/>
    <n v="82"/>
    <n v="54"/>
    <m/>
    <m/>
    <m/>
    <n v="1.5"/>
  </r>
  <r>
    <x v="0"/>
    <x v="0"/>
    <x v="3"/>
    <n v="9950"/>
    <x v="1"/>
    <x v="0"/>
    <n v="5"/>
    <n v="4"/>
    <m/>
    <m/>
    <m/>
    <n v="1.2"/>
  </r>
  <r>
    <x v="0"/>
    <x v="0"/>
    <x v="0"/>
    <n v="5583"/>
    <x v="0"/>
    <x v="0"/>
    <n v="113"/>
    <n v="55"/>
    <n v="18729"/>
    <n v="2.9"/>
    <n v="6"/>
    <n v="2.1"/>
  </r>
  <r>
    <x v="0"/>
    <x v="0"/>
    <x v="0"/>
    <n v="9950"/>
    <x v="1"/>
    <x v="0"/>
    <n v="5"/>
    <n v="3"/>
    <n v="18729"/>
    <n v="0.2"/>
    <n v="0.3"/>
    <n v="1.7"/>
  </r>
  <r>
    <x v="0"/>
    <x v="0"/>
    <x v="1"/>
    <n v="5583"/>
    <x v="0"/>
    <x v="0"/>
    <n v="153"/>
    <n v="76"/>
    <n v="14725"/>
    <n v="5.2"/>
    <n v="10.4"/>
    <n v="2"/>
  </r>
  <r>
    <x v="0"/>
    <x v="0"/>
    <x v="1"/>
    <n v="9950"/>
    <x v="1"/>
    <x v="0"/>
    <n v="9"/>
    <n v="8"/>
    <n v="14725"/>
    <n v="0.5"/>
    <n v="0.6"/>
    <n v="1.1000000000000001"/>
  </r>
  <r>
    <x v="0"/>
    <x v="0"/>
    <x v="2"/>
    <n v="5583"/>
    <x v="0"/>
    <x v="0"/>
    <n v="113"/>
    <n v="63"/>
    <n v="12318"/>
    <n v="5.0999999999999996"/>
    <n v="9.1999999999999993"/>
    <n v="1.8"/>
  </r>
  <r>
    <x v="0"/>
    <x v="0"/>
    <x v="2"/>
    <n v="9950"/>
    <x v="1"/>
    <x v="0"/>
    <n v="3"/>
    <n v="3"/>
    <n v="12318"/>
    <n v="0.2"/>
    <n v="0.2"/>
    <n v="1"/>
  </r>
  <r>
    <x v="0"/>
    <x v="1"/>
    <x v="3"/>
    <n v="5583"/>
    <x v="0"/>
    <x v="0"/>
    <n v="109"/>
    <n v="53"/>
    <m/>
    <m/>
    <m/>
    <n v="2.1"/>
  </r>
  <r>
    <x v="0"/>
    <x v="1"/>
    <x v="3"/>
    <n v="9950"/>
    <x v="1"/>
    <x v="0"/>
    <n v="13"/>
    <n v="11"/>
    <m/>
    <m/>
    <m/>
    <n v="1.2"/>
  </r>
  <r>
    <x v="0"/>
    <x v="1"/>
    <x v="3"/>
    <n v="9994"/>
    <x v="2"/>
    <x v="0"/>
    <n v="1"/>
    <n v="1"/>
    <m/>
    <m/>
    <m/>
    <n v="1"/>
  </r>
  <r>
    <x v="0"/>
    <x v="1"/>
    <x v="0"/>
    <n v="5583"/>
    <x v="0"/>
    <x v="0"/>
    <n v="163"/>
    <n v="103"/>
    <n v="19662"/>
    <n v="5.2"/>
    <n v="8.3000000000000007"/>
    <n v="1.6"/>
  </r>
  <r>
    <x v="0"/>
    <x v="1"/>
    <x v="0"/>
    <n v="9950"/>
    <x v="1"/>
    <x v="0"/>
    <n v="21"/>
    <n v="17"/>
    <n v="19662"/>
    <n v="0.9"/>
    <n v="1.1000000000000001"/>
    <n v="1.2"/>
  </r>
  <r>
    <x v="0"/>
    <x v="1"/>
    <x v="0"/>
    <n v="9994"/>
    <x v="2"/>
    <x v="0"/>
    <n v="1"/>
    <n v="1"/>
    <n v="19662"/>
    <n v="0.1"/>
    <n v="0.1"/>
    <n v="1"/>
  </r>
  <r>
    <x v="0"/>
    <x v="1"/>
    <x v="1"/>
    <n v="5583"/>
    <x v="0"/>
    <x v="0"/>
    <n v="141"/>
    <n v="73"/>
    <n v="15397"/>
    <n v="4.7"/>
    <n v="9.1999999999999993"/>
    <n v="1.9"/>
  </r>
  <r>
    <x v="0"/>
    <x v="1"/>
    <x v="1"/>
    <n v="9950"/>
    <x v="1"/>
    <x v="0"/>
    <n v="20"/>
    <n v="16"/>
    <n v="15397"/>
    <n v="1"/>
    <n v="1.3"/>
    <n v="1.2"/>
  </r>
  <r>
    <x v="0"/>
    <x v="1"/>
    <x v="2"/>
    <n v="5583"/>
    <x v="0"/>
    <x v="0"/>
    <n v="93"/>
    <n v="57"/>
    <n v="13121"/>
    <n v="4.3"/>
    <n v="7.1"/>
    <n v="1.6"/>
  </r>
  <r>
    <x v="0"/>
    <x v="1"/>
    <x v="2"/>
    <n v="9950"/>
    <x v="1"/>
    <x v="0"/>
    <n v="7"/>
    <n v="7"/>
    <n v="13121"/>
    <n v="0.5"/>
    <n v="0.5"/>
    <n v="1"/>
  </r>
  <r>
    <x v="0"/>
    <x v="0"/>
    <x v="0"/>
    <n v="99567"/>
    <x v="3"/>
    <x v="0"/>
    <n v="4"/>
    <n v="3"/>
    <n v="18729"/>
    <n v="0.2"/>
    <n v="0.2"/>
    <n v="1.3"/>
  </r>
  <r>
    <x v="0"/>
    <x v="0"/>
    <x v="1"/>
    <n v="99567"/>
    <x v="3"/>
    <x v="0"/>
    <n v="9"/>
    <n v="7"/>
    <n v="14725"/>
    <n v="0.5"/>
    <n v="0.6"/>
    <n v="1.3"/>
  </r>
  <r>
    <x v="0"/>
    <x v="0"/>
    <x v="2"/>
    <n v="99567"/>
    <x v="3"/>
    <x v="0"/>
    <n v="6"/>
    <n v="6"/>
    <n v="12318"/>
    <n v="0.5"/>
    <n v="0.5"/>
    <n v="1"/>
  </r>
  <r>
    <x v="0"/>
    <x v="1"/>
    <x v="3"/>
    <n v="99567"/>
    <x v="3"/>
    <x v="0"/>
    <n v="1"/>
    <n v="1"/>
    <m/>
    <m/>
    <m/>
    <n v="1"/>
  </r>
  <r>
    <x v="0"/>
    <x v="1"/>
    <x v="0"/>
    <n v="99567"/>
    <x v="3"/>
    <x v="0"/>
    <n v="8"/>
    <n v="5"/>
    <n v="19662"/>
    <n v="0.3"/>
    <n v="0.4"/>
    <n v="1.6"/>
  </r>
  <r>
    <x v="0"/>
    <x v="1"/>
    <x v="1"/>
    <n v="99567"/>
    <x v="3"/>
    <x v="0"/>
    <n v="10"/>
    <n v="10"/>
    <n v="15397"/>
    <n v="0.6"/>
    <n v="0.6"/>
    <n v="1"/>
  </r>
  <r>
    <x v="0"/>
    <x v="1"/>
    <x v="2"/>
    <n v="99567"/>
    <x v="3"/>
    <x v="0"/>
    <n v="8"/>
    <n v="6"/>
    <n v="13121"/>
    <n v="0.5"/>
    <n v="0.6"/>
    <n v="1.3"/>
  </r>
  <r>
    <x v="0"/>
    <x v="0"/>
    <x v="4"/>
    <n v="5583"/>
    <x v="0"/>
    <x v="0"/>
    <n v="450"/>
    <n v="278"/>
    <n v="199782"/>
    <n v="1.4"/>
    <n v="2.2999999999999998"/>
    <n v="1.6"/>
  </r>
  <r>
    <x v="0"/>
    <x v="0"/>
    <x v="4"/>
    <n v="9950"/>
    <x v="1"/>
    <x v="0"/>
    <n v="49"/>
    <n v="43"/>
    <n v="199782"/>
    <n v="0.2"/>
    <n v="0.2"/>
    <n v="1.1000000000000001"/>
  </r>
  <r>
    <x v="0"/>
    <x v="0"/>
    <x v="4"/>
    <n v="9994"/>
    <x v="2"/>
    <x v="0"/>
    <n v="1"/>
    <n v="1"/>
    <n v="199782"/>
    <n v="0"/>
    <n v="0"/>
    <n v="1"/>
  </r>
  <r>
    <x v="0"/>
    <x v="0"/>
    <x v="5"/>
    <n v="5583"/>
    <x v="0"/>
    <x v="0"/>
    <n v="656"/>
    <n v="381"/>
    <n v="214952"/>
    <n v="1.8"/>
    <n v="3.1"/>
    <n v="1.7"/>
  </r>
  <r>
    <x v="0"/>
    <x v="0"/>
    <x v="5"/>
    <n v="9950"/>
    <x v="1"/>
    <x v="0"/>
    <n v="69"/>
    <n v="58"/>
    <n v="214952"/>
    <n v="0.3"/>
    <n v="0.3"/>
    <n v="1.2"/>
  </r>
  <r>
    <x v="0"/>
    <x v="0"/>
    <x v="5"/>
    <n v="9994"/>
    <x v="2"/>
    <x v="0"/>
    <n v="1"/>
    <n v="1"/>
    <n v="214952"/>
    <n v="0"/>
    <n v="0"/>
    <n v="1"/>
  </r>
  <r>
    <x v="0"/>
    <x v="0"/>
    <x v="6"/>
    <n v="5583"/>
    <x v="0"/>
    <x v="0"/>
    <n v="860"/>
    <n v="497"/>
    <n v="219986"/>
    <n v="2.2999999999999998"/>
    <n v="3.9"/>
    <n v="1.7"/>
  </r>
  <r>
    <x v="0"/>
    <x v="0"/>
    <x v="6"/>
    <n v="9950"/>
    <x v="1"/>
    <x v="0"/>
    <n v="81"/>
    <n v="60"/>
    <n v="219986"/>
    <n v="0.3"/>
    <n v="0.4"/>
    <n v="1.4"/>
  </r>
  <r>
    <x v="0"/>
    <x v="0"/>
    <x v="6"/>
    <n v="9994"/>
    <x v="2"/>
    <x v="0"/>
    <n v="5"/>
    <n v="5"/>
    <n v="219986"/>
    <n v="0"/>
    <n v="0"/>
    <n v="1"/>
  </r>
  <r>
    <x v="0"/>
    <x v="0"/>
    <x v="3"/>
    <n v="5583"/>
    <x v="0"/>
    <x v="0"/>
    <n v="1260"/>
    <n v="615"/>
    <n v="228941"/>
    <n v="2.7"/>
    <n v="5.5"/>
    <n v="2"/>
  </r>
  <r>
    <x v="0"/>
    <x v="0"/>
    <x v="3"/>
    <n v="9950"/>
    <x v="1"/>
    <x v="0"/>
    <n v="103"/>
    <n v="80"/>
    <n v="228941"/>
    <n v="0.3"/>
    <n v="0.4"/>
    <n v="1.3"/>
  </r>
  <r>
    <x v="0"/>
    <x v="0"/>
    <x v="3"/>
    <n v="9994"/>
    <x v="2"/>
    <x v="0"/>
    <n v="5"/>
    <n v="5"/>
    <n v="228941"/>
    <n v="0"/>
    <n v="0"/>
    <n v="1"/>
  </r>
  <r>
    <x v="0"/>
    <x v="0"/>
    <x v="0"/>
    <n v="5583"/>
    <x v="0"/>
    <x v="0"/>
    <n v="1622"/>
    <n v="783"/>
    <n v="236265"/>
    <n v="3.3"/>
    <n v="6.9"/>
    <n v="2.1"/>
  </r>
  <r>
    <x v="0"/>
    <x v="0"/>
    <x v="0"/>
    <n v="9950"/>
    <x v="1"/>
    <x v="0"/>
    <n v="119"/>
    <n v="100"/>
    <n v="236265"/>
    <n v="0.4"/>
    <n v="0.5"/>
    <n v="1.2"/>
  </r>
  <r>
    <x v="0"/>
    <x v="0"/>
    <x v="0"/>
    <n v="9994"/>
    <x v="2"/>
    <x v="0"/>
    <n v="10"/>
    <n v="10"/>
    <n v="236265"/>
    <n v="0"/>
    <n v="0"/>
    <n v="1"/>
  </r>
  <r>
    <x v="0"/>
    <x v="0"/>
    <x v="1"/>
    <n v="5583"/>
    <x v="0"/>
    <x v="0"/>
    <n v="2249"/>
    <n v="929"/>
    <n v="232931"/>
    <n v="4"/>
    <n v="9.6999999999999993"/>
    <n v="2.4"/>
  </r>
  <r>
    <x v="0"/>
    <x v="0"/>
    <x v="1"/>
    <n v="9950"/>
    <x v="1"/>
    <x v="0"/>
    <n v="120"/>
    <n v="93"/>
    <n v="232931"/>
    <n v="0.4"/>
    <n v="0.5"/>
    <n v="1.3"/>
  </r>
  <r>
    <x v="0"/>
    <x v="0"/>
    <x v="1"/>
    <n v="9994"/>
    <x v="2"/>
    <x v="0"/>
    <n v="2"/>
    <n v="1"/>
    <n v="232931"/>
    <n v="0"/>
    <n v="0"/>
    <n v="2"/>
  </r>
  <r>
    <x v="0"/>
    <x v="0"/>
    <x v="2"/>
    <n v="5583"/>
    <x v="0"/>
    <x v="0"/>
    <n v="2045"/>
    <n v="892"/>
    <n v="223945"/>
    <n v="4"/>
    <n v="9.1"/>
    <n v="2.2999999999999998"/>
  </r>
  <r>
    <x v="0"/>
    <x v="0"/>
    <x v="2"/>
    <n v="9950"/>
    <x v="1"/>
    <x v="0"/>
    <n v="92"/>
    <n v="78"/>
    <n v="223945"/>
    <n v="0.3"/>
    <n v="0.4"/>
    <n v="1.2"/>
  </r>
  <r>
    <x v="0"/>
    <x v="0"/>
    <x v="2"/>
    <n v="9994"/>
    <x v="2"/>
    <x v="0"/>
    <n v="6"/>
    <n v="4"/>
    <n v="223945"/>
    <n v="0"/>
    <n v="0"/>
    <n v="1.5"/>
  </r>
  <r>
    <x v="0"/>
    <x v="1"/>
    <x v="4"/>
    <n v="5583"/>
    <x v="0"/>
    <x v="0"/>
    <n v="491"/>
    <n v="333"/>
    <n v="210345"/>
    <n v="1.6"/>
    <n v="2.2999999999999998"/>
    <n v="1.5"/>
  </r>
  <r>
    <x v="0"/>
    <x v="1"/>
    <x v="4"/>
    <n v="9950"/>
    <x v="1"/>
    <x v="0"/>
    <n v="103"/>
    <n v="90"/>
    <n v="210345"/>
    <n v="0.4"/>
    <n v="0.5"/>
    <n v="1.1000000000000001"/>
  </r>
  <r>
    <x v="0"/>
    <x v="1"/>
    <x v="4"/>
    <n v="9994"/>
    <x v="2"/>
    <x v="0"/>
    <n v="2"/>
    <n v="2"/>
    <n v="210345"/>
    <n v="0"/>
    <n v="0"/>
    <n v="1"/>
  </r>
  <r>
    <x v="0"/>
    <x v="1"/>
    <x v="5"/>
    <n v="5583"/>
    <x v="0"/>
    <x v="0"/>
    <n v="780"/>
    <n v="504"/>
    <n v="226426"/>
    <n v="2.2000000000000002"/>
    <n v="3.4"/>
    <n v="1.5"/>
  </r>
  <r>
    <x v="0"/>
    <x v="1"/>
    <x v="5"/>
    <n v="9950"/>
    <x v="1"/>
    <x v="0"/>
    <n v="130"/>
    <n v="104"/>
    <n v="226426"/>
    <n v="0.5"/>
    <n v="0.6"/>
    <n v="1.2"/>
  </r>
  <r>
    <x v="0"/>
    <x v="1"/>
    <x v="5"/>
    <n v="9994"/>
    <x v="2"/>
    <x v="0"/>
    <n v="6"/>
    <n v="5"/>
    <n v="226426"/>
    <n v="0"/>
    <n v="0"/>
    <n v="1.2"/>
  </r>
  <r>
    <x v="0"/>
    <x v="1"/>
    <x v="6"/>
    <n v="5583"/>
    <x v="0"/>
    <x v="0"/>
    <n v="1281"/>
    <n v="643"/>
    <n v="233020"/>
    <n v="2.8"/>
    <n v="5.5"/>
    <n v="2"/>
  </r>
  <r>
    <x v="0"/>
    <x v="1"/>
    <x v="6"/>
    <n v="9950"/>
    <x v="1"/>
    <x v="0"/>
    <n v="144"/>
    <n v="120"/>
    <n v="233020"/>
    <n v="0.5"/>
    <n v="0.6"/>
    <n v="1.2"/>
  </r>
  <r>
    <x v="0"/>
    <x v="1"/>
    <x v="6"/>
    <n v="9994"/>
    <x v="2"/>
    <x v="0"/>
    <n v="7"/>
    <n v="5"/>
    <n v="233020"/>
    <n v="0"/>
    <n v="0"/>
    <n v="1.4"/>
  </r>
  <r>
    <x v="0"/>
    <x v="1"/>
    <x v="3"/>
    <n v="5583"/>
    <x v="0"/>
    <x v="0"/>
    <n v="1657"/>
    <n v="770"/>
    <n v="242793"/>
    <n v="3.2"/>
    <n v="6.8"/>
    <n v="2.2000000000000002"/>
  </r>
  <r>
    <x v="0"/>
    <x v="1"/>
    <x v="3"/>
    <n v="9950"/>
    <x v="1"/>
    <x v="0"/>
    <n v="202"/>
    <n v="149"/>
    <n v="242793"/>
    <n v="0.6"/>
    <n v="0.8"/>
    <n v="1.4"/>
  </r>
  <r>
    <x v="0"/>
    <x v="1"/>
    <x v="3"/>
    <n v="9994"/>
    <x v="2"/>
    <x v="0"/>
    <n v="14"/>
    <n v="11"/>
    <n v="242793"/>
    <n v="0"/>
    <n v="0.1"/>
    <n v="1.3"/>
  </r>
  <r>
    <x v="0"/>
    <x v="1"/>
    <x v="0"/>
    <n v="5583"/>
    <x v="0"/>
    <x v="0"/>
    <n v="2152"/>
    <n v="959"/>
    <n v="250153"/>
    <n v="3.8"/>
    <n v="8.6"/>
    <n v="2.2000000000000002"/>
  </r>
  <r>
    <x v="0"/>
    <x v="1"/>
    <x v="0"/>
    <n v="9950"/>
    <x v="1"/>
    <x v="0"/>
    <n v="224"/>
    <n v="163"/>
    <n v="250153"/>
    <n v="0.7"/>
    <n v="0.9"/>
    <n v="1.4"/>
  </r>
  <r>
    <x v="0"/>
    <x v="1"/>
    <x v="0"/>
    <n v="9994"/>
    <x v="2"/>
    <x v="0"/>
    <n v="2"/>
    <n v="2"/>
    <n v="250153"/>
    <n v="0"/>
    <n v="0"/>
    <n v="1"/>
  </r>
  <r>
    <x v="0"/>
    <x v="1"/>
    <x v="1"/>
    <n v="5583"/>
    <x v="0"/>
    <x v="0"/>
    <n v="3101"/>
    <n v="1226"/>
    <n v="246640"/>
    <n v="5"/>
    <n v="12.6"/>
    <n v="2.5"/>
  </r>
  <r>
    <x v="0"/>
    <x v="1"/>
    <x v="1"/>
    <n v="9950"/>
    <x v="1"/>
    <x v="0"/>
    <n v="202"/>
    <n v="149"/>
    <n v="246640"/>
    <n v="0.6"/>
    <n v="0.8"/>
    <n v="1.4"/>
  </r>
  <r>
    <x v="0"/>
    <x v="1"/>
    <x v="1"/>
    <n v="9994"/>
    <x v="2"/>
    <x v="0"/>
    <n v="3"/>
    <n v="3"/>
    <n v="246640"/>
    <n v="0"/>
    <n v="0"/>
    <n v="1"/>
  </r>
  <r>
    <x v="0"/>
    <x v="1"/>
    <x v="2"/>
    <n v="5583"/>
    <x v="0"/>
    <x v="0"/>
    <n v="2479"/>
    <n v="1021"/>
    <n v="236811"/>
    <n v="4.3"/>
    <n v="10.5"/>
    <n v="2.4"/>
  </r>
  <r>
    <x v="0"/>
    <x v="1"/>
    <x v="2"/>
    <n v="9950"/>
    <x v="1"/>
    <x v="0"/>
    <n v="178"/>
    <n v="139"/>
    <n v="236811"/>
    <n v="0.6"/>
    <n v="0.8"/>
    <n v="1.3"/>
  </r>
  <r>
    <x v="0"/>
    <x v="1"/>
    <x v="2"/>
    <n v="9994"/>
    <x v="2"/>
    <x v="0"/>
    <n v="3"/>
    <n v="2"/>
    <n v="236811"/>
    <n v="0"/>
    <n v="0"/>
    <n v="1.5"/>
  </r>
  <r>
    <x v="1"/>
    <x v="0"/>
    <x v="0"/>
    <n v="5583"/>
    <x v="0"/>
    <x v="0"/>
    <n v="6"/>
    <n v="5"/>
    <n v="7089"/>
    <n v="0.7"/>
    <n v="0.8"/>
    <n v="1.2"/>
  </r>
  <r>
    <x v="1"/>
    <x v="0"/>
    <x v="0"/>
    <n v="9950"/>
    <x v="1"/>
    <x v="0"/>
    <n v="20"/>
    <n v="15"/>
    <n v="7089"/>
    <n v="2.1"/>
    <n v="2.8"/>
    <n v="1.3"/>
  </r>
  <r>
    <x v="1"/>
    <x v="0"/>
    <x v="1"/>
    <n v="5583"/>
    <x v="0"/>
    <x v="0"/>
    <n v="5"/>
    <n v="3"/>
    <n v="11511"/>
    <n v="0.3"/>
    <n v="0.4"/>
    <n v="1.7"/>
  </r>
  <r>
    <x v="1"/>
    <x v="0"/>
    <x v="1"/>
    <n v="9950"/>
    <x v="1"/>
    <x v="0"/>
    <n v="5"/>
    <n v="5"/>
    <n v="11511"/>
    <n v="0.4"/>
    <n v="0.4"/>
    <n v="1"/>
  </r>
  <r>
    <x v="1"/>
    <x v="0"/>
    <x v="1"/>
    <n v="9994"/>
    <x v="2"/>
    <x v="0"/>
    <n v="1"/>
    <n v="1"/>
    <n v="11511"/>
    <n v="0.1"/>
    <n v="0.1"/>
    <n v="1"/>
  </r>
  <r>
    <x v="1"/>
    <x v="0"/>
    <x v="2"/>
    <n v="5583"/>
    <x v="0"/>
    <x v="0"/>
    <n v="7"/>
    <n v="5"/>
    <n v="9654"/>
    <n v="0.5"/>
    <n v="0.7"/>
    <n v="1.4"/>
  </r>
  <r>
    <x v="1"/>
    <x v="0"/>
    <x v="2"/>
    <n v="9950"/>
    <x v="1"/>
    <x v="0"/>
    <n v="9"/>
    <n v="7"/>
    <n v="9654"/>
    <n v="0.7"/>
    <n v="0.9"/>
    <n v="1.3"/>
  </r>
  <r>
    <x v="1"/>
    <x v="0"/>
    <x v="2"/>
    <n v="9994"/>
    <x v="2"/>
    <x v="0"/>
    <n v="1"/>
    <n v="1"/>
    <n v="9654"/>
    <n v="0.1"/>
    <n v="0.1"/>
    <n v="1"/>
  </r>
  <r>
    <x v="1"/>
    <x v="1"/>
    <x v="0"/>
    <n v="5583"/>
    <x v="0"/>
    <x v="0"/>
    <n v="6"/>
    <n v="3"/>
    <n v="7500"/>
    <n v="0.4"/>
    <n v="0.8"/>
    <n v="2"/>
  </r>
  <r>
    <x v="1"/>
    <x v="1"/>
    <x v="0"/>
    <n v="9950"/>
    <x v="1"/>
    <x v="0"/>
    <n v="31"/>
    <n v="16"/>
    <n v="7500"/>
    <n v="2.1"/>
    <n v="4.0999999999999996"/>
    <n v="1.9"/>
  </r>
  <r>
    <x v="1"/>
    <x v="1"/>
    <x v="1"/>
    <n v="5583"/>
    <x v="0"/>
    <x v="0"/>
    <n v="2"/>
    <n v="2"/>
    <n v="12061"/>
    <n v="0.2"/>
    <n v="0.2"/>
    <n v="1"/>
  </r>
  <r>
    <x v="1"/>
    <x v="1"/>
    <x v="1"/>
    <n v="9950"/>
    <x v="1"/>
    <x v="0"/>
    <n v="16"/>
    <n v="12"/>
    <n v="12061"/>
    <n v="1"/>
    <n v="1.3"/>
    <n v="1.3"/>
  </r>
  <r>
    <x v="1"/>
    <x v="1"/>
    <x v="1"/>
    <n v="9994"/>
    <x v="2"/>
    <x v="0"/>
    <n v="1"/>
    <n v="1"/>
    <n v="12061"/>
    <n v="0.1"/>
    <n v="0.1"/>
    <n v="1"/>
  </r>
  <r>
    <x v="1"/>
    <x v="1"/>
    <x v="2"/>
    <n v="5583"/>
    <x v="0"/>
    <x v="0"/>
    <n v="25"/>
    <n v="7"/>
    <n v="10263"/>
    <n v="0.7"/>
    <n v="2.4"/>
    <n v="3.6"/>
  </r>
  <r>
    <x v="1"/>
    <x v="1"/>
    <x v="2"/>
    <n v="9950"/>
    <x v="1"/>
    <x v="0"/>
    <n v="19"/>
    <n v="13"/>
    <n v="10263"/>
    <n v="1.3"/>
    <n v="1.9"/>
    <n v="1.5"/>
  </r>
  <r>
    <x v="1"/>
    <x v="0"/>
    <x v="0"/>
    <n v="99567"/>
    <x v="3"/>
    <x v="0"/>
    <n v="1"/>
    <n v="1"/>
    <n v="7089"/>
    <n v="0.1"/>
    <n v="0.1"/>
    <n v="1"/>
  </r>
  <r>
    <x v="1"/>
    <x v="0"/>
    <x v="1"/>
    <n v="99567"/>
    <x v="3"/>
    <x v="0"/>
    <n v="3"/>
    <n v="2"/>
    <n v="11511"/>
    <n v="0.2"/>
    <n v="0.3"/>
    <n v="1.5"/>
  </r>
  <r>
    <x v="1"/>
    <x v="0"/>
    <x v="2"/>
    <n v="99567"/>
    <x v="3"/>
    <x v="0"/>
    <n v="2"/>
    <n v="2"/>
    <n v="9654"/>
    <n v="0.2"/>
    <n v="0.2"/>
    <n v="1"/>
  </r>
  <r>
    <x v="1"/>
    <x v="1"/>
    <x v="0"/>
    <n v="99567"/>
    <x v="3"/>
    <x v="0"/>
    <n v="5"/>
    <n v="4"/>
    <n v="7500"/>
    <n v="0.5"/>
    <n v="0.7"/>
    <n v="1.2"/>
  </r>
  <r>
    <x v="1"/>
    <x v="1"/>
    <x v="1"/>
    <n v="99567"/>
    <x v="3"/>
    <x v="0"/>
    <n v="5"/>
    <n v="4"/>
    <n v="12061"/>
    <n v="0.3"/>
    <n v="0.4"/>
    <n v="1.2"/>
  </r>
  <r>
    <x v="1"/>
    <x v="1"/>
    <x v="2"/>
    <n v="99567"/>
    <x v="3"/>
    <x v="0"/>
    <n v="36"/>
    <n v="6"/>
    <n v="10263"/>
    <n v="0.6"/>
    <n v="3.5"/>
    <n v="6"/>
  </r>
  <r>
    <x v="1"/>
    <x v="0"/>
    <x v="3"/>
    <n v="5583"/>
    <x v="0"/>
    <x v="0"/>
    <n v="10"/>
    <n v="7"/>
    <m/>
    <m/>
    <m/>
    <n v="1.4"/>
  </r>
  <r>
    <x v="1"/>
    <x v="0"/>
    <x v="3"/>
    <n v="9950"/>
    <x v="1"/>
    <x v="0"/>
    <n v="27"/>
    <n v="19"/>
    <m/>
    <m/>
    <m/>
    <n v="1.4"/>
  </r>
  <r>
    <x v="1"/>
    <x v="0"/>
    <x v="3"/>
    <n v="9994"/>
    <x v="2"/>
    <x v="0"/>
    <n v="1"/>
    <n v="1"/>
    <m/>
    <m/>
    <m/>
    <n v="1"/>
  </r>
  <r>
    <x v="1"/>
    <x v="0"/>
    <x v="0"/>
    <n v="5583"/>
    <x v="0"/>
    <x v="0"/>
    <n v="18"/>
    <n v="14"/>
    <n v="30515"/>
    <n v="0.5"/>
    <n v="0.6"/>
    <n v="1.3"/>
  </r>
  <r>
    <x v="1"/>
    <x v="0"/>
    <x v="0"/>
    <n v="9950"/>
    <x v="1"/>
    <x v="0"/>
    <n v="32"/>
    <n v="19"/>
    <n v="30515"/>
    <n v="0.6"/>
    <n v="1"/>
    <n v="1.7"/>
  </r>
  <r>
    <x v="1"/>
    <x v="0"/>
    <x v="0"/>
    <n v="9994"/>
    <x v="2"/>
    <x v="0"/>
    <n v="2"/>
    <n v="1"/>
    <n v="30515"/>
    <n v="0"/>
    <n v="0.1"/>
    <n v="2"/>
  </r>
  <r>
    <x v="1"/>
    <x v="0"/>
    <x v="1"/>
    <n v="5583"/>
    <x v="0"/>
    <x v="0"/>
    <n v="6"/>
    <n v="5"/>
    <n v="23682"/>
    <n v="0.2"/>
    <n v="0.3"/>
    <n v="1.2"/>
  </r>
  <r>
    <x v="1"/>
    <x v="0"/>
    <x v="1"/>
    <n v="9950"/>
    <x v="1"/>
    <x v="0"/>
    <n v="33"/>
    <n v="19"/>
    <n v="23682"/>
    <n v="0.8"/>
    <n v="1.4"/>
    <n v="1.7"/>
  </r>
  <r>
    <x v="1"/>
    <x v="0"/>
    <x v="1"/>
    <n v="9994"/>
    <x v="2"/>
    <x v="0"/>
    <n v="4"/>
    <n v="1"/>
    <n v="23682"/>
    <n v="0"/>
    <n v="0.2"/>
    <n v="4"/>
  </r>
  <r>
    <x v="1"/>
    <x v="0"/>
    <x v="2"/>
    <n v="5583"/>
    <x v="0"/>
    <x v="0"/>
    <n v="7"/>
    <n v="7"/>
    <n v="20428"/>
    <n v="0.3"/>
    <n v="0.3"/>
    <n v="1"/>
  </r>
  <r>
    <x v="1"/>
    <x v="0"/>
    <x v="2"/>
    <n v="9950"/>
    <x v="1"/>
    <x v="0"/>
    <n v="15"/>
    <n v="10"/>
    <n v="20428"/>
    <n v="0.5"/>
    <n v="0.7"/>
    <n v="1.5"/>
  </r>
  <r>
    <x v="1"/>
    <x v="1"/>
    <x v="3"/>
    <n v="5583"/>
    <x v="0"/>
    <x v="0"/>
    <n v="14"/>
    <n v="12"/>
    <m/>
    <m/>
    <m/>
    <n v="1.2"/>
  </r>
  <r>
    <x v="1"/>
    <x v="1"/>
    <x v="3"/>
    <n v="9950"/>
    <x v="1"/>
    <x v="0"/>
    <n v="21"/>
    <n v="19"/>
    <m/>
    <m/>
    <m/>
    <n v="1.1000000000000001"/>
  </r>
  <r>
    <x v="1"/>
    <x v="1"/>
    <x v="0"/>
    <n v="5583"/>
    <x v="0"/>
    <x v="0"/>
    <n v="43"/>
    <n v="21"/>
    <n v="31643"/>
    <n v="0.7"/>
    <n v="1.4"/>
    <n v="2"/>
  </r>
  <r>
    <x v="1"/>
    <x v="1"/>
    <x v="0"/>
    <n v="9950"/>
    <x v="1"/>
    <x v="0"/>
    <n v="25"/>
    <n v="19"/>
    <n v="31643"/>
    <n v="0.6"/>
    <n v="0.8"/>
    <n v="1.3"/>
  </r>
  <r>
    <x v="1"/>
    <x v="1"/>
    <x v="0"/>
    <n v="9994"/>
    <x v="2"/>
    <x v="0"/>
    <n v="2"/>
    <n v="2"/>
    <n v="31643"/>
    <n v="0.1"/>
    <n v="0.1"/>
    <n v="1"/>
  </r>
  <r>
    <x v="1"/>
    <x v="1"/>
    <x v="1"/>
    <n v="5583"/>
    <x v="0"/>
    <x v="0"/>
    <n v="52"/>
    <n v="22"/>
    <n v="24805"/>
    <n v="0.9"/>
    <n v="2.1"/>
    <n v="2.4"/>
  </r>
  <r>
    <x v="1"/>
    <x v="1"/>
    <x v="1"/>
    <n v="9950"/>
    <x v="1"/>
    <x v="0"/>
    <n v="27"/>
    <n v="22"/>
    <n v="24805"/>
    <n v="0.9"/>
    <n v="1.1000000000000001"/>
    <n v="1.2"/>
  </r>
  <r>
    <x v="1"/>
    <x v="1"/>
    <x v="1"/>
    <n v="9994"/>
    <x v="2"/>
    <x v="0"/>
    <n v="3"/>
    <n v="3"/>
    <n v="24805"/>
    <n v="0.1"/>
    <n v="0.1"/>
    <n v="1"/>
  </r>
  <r>
    <x v="1"/>
    <x v="1"/>
    <x v="2"/>
    <n v="5583"/>
    <x v="0"/>
    <x v="0"/>
    <n v="18"/>
    <n v="14"/>
    <n v="21556"/>
    <n v="0.6"/>
    <n v="0.8"/>
    <n v="1.3"/>
  </r>
  <r>
    <x v="1"/>
    <x v="1"/>
    <x v="2"/>
    <n v="9950"/>
    <x v="1"/>
    <x v="0"/>
    <n v="30"/>
    <n v="17"/>
    <n v="21556"/>
    <n v="0.8"/>
    <n v="1.4"/>
    <n v="1.8"/>
  </r>
  <r>
    <x v="1"/>
    <x v="0"/>
    <x v="3"/>
    <n v="99567"/>
    <x v="3"/>
    <x v="0"/>
    <n v="2"/>
    <n v="1"/>
    <m/>
    <m/>
    <m/>
    <n v="2"/>
  </r>
  <r>
    <x v="1"/>
    <x v="0"/>
    <x v="0"/>
    <n v="99567"/>
    <x v="3"/>
    <x v="0"/>
    <n v="3"/>
    <n v="3"/>
    <n v="30515"/>
    <n v="0.1"/>
    <n v="0.1"/>
    <n v="1"/>
  </r>
  <r>
    <x v="1"/>
    <x v="0"/>
    <x v="1"/>
    <n v="99567"/>
    <x v="3"/>
    <x v="0"/>
    <n v="9"/>
    <n v="4"/>
    <n v="23682"/>
    <n v="0.2"/>
    <n v="0.4"/>
    <n v="2.2000000000000002"/>
  </r>
  <r>
    <x v="1"/>
    <x v="0"/>
    <x v="2"/>
    <n v="99567"/>
    <x v="3"/>
    <x v="0"/>
    <n v="4"/>
    <n v="4"/>
    <n v="20428"/>
    <n v="0.2"/>
    <n v="0.2"/>
    <n v="1"/>
  </r>
  <r>
    <x v="1"/>
    <x v="1"/>
    <x v="3"/>
    <n v="99567"/>
    <x v="3"/>
    <x v="0"/>
    <n v="5"/>
    <n v="3"/>
    <m/>
    <m/>
    <m/>
    <n v="1.7"/>
  </r>
  <r>
    <x v="1"/>
    <x v="1"/>
    <x v="0"/>
    <n v="99567"/>
    <x v="3"/>
    <x v="0"/>
    <n v="16"/>
    <n v="10"/>
    <n v="31643"/>
    <n v="0.3"/>
    <n v="0.5"/>
    <n v="1.6"/>
  </r>
  <r>
    <x v="1"/>
    <x v="1"/>
    <x v="1"/>
    <n v="99567"/>
    <x v="3"/>
    <x v="0"/>
    <n v="15"/>
    <n v="13"/>
    <n v="24805"/>
    <n v="0.5"/>
    <n v="0.6"/>
    <n v="1.2"/>
  </r>
  <r>
    <x v="1"/>
    <x v="1"/>
    <x v="2"/>
    <n v="99567"/>
    <x v="3"/>
    <x v="0"/>
    <n v="7"/>
    <n v="6"/>
    <n v="21556"/>
    <n v="0.3"/>
    <n v="0.3"/>
    <n v="1.2"/>
  </r>
  <r>
    <x v="1"/>
    <x v="0"/>
    <x v="4"/>
    <n v="5583"/>
    <x v="0"/>
    <x v="0"/>
    <n v="97"/>
    <n v="77"/>
    <n v="325290"/>
    <n v="0.2"/>
    <n v="0.3"/>
    <n v="1.3"/>
  </r>
  <r>
    <x v="1"/>
    <x v="0"/>
    <x v="4"/>
    <n v="9950"/>
    <x v="1"/>
    <x v="0"/>
    <n v="103"/>
    <n v="74"/>
    <n v="325290"/>
    <n v="0.2"/>
    <n v="0.3"/>
    <n v="1.4"/>
  </r>
  <r>
    <x v="1"/>
    <x v="0"/>
    <x v="4"/>
    <n v="9994"/>
    <x v="2"/>
    <x v="0"/>
    <n v="3"/>
    <n v="3"/>
    <n v="325290"/>
    <n v="0"/>
    <n v="0"/>
    <n v="1"/>
  </r>
  <r>
    <x v="1"/>
    <x v="0"/>
    <x v="5"/>
    <n v="5583"/>
    <x v="0"/>
    <x v="0"/>
    <n v="117"/>
    <n v="85"/>
    <n v="345667"/>
    <n v="0.2"/>
    <n v="0.3"/>
    <n v="1.4"/>
  </r>
  <r>
    <x v="1"/>
    <x v="0"/>
    <x v="5"/>
    <n v="9950"/>
    <x v="1"/>
    <x v="0"/>
    <n v="127"/>
    <n v="102"/>
    <n v="345667"/>
    <n v="0.3"/>
    <n v="0.4"/>
    <n v="1.2"/>
  </r>
  <r>
    <x v="1"/>
    <x v="0"/>
    <x v="5"/>
    <n v="9994"/>
    <x v="2"/>
    <x v="0"/>
    <n v="5"/>
    <n v="5"/>
    <n v="345667"/>
    <n v="0"/>
    <n v="0"/>
    <n v="1"/>
  </r>
  <r>
    <x v="1"/>
    <x v="0"/>
    <x v="6"/>
    <n v="5583"/>
    <x v="0"/>
    <x v="0"/>
    <n v="165"/>
    <n v="115"/>
    <n v="358271"/>
    <n v="0.3"/>
    <n v="0.5"/>
    <n v="1.4"/>
  </r>
  <r>
    <x v="1"/>
    <x v="0"/>
    <x v="6"/>
    <n v="9950"/>
    <x v="1"/>
    <x v="0"/>
    <n v="171"/>
    <n v="143"/>
    <n v="358271"/>
    <n v="0.4"/>
    <n v="0.5"/>
    <n v="1.2"/>
  </r>
  <r>
    <x v="1"/>
    <x v="0"/>
    <x v="6"/>
    <n v="9994"/>
    <x v="2"/>
    <x v="0"/>
    <n v="9"/>
    <n v="9"/>
    <n v="358271"/>
    <n v="0"/>
    <n v="0"/>
    <n v="1"/>
  </r>
  <r>
    <x v="1"/>
    <x v="0"/>
    <x v="3"/>
    <n v="5583"/>
    <x v="0"/>
    <x v="0"/>
    <n v="185"/>
    <n v="138"/>
    <n v="373820"/>
    <n v="0.4"/>
    <n v="0.5"/>
    <n v="1.3"/>
  </r>
  <r>
    <x v="1"/>
    <x v="0"/>
    <x v="3"/>
    <n v="9950"/>
    <x v="1"/>
    <x v="0"/>
    <n v="236"/>
    <n v="177"/>
    <n v="373820"/>
    <n v="0.5"/>
    <n v="0.6"/>
    <n v="1.3"/>
  </r>
  <r>
    <x v="1"/>
    <x v="0"/>
    <x v="3"/>
    <n v="9994"/>
    <x v="2"/>
    <x v="0"/>
    <n v="8"/>
    <n v="8"/>
    <n v="373820"/>
    <n v="0"/>
    <n v="0"/>
    <n v="1"/>
  </r>
  <r>
    <x v="1"/>
    <x v="0"/>
    <x v="0"/>
    <n v="5583"/>
    <x v="0"/>
    <x v="0"/>
    <n v="153"/>
    <n v="115"/>
    <n v="382053"/>
    <n v="0.3"/>
    <n v="0.4"/>
    <n v="1.3"/>
  </r>
  <r>
    <x v="1"/>
    <x v="0"/>
    <x v="0"/>
    <n v="9950"/>
    <x v="1"/>
    <x v="0"/>
    <n v="244"/>
    <n v="194"/>
    <n v="382053"/>
    <n v="0.5"/>
    <n v="0.6"/>
    <n v="1.3"/>
  </r>
  <r>
    <x v="1"/>
    <x v="0"/>
    <x v="0"/>
    <n v="9994"/>
    <x v="2"/>
    <x v="0"/>
    <n v="2"/>
    <n v="2"/>
    <n v="382053"/>
    <n v="0"/>
    <n v="0"/>
    <n v="1"/>
  </r>
  <r>
    <x v="1"/>
    <x v="0"/>
    <x v="1"/>
    <n v="5583"/>
    <x v="0"/>
    <x v="0"/>
    <n v="222"/>
    <n v="135"/>
    <n v="384574"/>
    <n v="0.4"/>
    <n v="0.6"/>
    <n v="1.6"/>
  </r>
  <r>
    <x v="1"/>
    <x v="0"/>
    <x v="1"/>
    <n v="9950"/>
    <x v="1"/>
    <x v="0"/>
    <n v="284"/>
    <n v="200"/>
    <n v="384574"/>
    <n v="0.5"/>
    <n v="0.7"/>
    <n v="1.4"/>
  </r>
  <r>
    <x v="1"/>
    <x v="0"/>
    <x v="1"/>
    <n v="9994"/>
    <x v="2"/>
    <x v="0"/>
    <n v="6"/>
    <n v="6"/>
    <n v="384574"/>
    <n v="0"/>
    <n v="0"/>
    <n v="1"/>
  </r>
  <r>
    <x v="1"/>
    <x v="0"/>
    <x v="2"/>
    <n v="5583"/>
    <x v="0"/>
    <x v="0"/>
    <n v="237"/>
    <n v="130"/>
    <n v="394994"/>
    <n v="0.3"/>
    <n v="0.6"/>
    <n v="1.8"/>
  </r>
  <r>
    <x v="1"/>
    <x v="0"/>
    <x v="2"/>
    <n v="9950"/>
    <x v="1"/>
    <x v="0"/>
    <n v="279"/>
    <n v="202"/>
    <n v="394994"/>
    <n v="0.5"/>
    <n v="0.7"/>
    <n v="1.4"/>
  </r>
  <r>
    <x v="1"/>
    <x v="0"/>
    <x v="2"/>
    <n v="9994"/>
    <x v="2"/>
    <x v="0"/>
    <n v="1"/>
    <n v="1"/>
    <n v="394994"/>
    <n v="0"/>
    <n v="0"/>
    <n v="1"/>
  </r>
  <r>
    <x v="1"/>
    <x v="1"/>
    <x v="4"/>
    <n v="5583"/>
    <x v="0"/>
    <x v="0"/>
    <n v="208"/>
    <n v="125"/>
    <n v="341209"/>
    <n v="0.4"/>
    <n v="0.6"/>
    <n v="1.7"/>
  </r>
  <r>
    <x v="1"/>
    <x v="1"/>
    <x v="4"/>
    <n v="9950"/>
    <x v="1"/>
    <x v="0"/>
    <n v="189"/>
    <n v="115"/>
    <n v="341209"/>
    <n v="0.3"/>
    <n v="0.6"/>
    <n v="1.6"/>
  </r>
  <r>
    <x v="1"/>
    <x v="1"/>
    <x v="4"/>
    <n v="9994"/>
    <x v="2"/>
    <x v="0"/>
    <n v="5"/>
    <n v="5"/>
    <n v="341209"/>
    <n v="0"/>
    <n v="0"/>
    <n v="1"/>
  </r>
  <r>
    <x v="1"/>
    <x v="1"/>
    <x v="5"/>
    <n v="5583"/>
    <x v="0"/>
    <x v="0"/>
    <n v="206"/>
    <n v="144"/>
    <n v="361526"/>
    <n v="0.4"/>
    <n v="0.6"/>
    <n v="1.4"/>
  </r>
  <r>
    <x v="1"/>
    <x v="1"/>
    <x v="5"/>
    <n v="9950"/>
    <x v="1"/>
    <x v="0"/>
    <n v="229"/>
    <n v="174"/>
    <n v="361526"/>
    <n v="0.5"/>
    <n v="0.6"/>
    <n v="1.3"/>
  </r>
  <r>
    <x v="1"/>
    <x v="1"/>
    <x v="5"/>
    <n v="9994"/>
    <x v="2"/>
    <x v="0"/>
    <n v="13"/>
    <n v="8"/>
    <n v="361526"/>
    <n v="0"/>
    <n v="0"/>
    <n v="1.6"/>
  </r>
  <r>
    <x v="1"/>
    <x v="1"/>
    <x v="6"/>
    <n v="5583"/>
    <x v="0"/>
    <x v="0"/>
    <n v="217"/>
    <n v="154"/>
    <n v="373601"/>
    <n v="0.4"/>
    <n v="0.6"/>
    <n v="1.4"/>
  </r>
  <r>
    <x v="1"/>
    <x v="1"/>
    <x v="6"/>
    <n v="9950"/>
    <x v="1"/>
    <x v="0"/>
    <n v="273"/>
    <n v="216"/>
    <n v="373601"/>
    <n v="0.6"/>
    <n v="0.7"/>
    <n v="1.3"/>
  </r>
  <r>
    <x v="1"/>
    <x v="1"/>
    <x v="6"/>
    <n v="9994"/>
    <x v="2"/>
    <x v="0"/>
    <n v="8"/>
    <n v="7"/>
    <n v="373601"/>
    <n v="0"/>
    <n v="0"/>
    <n v="1.1000000000000001"/>
  </r>
  <r>
    <x v="1"/>
    <x v="1"/>
    <x v="3"/>
    <n v="5583"/>
    <x v="0"/>
    <x v="0"/>
    <n v="278"/>
    <n v="183"/>
    <n v="391336"/>
    <n v="0.5"/>
    <n v="0.7"/>
    <n v="1.5"/>
  </r>
  <r>
    <x v="1"/>
    <x v="1"/>
    <x v="3"/>
    <n v="9950"/>
    <x v="1"/>
    <x v="0"/>
    <n v="397"/>
    <n v="279"/>
    <n v="391336"/>
    <n v="0.7"/>
    <n v="1"/>
    <n v="1.4"/>
  </r>
  <r>
    <x v="1"/>
    <x v="1"/>
    <x v="3"/>
    <n v="9994"/>
    <x v="2"/>
    <x v="0"/>
    <n v="5"/>
    <n v="5"/>
    <n v="391336"/>
    <n v="0"/>
    <n v="0"/>
    <n v="1"/>
  </r>
  <r>
    <x v="1"/>
    <x v="1"/>
    <x v="0"/>
    <n v="5583"/>
    <x v="0"/>
    <x v="0"/>
    <n v="374"/>
    <n v="231"/>
    <n v="401325"/>
    <n v="0.6"/>
    <n v="0.9"/>
    <n v="1.6"/>
  </r>
  <r>
    <x v="1"/>
    <x v="1"/>
    <x v="0"/>
    <n v="9950"/>
    <x v="1"/>
    <x v="0"/>
    <n v="409"/>
    <n v="315"/>
    <n v="401325"/>
    <n v="0.8"/>
    <n v="1"/>
    <n v="1.3"/>
  </r>
  <r>
    <x v="1"/>
    <x v="1"/>
    <x v="0"/>
    <n v="9994"/>
    <x v="2"/>
    <x v="0"/>
    <n v="11"/>
    <n v="11"/>
    <n v="401325"/>
    <n v="0"/>
    <n v="0"/>
    <n v="1"/>
  </r>
  <r>
    <x v="1"/>
    <x v="1"/>
    <x v="1"/>
    <n v="5583"/>
    <x v="0"/>
    <x v="0"/>
    <n v="459"/>
    <n v="225"/>
    <n v="403711"/>
    <n v="0.6"/>
    <n v="1.1000000000000001"/>
    <n v="2"/>
  </r>
  <r>
    <x v="1"/>
    <x v="1"/>
    <x v="1"/>
    <n v="9950"/>
    <x v="1"/>
    <x v="0"/>
    <n v="461"/>
    <n v="350"/>
    <n v="403711"/>
    <n v="0.9"/>
    <n v="1.1000000000000001"/>
    <n v="1.3"/>
  </r>
  <r>
    <x v="1"/>
    <x v="1"/>
    <x v="1"/>
    <n v="9994"/>
    <x v="2"/>
    <x v="0"/>
    <n v="7"/>
    <n v="7"/>
    <n v="403711"/>
    <n v="0"/>
    <n v="0"/>
    <n v="1"/>
  </r>
  <r>
    <x v="1"/>
    <x v="1"/>
    <x v="2"/>
    <n v="5583"/>
    <x v="0"/>
    <x v="0"/>
    <n v="387"/>
    <n v="202"/>
    <n v="416372"/>
    <n v="0.5"/>
    <n v="0.9"/>
    <n v="1.9"/>
  </r>
  <r>
    <x v="1"/>
    <x v="1"/>
    <x v="2"/>
    <n v="9950"/>
    <x v="1"/>
    <x v="0"/>
    <n v="436"/>
    <n v="339"/>
    <n v="416372"/>
    <n v="0.8"/>
    <n v="1"/>
    <n v="1.3"/>
  </r>
  <r>
    <x v="1"/>
    <x v="1"/>
    <x v="2"/>
    <n v="9994"/>
    <x v="2"/>
    <x v="0"/>
    <n v="4"/>
    <n v="4"/>
    <n v="416372"/>
    <n v="0"/>
    <n v="0"/>
    <n v="1"/>
  </r>
  <r>
    <x v="2"/>
    <x v="0"/>
    <x v="0"/>
    <n v="5583"/>
    <x v="0"/>
    <x v="0"/>
    <n v="14"/>
    <n v="7"/>
    <n v="13097"/>
    <n v="0.5"/>
    <n v="1.1000000000000001"/>
    <n v="2"/>
  </r>
  <r>
    <x v="2"/>
    <x v="0"/>
    <x v="0"/>
    <n v="9950"/>
    <x v="1"/>
    <x v="0"/>
    <n v="12"/>
    <n v="10"/>
    <n v="13097"/>
    <n v="0.8"/>
    <n v="0.9"/>
    <n v="1.2"/>
  </r>
  <r>
    <x v="2"/>
    <x v="0"/>
    <x v="1"/>
    <n v="5583"/>
    <x v="0"/>
    <x v="0"/>
    <n v="4"/>
    <n v="4"/>
    <n v="20443"/>
    <n v="0.2"/>
    <n v="0.2"/>
    <n v="1"/>
  </r>
  <r>
    <x v="2"/>
    <x v="0"/>
    <x v="1"/>
    <n v="9950"/>
    <x v="1"/>
    <x v="0"/>
    <n v="3"/>
    <n v="3"/>
    <n v="20443"/>
    <n v="0.1"/>
    <n v="0.1"/>
    <n v="1"/>
  </r>
  <r>
    <x v="2"/>
    <x v="0"/>
    <x v="2"/>
    <n v="5583"/>
    <x v="0"/>
    <x v="0"/>
    <n v="9"/>
    <n v="7"/>
    <n v="17246"/>
    <n v="0.4"/>
    <n v="0.5"/>
    <n v="1.3"/>
  </r>
  <r>
    <x v="2"/>
    <x v="0"/>
    <x v="2"/>
    <n v="9950"/>
    <x v="1"/>
    <x v="0"/>
    <n v="9"/>
    <n v="8"/>
    <n v="17246"/>
    <n v="0.5"/>
    <n v="0.5"/>
    <n v="1.1000000000000001"/>
  </r>
  <r>
    <x v="2"/>
    <x v="0"/>
    <x v="2"/>
    <n v="9994"/>
    <x v="2"/>
    <x v="0"/>
    <n v="3"/>
    <n v="1"/>
    <n v="17246"/>
    <n v="0.1"/>
    <n v="0.2"/>
    <n v="3"/>
  </r>
  <r>
    <x v="2"/>
    <x v="1"/>
    <x v="0"/>
    <n v="5583"/>
    <x v="0"/>
    <x v="0"/>
    <n v="27"/>
    <n v="12"/>
    <n v="13591"/>
    <n v="0.9"/>
    <n v="2"/>
    <n v="2.2000000000000002"/>
  </r>
  <r>
    <x v="2"/>
    <x v="1"/>
    <x v="0"/>
    <n v="9950"/>
    <x v="1"/>
    <x v="0"/>
    <n v="27"/>
    <n v="22"/>
    <n v="13591"/>
    <n v="1.6"/>
    <n v="2"/>
    <n v="1.2"/>
  </r>
  <r>
    <x v="2"/>
    <x v="1"/>
    <x v="0"/>
    <n v="9994"/>
    <x v="2"/>
    <x v="0"/>
    <n v="1"/>
    <n v="1"/>
    <n v="13591"/>
    <n v="0.1"/>
    <n v="0.1"/>
    <n v="1"/>
  </r>
  <r>
    <x v="2"/>
    <x v="1"/>
    <x v="1"/>
    <n v="5583"/>
    <x v="0"/>
    <x v="0"/>
    <n v="4"/>
    <n v="4"/>
    <n v="21549"/>
    <n v="0.2"/>
    <n v="0.2"/>
    <n v="1"/>
  </r>
  <r>
    <x v="2"/>
    <x v="1"/>
    <x v="1"/>
    <n v="9950"/>
    <x v="1"/>
    <x v="0"/>
    <n v="9"/>
    <n v="7"/>
    <n v="21549"/>
    <n v="0.3"/>
    <n v="0.4"/>
    <n v="1.3"/>
  </r>
  <r>
    <x v="2"/>
    <x v="1"/>
    <x v="2"/>
    <n v="5583"/>
    <x v="0"/>
    <x v="0"/>
    <n v="16"/>
    <n v="11"/>
    <n v="18402"/>
    <n v="0.6"/>
    <n v="0.9"/>
    <n v="1.5"/>
  </r>
  <r>
    <x v="2"/>
    <x v="1"/>
    <x v="2"/>
    <n v="9950"/>
    <x v="1"/>
    <x v="0"/>
    <n v="19"/>
    <n v="15"/>
    <n v="18402"/>
    <n v="0.8"/>
    <n v="1"/>
    <n v="1.3"/>
  </r>
  <r>
    <x v="2"/>
    <x v="0"/>
    <x v="1"/>
    <n v="99567"/>
    <x v="3"/>
    <x v="0"/>
    <n v="2"/>
    <n v="2"/>
    <n v="20443"/>
    <n v="0.1"/>
    <n v="0.1"/>
    <n v="1"/>
  </r>
  <r>
    <x v="2"/>
    <x v="0"/>
    <x v="2"/>
    <n v="99567"/>
    <x v="3"/>
    <x v="0"/>
    <n v="1"/>
    <n v="1"/>
    <n v="17246"/>
    <n v="0.1"/>
    <n v="0.1"/>
    <n v="1"/>
  </r>
  <r>
    <x v="2"/>
    <x v="1"/>
    <x v="0"/>
    <n v="99567"/>
    <x v="3"/>
    <x v="0"/>
    <n v="5"/>
    <n v="3"/>
    <n v="13591"/>
    <n v="0.2"/>
    <n v="0.4"/>
    <n v="1.7"/>
  </r>
  <r>
    <x v="2"/>
    <x v="1"/>
    <x v="1"/>
    <n v="99567"/>
    <x v="3"/>
    <x v="0"/>
    <n v="1"/>
    <n v="1"/>
    <n v="21549"/>
    <n v="0"/>
    <n v="0"/>
    <n v="1"/>
  </r>
  <r>
    <x v="2"/>
    <x v="1"/>
    <x v="2"/>
    <n v="99567"/>
    <x v="3"/>
    <x v="0"/>
    <n v="4"/>
    <n v="4"/>
    <n v="18402"/>
    <n v="0.2"/>
    <n v="0.2"/>
    <n v="1"/>
  </r>
  <r>
    <x v="2"/>
    <x v="0"/>
    <x v="3"/>
    <n v="5583"/>
    <x v="0"/>
    <x v="0"/>
    <n v="13"/>
    <n v="11"/>
    <m/>
    <m/>
    <m/>
    <n v="1.2"/>
  </r>
  <r>
    <x v="2"/>
    <x v="0"/>
    <x v="3"/>
    <n v="9950"/>
    <x v="1"/>
    <x v="0"/>
    <n v="37"/>
    <n v="20"/>
    <m/>
    <m/>
    <m/>
    <n v="1.8"/>
  </r>
  <r>
    <x v="2"/>
    <x v="0"/>
    <x v="3"/>
    <n v="9994"/>
    <x v="2"/>
    <x v="0"/>
    <n v="3"/>
    <n v="2"/>
    <m/>
    <m/>
    <m/>
    <n v="1.5"/>
  </r>
  <r>
    <x v="2"/>
    <x v="0"/>
    <x v="0"/>
    <n v="5583"/>
    <x v="0"/>
    <x v="0"/>
    <n v="27"/>
    <n v="23"/>
    <n v="54779"/>
    <n v="0.4"/>
    <n v="0.5"/>
    <n v="1.2"/>
  </r>
  <r>
    <x v="2"/>
    <x v="0"/>
    <x v="0"/>
    <n v="9950"/>
    <x v="1"/>
    <x v="0"/>
    <n v="32"/>
    <n v="22"/>
    <n v="54779"/>
    <n v="0.4"/>
    <n v="0.6"/>
    <n v="1.5"/>
  </r>
  <r>
    <x v="2"/>
    <x v="0"/>
    <x v="0"/>
    <n v="9994"/>
    <x v="2"/>
    <x v="0"/>
    <n v="1"/>
    <n v="1"/>
    <n v="54779"/>
    <n v="0"/>
    <n v="0"/>
    <n v="1"/>
  </r>
  <r>
    <x v="2"/>
    <x v="0"/>
    <x v="1"/>
    <n v="5583"/>
    <x v="0"/>
    <x v="0"/>
    <n v="10"/>
    <n v="9"/>
    <n v="43399"/>
    <n v="0.2"/>
    <n v="0.2"/>
    <n v="1.1000000000000001"/>
  </r>
  <r>
    <x v="2"/>
    <x v="0"/>
    <x v="1"/>
    <n v="9950"/>
    <x v="1"/>
    <x v="0"/>
    <n v="38"/>
    <n v="22"/>
    <n v="43399"/>
    <n v="0.5"/>
    <n v="0.9"/>
    <n v="1.7"/>
  </r>
  <r>
    <x v="2"/>
    <x v="0"/>
    <x v="1"/>
    <n v="9994"/>
    <x v="2"/>
    <x v="0"/>
    <n v="2"/>
    <n v="1"/>
    <n v="43399"/>
    <n v="0"/>
    <n v="0"/>
    <n v="2"/>
  </r>
  <r>
    <x v="2"/>
    <x v="0"/>
    <x v="2"/>
    <n v="5583"/>
    <x v="0"/>
    <x v="0"/>
    <n v="12"/>
    <n v="11"/>
    <n v="37727"/>
    <n v="0.3"/>
    <n v="0.3"/>
    <n v="1.1000000000000001"/>
  </r>
  <r>
    <x v="2"/>
    <x v="0"/>
    <x v="2"/>
    <n v="9950"/>
    <x v="1"/>
    <x v="0"/>
    <n v="25"/>
    <n v="19"/>
    <n v="37727"/>
    <n v="0.5"/>
    <n v="0.7"/>
    <n v="1.3"/>
  </r>
  <r>
    <x v="2"/>
    <x v="0"/>
    <x v="2"/>
    <n v="9994"/>
    <x v="2"/>
    <x v="0"/>
    <n v="2"/>
    <n v="2"/>
    <n v="37727"/>
    <n v="0.1"/>
    <n v="0.1"/>
    <n v="1"/>
  </r>
  <r>
    <x v="2"/>
    <x v="1"/>
    <x v="3"/>
    <n v="5583"/>
    <x v="0"/>
    <x v="0"/>
    <n v="8"/>
    <n v="7"/>
    <m/>
    <m/>
    <m/>
    <n v="1.1000000000000001"/>
  </r>
  <r>
    <x v="2"/>
    <x v="1"/>
    <x v="3"/>
    <n v="9950"/>
    <x v="1"/>
    <x v="0"/>
    <n v="30"/>
    <n v="24"/>
    <m/>
    <m/>
    <m/>
    <n v="1.2"/>
  </r>
  <r>
    <x v="2"/>
    <x v="1"/>
    <x v="0"/>
    <n v="5583"/>
    <x v="0"/>
    <x v="0"/>
    <n v="23"/>
    <n v="17"/>
    <n v="57072"/>
    <n v="0.3"/>
    <n v="0.4"/>
    <n v="1.4"/>
  </r>
  <r>
    <x v="2"/>
    <x v="1"/>
    <x v="0"/>
    <n v="9950"/>
    <x v="1"/>
    <x v="0"/>
    <n v="64"/>
    <n v="42"/>
    <n v="57072"/>
    <n v="0.7"/>
    <n v="1.1000000000000001"/>
    <n v="1.5"/>
  </r>
  <r>
    <x v="2"/>
    <x v="1"/>
    <x v="1"/>
    <n v="5583"/>
    <x v="0"/>
    <x v="0"/>
    <n v="17"/>
    <n v="12"/>
    <n v="45424"/>
    <n v="0.3"/>
    <n v="0.4"/>
    <n v="1.4"/>
  </r>
  <r>
    <x v="2"/>
    <x v="1"/>
    <x v="1"/>
    <n v="9950"/>
    <x v="1"/>
    <x v="0"/>
    <n v="78"/>
    <n v="40"/>
    <n v="45424"/>
    <n v="0.9"/>
    <n v="1.7"/>
    <n v="2"/>
  </r>
  <r>
    <x v="2"/>
    <x v="1"/>
    <x v="1"/>
    <n v="9994"/>
    <x v="2"/>
    <x v="0"/>
    <n v="1"/>
    <n v="1"/>
    <n v="45424"/>
    <n v="0"/>
    <n v="0"/>
    <n v="1"/>
  </r>
  <r>
    <x v="2"/>
    <x v="1"/>
    <x v="2"/>
    <n v="5583"/>
    <x v="0"/>
    <x v="0"/>
    <n v="12"/>
    <n v="11"/>
    <n v="39584"/>
    <n v="0.3"/>
    <n v="0.3"/>
    <n v="1.1000000000000001"/>
  </r>
  <r>
    <x v="2"/>
    <x v="1"/>
    <x v="2"/>
    <n v="9950"/>
    <x v="1"/>
    <x v="0"/>
    <n v="52"/>
    <n v="26"/>
    <n v="39584"/>
    <n v="0.7"/>
    <n v="1.3"/>
    <n v="2"/>
  </r>
  <r>
    <x v="2"/>
    <x v="1"/>
    <x v="2"/>
    <n v="9994"/>
    <x v="2"/>
    <x v="0"/>
    <n v="1"/>
    <n v="1"/>
    <n v="39584"/>
    <n v="0"/>
    <n v="0"/>
    <n v="1"/>
  </r>
  <r>
    <x v="2"/>
    <x v="0"/>
    <x v="3"/>
    <n v="99567"/>
    <x v="3"/>
    <x v="0"/>
    <n v="1"/>
    <n v="1"/>
    <m/>
    <m/>
    <m/>
    <n v="1"/>
  </r>
  <r>
    <x v="2"/>
    <x v="0"/>
    <x v="0"/>
    <n v="99567"/>
    <x v="3"/>
    <x v="0"/>
    <n v="4"/>
    <n v="3"/>
    <n v="54779"/>
    <n v="0.1"/>
    <n v="0.1"/>
    <n v="1.3"/>
  </r>
  <r>
    <x v="2"/>
    <x v="0"/>
    <x v="1"/>
    <n v="99567"/>
    <x v="3"/>
    <x v="0"/>
    <n v="1"/>
    <n v="1"/>
    <n v="43399"/>
    <n v="0"/>
    <n v="0"/>
    <n v="1"/>
  </r>
  <r>
    <x v="2"/>
    <x v="0"/>
    <x v="2"/>
    <n v="99567"/>
    <x v="3"/>
    <x v="0"/>
    <n v="6"/>
    <n v="5"/>
    <n v="37727"/>
    <n v="0.1"/>
    <n v="0.2"/>
    <n v="1.2"/>
  </r>
  <r>
    <x v="2"/>
    <x v="1"/>
    <x v="3"/>
    <n v="99567"/>
    <x v="3"/>
    <x v="0"/>
    <n v="3"/>
    <n v="2"/>
    <m/>
    <m/>
    <m/>
    <n v="1.5"/>
  </r>
  <r>
    <x v="2"/>
    <x v="1"/>
    <x v="0"/>
    <n v="99567"/>
    <x v="3"/>
    <x v="0"/>
    <n v="5"/>
    <n v="4"/>
    <n v="57072"/>
    <n v="0.1"/>
    <n v="0.1"/>
    <n v="1.2"/>
  </r>
  <r>
    <x v="2"/>
    <x v="1"/>
    <x v="1"/>
    <n v="99567"/>
    <x v="3"/>
    <x v="0"/>
    <n v="5"/>
    <n v="5"/>
    <n v="45424"/>
    <n v="0.1"/>
    <n v="0.1"/>
    <n v="1"/>
  </r>
  <r>
    <x v="2"/>
    <x v="1"/>
    <x v="2"/>
    <n v="99567"/>
    <x v="3"/>
    <x v="0"/>
    <n v="7"/>
    <n v="5"/>
    <n v="39584"/>
    <n v="0.1"/>
    <n v="0.2"/>
    <n v="1.4"/>
  </r>
  <r>
    <x v="2"/>
    <x v="0"/>
    <x v="4"/>
    <n v="5583"/>
    <x v="0"/>
    <x v="0"/>
    <n v="57"/>
    <n v="51"/>
    <n v="588748"/>
    <n v="0.1"/>
    <n v="0.1"/>
    <n v="1.1000000000000001"/>
  </r>
  <r>
    <x v="2"/>
    <x v="0"/>
    <x v="4"/>
    <n v="9950"/>
    <x v="1"/>
    <x v="0"/>
    <n v="110"/>
    <n v="86"/>
    <n v="588748"/>
    <n v="0.1"/>
    <n v="0.2"/>
    <n v="1.3"/>
  </r>
  <r>
    <x v="2"/>
    <x v="0"/>
    <x v="4"/>
    <n v="9994"/>
    <x v="2"/>
    <x v="0"/>
    <n v="4"/>
    <n v="4"/>
    <n v="588748"/>
    <n v="0"/>
    <n v="0"/>
    <n v="1"/>
  </r>
  <r>
    <x v="2"/>
    <x v="0"/>
    <x v="5"/>
    <n v="5583"/>
    <x v="0"/>
    <x v="0"/>
    <n v="86"/>
    <n v="68"/>
    <n v="624778"/>
    <n v="0.1"/>
    <n v="0.1"/>
    <n v="1.3"/>
  </r>
  <r>
    <x v="2"/>
    <x v="0"/>
    <x v="5"/>
    <n v="9950"/>
    <x v="1"/>
    <x v="0"/>
    <n v="156"/>
    <n v="104"/>
    <n v="624778"/>
    <n v="0.2"/>
    <n v="0.2"/>
    <n v="1.5"/>
  </r>
  <r>
    <x v="2"/>
    <x v="0"/>
    <x v="5"/>
    <n v="9994"/>
    <x v="2"/>
    <x v="0"/>
    <n v="17"/>
    <n v="11"/>
    <n v="624778"/>
    <n v="0"/>
    <n v="0"/>
    <n v="1.5"/>
  </r>
  <r>
    <x v="2"/>
    <x v="0"/>
    <x v="6"/>
    <n v="5583"/>
    <x v="0"/>
    <x v="0"/>
    <n v="139"/>
    <n v="101"/>
    <n v="648256"/>
    <n v="0.2"/>
    <n v="0.2"/>
    <n v="1.4"/>
  </r>
  <r>
    <x v="2"/>
    <x v="0"/>
    <x v="6"/>
    <n v="9950"/>
    <x v="1"/>
    <x v="0"/>
    <n v="229"/>
    <n v="161"/>
    <n v="648256"/>
    <n v="0.2"/>
    <n v="0.4"/>
    <n v="1.4"/>
  </r>
  <r>
    <x v="2"/>
    <x v="0"/>
    <x v="6"/>
    <n v="9994"/>
    <x v="2"/>
    <x v="0"/>
    <n v="10"/>
    <n v="7"/>
    <n v="648256"/>
    <n v="0"/>
    <n v="0"/>
    <n v="1.4"/>
  </r>
  <r>
    <x v="2"/>
    <x v="0"/>
    <x v="3"/>
    <n v="5583"/>
    <x v="0"/>
    <x v="0"/>
    <n v="140"/>
    <n v="120"/>
    <n v="672199"/>
    <n v="0.2"/>
    <n v="0.2"/>
    <n v="1.2"/>
  </r>
  <r>
    <x v="2"/>
    <x v="0"/>
    <x v="3"/>
    <n v="9950"/>
    <x v="1"/>
    <x v="0"/>
    <n v="345"/>
    <n v="191"/>
    <n v="672199"/>
    <n v="0.3"/>
    <n v="0.5"/>
    <n v="1.8"/>
  </r>
  <r>
    <x v="2"/>
    <x v="0"/>
    <x v="3"/>
    <n v="9994"/>
    <x v="2"/>
    <x v="0"/>
    <n v="11"/>
    <n v="10"/>
    <n v="672199"/>
    <n v="0"/>
    <n v="0"/>
    <n v="1.1000000000000001"/>
  </r>
  <r>
    <x v="2"/>
    <x v="0"/>
    <x v="0"/>
    <n v="5583"/>
    <x v="0"/>
    <x v="0"/>
    <n v="156"/>
    <n v="121"/>
    <n v="686686"/>
    <n v="0.2"/>
    <n v="0.2"/>
    <n v="1.3"/>
  </r>
  <r>
    <x v="2"/>
    <x v="0"/>
    <x v="0"/>
    <n v="9950"/>
    <x v="1"/>
    <x v="0"/>
    <n v="332"/>
    <n v="235"/>
    <n v="686686"/>
    <n v="0.3"/>
    <n v="0.5"/>
    <n v="1.4"/>
  </r>
  <r>
    <x v="2"/>
    <x v="0"/>
    <x v="0"/>
    <n v="9994"/>
    <x v="2"/>
    <x v="0"/>
    <n v="8"/>
    <n v="6"/>
    <n v="686686"/>
    <n v="0"/>
    <n v="0"/>
    <n v="1.3"/>
  </r>
  <r>
    <x v="2"/>
    <x v="0"/>
    <x v="1"/>
    <n v="5583"/>
    <x v="0"/>
    <x v="0"/>
    <n v="193"/>
    <n v="137"/>
    <n v="694764"/>
    <n v="0.2"/>
    <n v="0.3"/>
    <n v="1.4"/>
  </r>
  <r>
    <x v="2"/>
    <x v="0"/>
    <x v="1"/>
    <n v="9950"/>
    <x v="1"/>
    <x v="0"/>
    <n v="389"/>
    <n v="261"/>
    <n v="694764"/>
    <n v="0.4"/>
    <n v="0.6"/>
    <n v="1.5"/>
  </r>
  <r>
    <x v="2"/>
    <x v="0"/>
    <x v="1"/>
    <n v="9994"/>
    <x v="2"/>
    <x v="0"/>
    <n v="13"/>
    <n v="11"/>
    <n v="694764"/>
    <n v="0"/>
    <n v="0"/>
    <n v="1.2"/>
  </r>
  <r>
    <x v="2"/>
    <x v="0"/>
    <x v="2"/>
    <n v="5583"/>
    <x v="0"/>
    <x v="0"/>
    <n v="195"/>
    <n v="144"/>
    <n v="715526"/>
    <n v="0.2"/>
    <n v="0.3"/>
    <n v="1.4"/>
  </r>
  <r>
    <x v="2"/>
    <x v="0"/>
    <x v="2"/>
    <n v="9950"/>
    <x v="1"/>
    <x v="0"/>
    <n v="357"/>
    <n v="260"/>
    <n v="715526"/>
    <n v="0.4"/>
    <n v="0.5"/>
    <n v="1.4"/>
  </r>
  <r>
    <x v="2"/>
    <x v="0"/>
    <x v="2"/>
    <n v="9994"/>
    <x v="2"/>
    <x v="0"/>
    <n v="7"/>
    <n v="7"/>
    <n v="715526"/>
    <n v="0"/>
    <n v="0"/>
    <n v="1"/>
  </r>
  <r>
    <x v="2"/>
    <x v="1"/>
    <x v="4"/>
    <n v="5583"/>
    <x v="0"/>
    <x v="0"/>
    <n v="128"/>
    <n v="101"/>
    <n v="617986"/>
    <n v="0.2"/>
    <n v="0.2"/>
    <n v="1.3"/>
  </r>
  <r>
    <x v="2"/>
    <x v="1"/>
    <x v="4"/>
    <n v="9950"/>
    <x v="1"/>
    <x v="0"/>
    <n v="218"/>
    <n v="150"/>
    <n v="617986"/>
    <n v="0.2"/>
    <n v="0.4"/>
    <n v="1.5"/>
  </r>
  <r>
    <x v="2"/>
    <x v="1"/>
    <x v="4"/>
    <n v="9994"/>
    <x v="2"/>
    <x v="0"/>
    <n v="19"/>
    <n v="18"/>
    <n v="617986"/>
    <n v="0"/>
    <n v="0"/>
    <n v="1.1000000000000001"/>
  </r>
  <r>
    <x v="2"/>
    <x v="1"/>
    <x v="5"/>
    <n v="5583"/>
    <x v="0"/>
    <x v="0"/>
    <n v="151"/>
    <n v="114"/>
    <n v="654306"/>
    <n v="0.2"/>
    <n v="0.2"/>
    <n v="1.3"/>
  </r>
  <r>
    <x v="2"/>
    <x v="1"/>
    <x v="5"/>
    <n v="9950"/>
    <x v="1"/>
    <x v="0"/>
    <n v="212"/>
    <n v="168"/>
    <n v="654306"/>
    <n v="0.3"/>
    <n v="0.3"/>
    <n v="1.3"/>
  </r>
  <r>
    <x v="2"/>
    <x v="1"/>
    <x v="5"/>
    <n v="9994"/>
    <x v="2"/>
    <x v="0"/>
    <n v="40"/>
    <n v="21"/>
    <n v="654306"/>
    <n v="0"/>
    <n v="0.1"/>
    <n v="1.9"/>
  </r>
  <r>
    <x v="2"/>
    <x v="1"/>
    <x v="6"/>
    <n v="5583"/>
    <x v="0"/>
    <x v="0"/>
    <n v="177"/>
    <n v="149"/>
    <n v="679673"/>
    <n v="0.2"/>
    <n v="0.3"/>
    <n v="1.2"/>
  </r>
  <r>
    <x v="2"/>
    <x v="1"/>
    <x v="6"/>
    <n v="9950"/>
    <x v="1"/>
    <x v="0"/>
    <n v="318"/>
    <n v="248"/>
    <n v="679673"/>
    <n v="0.4"/>
    <n v="0.5"/>
    <n v="1.3"/>
  </r>
  <r>
    <x v="2"/>
    <x v="1"/>
    <x v="6"/>
    <n v="9994"/>
    <x v="2"/>
    <x v="0"/>
    <n v="26"/>
    <n v="17"/>
    <n v="679673"/>
    <n v="0"/>
    <n v="0"/>
    <n v="1.5"/>
  </r>
  <r>
    <x v="2"/>
    <x v="1"/>
    <x v="3"/>
    <n v="5583"/>
    <x v="0"/>
    <x v="0"/>
    <n v="306"/>
    <n v="200"/>
    <n v="704828"/>
    <n v="0.3"/>
    <n v="0.4"/>
    <n v="1.5"/>
  </r>
  <r>
    <x v="2"/>
    <x v="1"/>
    <x v="3"/>
    <n v="9950"/>
    <x v="1"/>
    <x v="0"/>
    <n v="373"/>
    <n v="297"/>
    <n v="704828"/>
    <n v="0.4"/>
    <n v="0.5"/>
    <n v="1.3"/>
  </r>
  <r>
    <x v="2"/>
    <x v="1"/>
    <x v="3"/>
    <n v="9994"/>
    <x v="2"/>
    <x v="0"/>
    <n v="15"/>
    <n v="14"/>
    <n v="704828"/>
    <n v="0"/>
    <n v="0"/>
    <n v="1.1000000000000001"/>
  </r>
  <r>
    <x v="2"/>
    <x v="1"/>
    <x v="0"/>
    <n v="5583"/>
    <x v="0"/>
    <x v="0"/>
    <n v="270"/>
    <n v="178"/>
    <n v="719754"/>
    <n v="0.2"/>
    <n v="0.4"/>
    <n v="1.5"/>
  </r>
  <r>
    <x v="2"/>
    <x v="1"/>
    <x v="0"/>
    <n v="9950"/>
    <x v="1"/>
    <x v="0"/>
    <n v="526"/>
    <n v="388"/>
    <n v="719754"/>
    <n v="0.5"/>
    <n v="0.7"/>
    <n v="1.4"/>
  </r>
  <r>
    <x v="2"/>
    <x v="1"/>
    <x v="0"/>
    <n v="9994"/>
    <x v="2"/>
    <x v="0"/>
    <n v="25"/>
    <n v="23"/>
    <n v="719754"/>
    <n v="0"/>
    <n v="0"/>
    <n v="1.1000000000000001"/>
  </r>
  <r>
    <x v="2"/>
    <x v="1"/>
    <x v="1"/>
    <n v="5583"/>
    <x v="0"/>
    <x v="0"/>
    <n v="286"/>
    <n v="197"/>
    <n v="726364"/>
    <n v="0.3"/>
    <n v="0.4"/>
    <n v="1.5"/>
  </r>
  <r>
    <x v="2"/>
    <x v="1"/>
    <x v="1"/>
    <n v="9950"/>
    <x v="1"/>
    <x v="0"/>
    <n v="584"/>
    <n v="413"/>
    <n v="726364"/>
    <n v="0.6"/>
    <n v="0.8"/>
    <n v="1.4"/>
  </r>
  <r>
    <x v="2"/>
    <x v="1"/>
    <x v="1"/>
    <n v="9994"/>
    <x v="2"/>
    <x v="0"/>
    <n v="28"/>
    <n v="22"/>
    <n v="726364"/>
    <n v="0"/>
    <n v="0"/>
    <n v="1.3"/>
  </r>
  <r>
    <x v="2"/>
    <x v="1"/>
    <x v="2"/>
    <n v="5583"/>
    <x v="0"/>
    <x v="0"/>
    <n v="260"/>
    <n v="187"/>
    <n v="749038"/>
    <n v="0.2"/>
    <n v="0.3"/>
    <n v="1.4"/>
  </r>
  <r>
    <x v="2"/>
    <x v="1"/>
    <x v="2"/>
    <n v="9950"/>
    <x v="1"/>
    <x v="0"/>
    <n v="662"/>
    <n v="440"/>
    <n v="749038"/>
    <n v="0.6"/>
    <n v="0.9"/>
    <n v="1.5"/>
  </r>
  <r>
    <x v="2"/>
    <x v="1"/>
    <x v="2"/>
    <n v="9994"/>
    <x v="2"/>
    <x v="0"/>
    <n v="14"/>
    <n v="10"/>
    <n v="749038"/>
    <n v="0"/>
    <n v="0"/>
    <n v="1.4"/>
  </r>
  <r>
    <x v="3"/>
    <x v="0"/>
    <x v="0"/>
    <n v="5583"/>
    <x v="0"/>
    <x v="0"/>
    <n v="2"/>
    <n v="2"/>
    <n v="14562"/>
    <n v="0.1"/>
    <n v="0.1"/>
    <n v="1"/>
  </r>
  <r>
    <x v="3"/>
    <x v="0"/>
    <x v="0"/>
    <n v="9950"/>
    <x v="1"/>
    <x v="0"/>
    <n v="12"/>
    <n v="7"/>
    <n v="14562"/>
    <n v="0.5"/>
    <n v="0.8"/>
    <n v="1.7"/>
  </r>
  <r>
    <x v="3"/>
    <x v="0"/>
    <x v="1"/>
    <n v="5583"/>
    <x v="0"/>
    <x v="0"/>
    <n v="3"/>
    <n v="3"/>
    <n v="22034"/>
    <n v="0.1"/>
    <n v="0.1"/>
    <n v="1"/>
  </r>
  <r>
    <x v="3"/>
    <x v="0"/>
    <x v="1"/>
    <n v="9950"/>
    <x v="1"/>
    <x v="0"/>
    <n v="6"/>
    <n v="6"/>
    <n v="22034"/>
    <n v="0.3"/>
    <n v="0.3"/>
    <n v="1"/>
  </r>
  <r>
    <x v="3"/>
    <x v="0"/>
    <x v="2"/>
    <n v="5583"/>
    <x v="0"/>
    <x v="0"/>
    <n v="2"/>
    <n v="2"/>
    <n v="18618"/>
    <n v="0.1"/>
    <n v="0.1"/>
    <n v="1"/>
  </r>
  <r>
    <x v="3"/>
    <x v="0"/>
    <x v="2"/>
    <n v="9950"/>
    <x v="1"/>
    <x v="0"/>
    <n v="9"/>
    <n v="8"/>
    <n v="18618"/>
    <n v="0.4"/>
    <n v="0.5"/>
    <n v="1.1000000000000001"/>
  </r>
  <r>
    <x v="3"/>
    <x v="1"/>
    <x v="0"/>
    <n v="5583"/>
    <x v="0"/>
    <x v="0"/>
    <n v="5"/>
    <n v="5"/>
    <n v="14982"/>
    <n v="0.3"/>
    <n v="0.3"/>
    <n v="1"/>
  </r>
  <r>
    <x v="3"/>
    <x v="1"/>
    <x v="0"/>
    <n v="9950"/>
    <x v="1"/>
    <x v="0"/>
    <n v="25"/>
    <n v="14"/>
    <n v="14982"/>
    <n v="0.9"/>
    <n v="1.7"/>
    <n v="1.8"/>
  </r>
  <r>
    <x v="3"/>
    <x v="1"/>
    <x v="1"/>
    <n v="5583"/>
    <x v="0"/>
    <x v="0"/>
    <n v="3"/>
    <n v="3"/>
    <n v="22899"/>
    <n v="0.1"/>
    <n v="0.1"/>
    <n v="1"/>
  </r>
  <r>
    <x v="3"/>
    <x v="1"/>
    <x v="1"/>
    <n v="9950"/>
    <x v="1"/>
    <x v="0"/>
    <n v="12"/>
    <n v="6"/>
    <n v="22899"/>
    <n v="0.3"/>
    <n v="0.5"/>
    <n v="2"/>
  </r>
  <r>
    <x v="3"/>
    <x v="1"/>
    <x v="2"/>
    <n v="5583"/>
    <x v="0"/>
    <x v="0"/>
    <n v="10"/>
    <n v="10"/>
    <n v="19563"/>
    <n v="0.5"/>
    <n v="0.5"/>
    <n v="1"/>
  </r>
  <r>
    <x v="3"/>
    <x v="1"/>
    <x v="2"/>
    <n v="9950"/>
    <x v="1"/>
    <x v="0"/>
    <n v="11"/>
    <n v="9"/>
    <n v="19563"/>
    <n v="0.5"/>
    <n v="0.6"/>
    <n v="1.2"/>
  </r>
  <r>
    <x v="3"/>
    <x v="0"/>
    <x v="0"/>
    <n v="99567"/>
    <x v="3"/>
    <x v="0"/>
    <n v="4"/>
    <n v="2"/>
    <n v="14562"/>
    <n v="0.1"/>
    <n v="0.3"/>
    <n v="2"/>
  </r>
  <r>
    <x v="3"/>
    <x v="1"/>
    <x v="0"/>
    <n v="99567"/>
    <x v="3"/>
    <x v="0"/>
    <n v="3"/>
    <n v="2"/>
    <n v="14982"/>
    <n v="0.1"/>
    <n v="0.2"/>
    <n v="1.5"/>
  </r>
  <r>
    <x v="3"/>
    <x v="1"/>
    <x v="1"/>
    <n v="99567"/>
    <x v="3"/>
    <x v="0"/>
    <n v="2"/>
    <n v="1"/>
    <n v="22899"/>
    <n v="0"/>
    <n v="0.1"/>
    <n v="2"/>
  </r>
  <r>
    <x v="3"/>
    <x v="1"/>
    <x v="2"/>
    <n v="99567"/>
    <x v="3"/>
    <x v="0"/>
    <n v="4"/>
    <n v="3"/>
    <n v="19563"/>
    <n v="0.2"/>
    <n v="0.2"/>
    <n v="1.3"/>
  </r>
  <r>
    <x v="3"/>
    <x v="0"/>
    <x v="3"/>
    <n v="5583"/>
    <x v="0"/>
    <x v="0"/>
    <n v="4"/>
    <n v="4"/>
    <m/>
    <m/>
    <m/>
    <n v="1"/>
  </r>
  <r>
    <x v="3"/>
    <x v="0"/>
    <x v="3"/>
    <n v="9950"/>
    <x v="1"/>
    <x v="0"/>
    <n v="21"/>
    <n v="11"/>
    <m/>
    <m/>
    <m/>
    <n v="1.9"/>
  </r>
  <r>
    <x v="3"/>
    <x v="0"/>
    <x v="0"/>
    <n v="5583"/>
    <x v="0"/>
    <x v="0"/>
    <n v="17"/>
    <n v="13"/>
    <n v="58189"/>
    <n v="0.2"/>
    <n v="0.3"/>
    <n v="1.3"/>
  </r>
  <r>
    <x v="3"/>
    <x v="0"/>
    <x v="0"/>
    <n v="9950"/>
    <x v="1"/>
    <x v="0"/>
    <n v="28"/>
    <n v="21"/>
    <n v="58189"/>
    <n v="0.4"/>
    <n v="0.5"/>
    <n v="1.3"/>
  </r>
  <r>
    <x v="3"/>
    <x v="0"/>
    <x v="1"/>
    <n v="5583"/>
    <x v="0"/>
    <x v="0"/>
    <n v="5"/>
    <n v="5"/>
    <n v="47364"/>
    <n v="0.1"/>
    <n v="0.1"/>
    <n v="1"/>
  </r>
  <r>
    <x v="3"/>
    <x v="0"/>
    <x v="1"/>
    <n v="9950"/>
    <x v="1"/>
    <x v="0"/>
    <n v="30"/>
    <n v="19"/>
    <n v="47364"/>
    <n v="0.4"/>
    <n v="0.6"/>
    <n v="1.6"/>
  </r>
  <r>
    <x v="3"/>
    <x v="0"/>
    <x v="1"/>
    <n v="9994"/>
    <x v="2"/>
    <x v="0"/>
    <n v="1"/>
    <n v="1"/>
    <n v="47364"/>
    <n v="0"/>
    <n v="0"/>
    <n v="1"/>
  </r>
  <r>
    <x v="3"/>
    <x v="0"/>
    <x v="2"/>
    <n v="5583"/>
    <x v="0"/>
    <x v="0"/>
    <n v="9"/>
    <n v="8"/>
    <n v="41628"/>
    <n v="0.2"/>
    <n v="0.2"/>
    <n v="1.1000000000000001"/>
  </r>
  <r>
    <x v="3"/>
    <x v="0"/>
    <x v="2"/>
    <n v="9950"/>
    <x v="1"/>
    <x v="0"/>
    <n v="9"/>
    <n v="9"/>
    <n v="41628"/>
    <n v="0.2"/>
    <n v="0.2"/>
    <n v="1"/>
  </r>
  <r>
    <x v="3"/>
    <x v="0"/>
    <x v="2"/>
    <n v="9994"/>
    <x v="2"/>
    <x v="0"/>
    <n v="3"/>
    <n v="2"/>
    <n v="41628"/>
    <n v="0"/>
    <n v="0.1"/>
    <n v="1.5"/>
  </r>
  <r>
    <x v="3"/>
    <x v="1"/>
    <x v="3"/>
    <n v="5583"/>
    <x v="0"/>
    <x v="0"/>
    <n v="17"/>
    <n v="9"/>
    <m/>
    <m/>
    <m/>
    <n v="1.9"/>
  </r>
  <r>
    <x v="3"/>
    <x v="1"/>
    <x v="3"/>
    <n v="9950"/>
    <x v="1"/>
    <x v="0"/>
    <n v="25"/>
    <n v="14"/>
    <m/>
    <m/>
    <m/>
    <n v="1.8"/>
  </r>
  <r>
    <x v="3"/>
    <x v="1"/>
    <x v="0"/>
    <n v="5583"/>
    <x v="0"/>
    <x v="0"/>
    <n v="16"/>
    <n v="11"/>
    <n v="60987"/>
    <n v="0.2"/>
    <n v="0.3"/>
    <n v="1.5"/>
  </r>
  <r>
    <x v="3"/>
    <x v="1"/>
    <x v="0"/>
    <n v="9950"/>
    <x v="1"/>
    <x v="0"/>
    <n v="31"/>
    <n v="22"/>
    <n v="60987"/>
    <n v="0.4"/>
    <n v="0.5"/>
    <n v="1.4"/>
  </r>
  <r>
    <x v="3"/>
    <x v="1"/>
    <x v="0"/>
    <n v="9994"/>
    <x v="2"/>
    <x v="0"/>
    <n v="6"/>
    <n v="5"/>
    <n v="60987"/>
    <n v="0.1"/>
    <n v="0.1"/>
    <n v="1.2"/>
  </r>
  <r>
    <x v="3"/>
    <x v="1"/>
    <x v="1"/>
    <n v="5583"/>
    <x v="0"/>
    <x v="0"/>
    <n v="11"/>
    <n v="8"/>
    <n v="49952"/>
    <n v="0.2"/>
    <n v="0.2"/>
    <n v="1.4"/>
  </r>
  <r>
    <x v="3"/>
    <x v="1"/>
    <x v="1"/>
    <n v="9950"/>
    <x v="1"/>
    <x v="0"/>
    <n v="29"/>
    <n v="22"/>
    <n v="49952"/>
    <n v="0.4"/>
    <n v="0.6"/>
    <n v="1.3"/>
  </r>
  <r>
    <x v="3"/>
    <x v="1"/>
    <x v="1"/>
    <n v="9994"/>
    <x v="2"/>
    <x v="0"/>
    <n v="2"/>
    <n v="1"/>
    <n v="49952"/>
    <n v="0"/>
    <n v="0"/>
    <n v="2"/>
  </r>
  <r>
    <x v="3"/>
    <x v="1"/>
    <x v="2"/>
    <n v="5583"/>
    <x v="0"/>
    <x v="0"/>
    <n v="7"/>
    <n v="7"/>
    <n v="44037"/>
    <n v="0.2"/>
    <n v="0.2"/>
    <n v="1"/>
  </r>
  <r>
    <x v="3"/>
    <x v="1"/>
    <x v="2"/>
    <n v="9950"/>
    <x v="1"/>
    <x v="0"/>
    <n v="46"/>
    <n v="20"/>
    <n v="44037"/>
    <n v="0.5"/>
    <n v="1"/>
    <n v="2.2999999999999998"/>
  </r>
  <r>
    <x v="3"/>
    <x v="1"/>
    <x v="2"/>
    <n v="9994"/>
    <x v="2"/>
    <x v="0"/>
    <n v="1"/>
    <n v="1"/>
    <n v="44037"/>
    <n v="0"/>
    <n v="0"/>
    <n v="1"/>
  </r>
  <r>
    <x v="3"/>
    <x v="0"/>
    <x v="3"/>
    <n v="99567"/>
    <x v="3"/>
    <x v="0"/>
    <n v="1"/>
    <n v="1"/>
    <m/>
    <m/>
    <m/>
    <n v="1"/>
  </r>
  <r>
    <x v="3"/>
    <x v="0"/>
    <x v="0"/>
    <n v="99567"/>
    <x v="3"/>
    <x v="0"/>
    <n v="2"/>
    <n v="1"/>
    <n v="58189"/>
    <n v="0"/>
    <n v="0"/>
    <n v="2"/>
  </r>
  <r>
    <x v="3"/>
    <x v="0"/>
    <x v="2"/>
    <n v="99567"/>
    <x v="3"/>
    <x v="0"/>
    <n v="1"/>
    <n v="1"/>
    <n v="41628"/>
    <n v="0"/>
    <n v="0"/>
    <n v="1"/>
  </r>
  <r>
    <x v="3"/>
    <x v="1"/>
    <x v="1"/>
    <n v="99567"/>
    <x v="3"/>
    <x v="0"/>
    <n v="3"/>
    <n v="3"/>
    <n v="49952"/>
    <n v="0.1"/>
    <n v="0.1"/>
    <n v="1"/>
  </r>
  <r>
    <x v="3"/>
    <x v="1"/>
    <x v="2"/>
    <n v="99567"/>
    <x v="3"/>
    <x v="0"/>
    <n v="1"/>
    <n v="1"/>
    <n v="44037"/>
    <n v="0"/>
    <n v="0"/>
    <n v="1"/>
  </r>
  <r>
    <x v="3"/>
    <x v="0"/>
    <x v="4"/>
    <n v="5583"/>
    <x v="0"/>
    <x v="0"/>
    <n v="44"/>
    <n v="38"/>
    <n v="669194"/>
    <n v="0.1"/>
    <n v="0.1"/>
    <n v="1.2"/>
  </r>
  <r>
    <x v="3"/>
    <x v="0"/>
    <x v="4"/>
    <n v="9950"/>
    <x v="1"/>
    <x v="0"/>
    <n v="183"/>
    <n v="90"/>
    <n v="669194"/>
    <n v="0.1"/>
    <n v="0.3"/>
    <n v="2"/>
  </r>
  <r>
    <x v="3"/>
    <x v="0"/>
    <x v="4"/>
    <n v="9994"/>
    <x v="2"/>
    <x v="0"/>
    <n v="15"/>
    <n v="11"/>
    <n v="669194"/>
    <n v="0"/>
    <n v="0"/>
    <n v="1.4"/>
  </r>
  <r>
    <x v="3"/>
    <x v="0"/>
    <x v="5"/>
    <n v="5583"/>
    <x v="0"/>
    <x v="0"/>
    <n v="77"/>
    <n v="58"/>
    <n v="705453"/>
    <n v="0.1"/>
    <n v="0.1"/>
    <n v="1.3"/>
  </r>
  <r>
    <x v="3"/>
    <x v="0"/>
    <x v="5"/>
    <n v="9950"/>
    <x v="1"/>
    <x v="0"/>
    <n v="174"/>
    <n v="104"/>
    <n v="705453"/>
    <n v="0.1"/>
    <n v="0.2"/>
    <n v="1.7"/>
  </r>
  <r>
    <x v="3"/>
    <x v="0"/>
    <x v="5"/>
    <n v="9994"/>
    <x v="2"/>
    <x v="0"/>
    <n v="11"/>
    <n v="4"/>
    <n v="705453"/>
    <n v="0"/>
    <n v="0"/>
    <n v="2.8"/>
  </r>
  <r>
    <x v="3"/>
    <x v="0"/>
    <x v="6"/>
    <n v="5583"/>
    <x v="0"/>
    <x v="0"/>
    <n v="100"/>
    <n v="65"/>
    <n v="723732"/>
    <n v="0.1"/>
    <n v="0.1"/>
    <n v="1.5"/>
  </r>
  <r>
    <x v="3"/>
    <x v="0"/>
    <x v="6"/>
    <n v="9950"/>
    <x v="1"/>
    <x v="0"/>
    <n v="258"/>
    <n v="150"/>
    <n v="723732"/>
    <n v="0.2"/>
    <n v="0.4"/>
    <n v="1.7"/>
  </r>
  <r>
    <x v="3"/>
    <x v="0"/>
    <x v="6"/>
    <n v="9994"/>
    <x v="2"/>
    <x v="0"/>
    <n v="23"/>
    <n v="14"/>
    <n v="723732"/>
    <n v="0"/>
    <n v="0"/>
    <n v="1.6"/>
  </r>
  <r>
    <x v="3"/>
    <x v="0"/>
    <x v="3"/>
    <n v="5583"/>
    <x v="0"/>
    <x v="0"/>
    <n v="83"/>
    <n v="70"/>
    <n v="741926"/>
    <n v="0.1"/>
    <n v="0.1"/>
    <n v="1.2"/>
  </r>
  <r>
    <x v="3"/>
    <x v="0"/>
    <x v="3"/>
    <n v="9950"/>
    <x v="1"/>
    <x v="0"/>
    <n v="246"/>
    <n v="169"/>
    <n v="741926"/>
    <n v="0.2"/>
    <n v="0.3"/>
    <n v="1.5"/>
  </r>
  <r>
    <x v="3"/>
    <x v="0"/>
    <x v="3"/>
    <n v="9994"/>
    <x v="2"/>
    <x v="0"/>
    <n v="15"/>
    <n v="13"/>
    <n v="741926"/>
    <n v="0"/>
    <n v="0"/>
    <n v="1.2"/>
  </r>
  <r>
    <x v="3"/>
    <x v="0"/>
    <x v="0"/>
    <n v="5583"/>
    <x v="0"/>
    <x v="0"/>
    <n v="88"/>
    <n v="76"/>
    <n v="754681"/>
    <n v="0.1"/>
    <n v="0.1"/>
    <n v="1.2"/>
  </r>
  <r>
    <x v="3"/>
    <x v="0"/>
    <x v="0"/>
    <n v="9950"/>
    <x v="1"/>
    <x v="0"/>
    <n v="300"/>
    <n v="176"/>
    <n v="754681"/>
    <n v="0.2"/>
    <n v="0.4"/>
    <n v="1.7"/>
  </r>
  <r>
    <x v="3"/>
    <x v="0"/>
    <x v="0"/>
    <n v="9994"/>
    <x v="2"/>
    <x v="0"/>
    <n v="7"/>
    <n v="6"/>
    <n v="754681"/>
    <n v="0"/>
    <n v="0"/>
    <n v="1.2"/>
  </r>
  <r>
    <x v="3"/>
    <x v="0"/>
    <x v="1"/>
    <n v="5583"/>
    <x v="0"/>
    <x v="0"/>
    <n v="105"/>
    <n v="80"/>
    <n v="759655"/>
    <n v="0.1"/>
    <n v="0.1"/>
    <n v="1.3"/>
  </r>
  <r>
    <x v="3"/>
    <x v="0"/>
    <x v="1"/>
    <n v="9950"/>
    <x v="1"/>
    <x v="0"/>
    <n v="361"/>
    <n v="213"/>
    <n v="759655"/>
    <n v="0.3"/>
    <n v="0.5"/>
    <n v="1.7"/>
  </r>
  <r>
    <x v="3"/>
    <x v="0"/>
    <x v="1"/>
    <n v="9994"/>
    <x v="2"/>
    <x v="0"/>
    <n v="17"/>
    <n v="16"/>
    <n v="759655"/>
    <n v="0"/>
    <n v="0"/>
    <n v="1.1000000000000001"/>
  </r>
  <r>
    <x v="3"/>
    <x v="0"/>
    <x v="2"/>
    <n v="5583"/>
    <x v="0"/>
    <x v="0"/>
    <n v="121"/>
    <n v="89"/>
    <n v="779037"/>
    <n v="0.1"/>
    <n v="0.2"/>
    <n v="1.4"/>
  </r>
  <r>
    <x v="3"/>
    <x v="0"/>
    <x v="2"/>
    <n v="9950"/>
    <x v="1"/>
    <x v="0"/>
    <n v="376"/>
    <n v="216"/>
    <n v="779037"/>
    <n v="0.3"/>
    <n v="0.5"/>
    <n v="1.7"/>
  </r>
  <r>
    <x v="3"/>
    <x v="0"/>
    <x v="2"/>
    <n v="9994"/>
    <x v="2"/>
    <x v="0"/>
    <n v="16"/>
    <n v="11"/>
    <n v="779037"/>
    <n v="0"/>
    <n v="0"/>
    <n v="1.5"/>
  </r>
  <r>
    <x v="3"/>
    <x v="1"/>
    <x v="4"/>
    <n v="5583"/>
    <x v="0"/>
    <x v="0"/>
    <n v="69"/>
    <n v="57"/>
    <n v="700114"/>
    <n v="0.1"/>
    <n v="0.1"/>
    <n v="1.2"/>
  </r>
  <r>
    <x v="3"/>
    <x v="1"/>
    <x v="4"/>
    <n v="9950"/>
    <x v="1"/>
    <x v="0"/>
    <n v="248"/>
    <n v="130"/>
    <n v="700114"/>
    <n v="0.2"/>
    <n v="0.4"/>
    <n v="1.9"/>
  </r>
  <r>
    <x v="3"/>
    <x v="1"/>
    <x v="4"/>
    <n v="9994"/>
    <x v="2"/>
    <x v="0"/>
    <n v="42"/>
    <n v="13"/>
    <n v="700114"/>
    <n v="0"/>
    <n v="0.1"/>
    <n v="3.2"/>
  </r>
  <r>
    <x v="3"/>
    <x v="1"/>
    <x v="5"/>
    <n v="5583"/>
    <x v="0"/>
    <x v="0"/>
    <n v="81"/>
    <n v="66"/>
    <n v="738154"/>
    <n v="0.1"/>
    <n v="0.1"/>
    <n v="1.2"/>
  </r>
  <r>
    <x v="3"/>
    <x v="1"/>
    <x v="5"/>
    <n v="9950"/>
    <x v="1"/>
    <x v="0"/>
    <n v="244"/>
    <n v="143"/>
    <n v="738154"/>
    <n v="0.2"/>
    <n v="0.3"/>
    <n v="1.7"/>
  </r>
  <r>
    <x v="3"/>
    <x v="1"/>
    <x v="5"/>
    <n v="9994"/>
    <x v="2"/>
    <x v="0"/>
    <n v="62"/>
    <n v="25"/>
    <n v="738154"/>
    <n v="0"/>
    <n v="0.1"/>
    <n v="2.5"/>
  </r>
  <r>
    <x v="3"/>
    <x v="1"/>
    <x v="6"/>
    <n v="5583"/>
    <x v="0"/>
    <x v="0"/>
    <n v="110"/>
    <n v="90"/>
    <n v="757756"/>
    <n v="0.1"/>
    <n v="0.1"/>
    <n v="1.2"/>
  </r>
  <r>
    <x v="3"/>
    <x v="1"/>
    <x v="6"/>
    <n v="9950"/>
    <x v="1"/>
    <x v="0"/>
    <n v="317"/>
    <n v="208"/>
    <n v="757756"/>
    <n v="0.3"/>
    <n v="0.4"/>
    <n v="1.5"/>
  </r>
  <r>
    <x v="3"/>
    <x v="1"/>
    <x v="6"/>
    <n v="9994"/>
    <x v="2"/>
    <x v="0"/>
    <n v="35"/>
    <n v="19"/>
    <n v="757756"/>
    <n v="0"/>
    <n v="0"/>
    <n v="1.8"/>
  </r>
  <r>
    <x v="3"/>
    <x v="1"/>
    <x v="3"/>
    <n v="5583"/>
    <x v="0"/>
    <x v="0"/>
    <n v="133"/>
    <n v="113"/>
    <n v="776176"/>
    <n v="0.1"/>
    <n v="0.2"/>
    <n v="1.2"/>
  </r>
  <r>
    <x v="3"/>
    <x v="1"/>
    <x v="3"/>
    <n v="9950"/>
    <x v="1"/>
    <x v="0"/>
    <n v="363"/>
    <n v="247"/>
    <n v="776176"/>
    <n v="0.3"/>
    <n v="0.5"/>
    <n v="1.5"/>
  </r>
  <r>
    <x v="3"/>
    <x v="1"/>
    <x v="3"/>
    <n v="9994"/>
    <x v="2"/>
    <x v="0"/>
    <n v="21"/>
    <n v="16"/>
    <n v="776176"/>
    <n v="0"/>
    <n v="0"/>
    <n v="1.3"/>
  </r>
  <r>
    <x v="3"/>
    <x v="1"/>
    <x v="0"/>
    <n v="5583"/>
    <x v="0"/>
    <x v="0"/>
    <n v="142"/>
    <n v="93"/>
    <n v="789193"/>
    <n v="0.1"/>
    <n v="0.2"/>
    <n v="1.5"/>
  </r>
  <r>
    <x v="3"/>
    <x v="1"/>
    <x v="0"/>
    <n v="9950"/>
    <x v="1"/>
    <x v="0"/>
    <n v="407"/>
    <n v="257"/>
    <n v="789193"/>
    <n v="0.3"/>
    <n v="0.5"/>
    <n v="1.6"/>
  </r>
  <r>
    <x v="3"/>
    <x v="1"/>
    <x v="0"/>
    <n v="9994"/>
    <x v="2"/>
    <x v="0"/>
    <n v="13"/>
    <n v="11"/>
    <n v="789193"/>
    <n v="0"/>
    <n v="0"/>
    <n v="1.2"/>
  </r>
  <r>
    <x v="3"/>
    <x v="1"/>
    <x v="1"/>
    <n v="5583"/>
    <x v="0"/>
    <x v="0"/>
    <n v="225"/>
    <n v="128"/>
    <n v="794603"/>
    <n v="0.2"/>
    <n v="0.3"/>
    <n v="1.8"/>
  </r>
  <r>
    <x v="3"/>
    <x v="1"/>
    <x v="1"/>
    <n v="9950"/>
    <x v="1"/>
    <x v="0"/>
    <n v="472"/>
    <n v="306"/>
    <n v="794603"/>
    <n v="0.4"/>
    <n v="0.6"/>
    <n v="1.5"/>
  </r>
  <r>
    <x v="3"/>
    <x v="1"/>
    <x v="1"/>
    <n v="9994"/>
    <x v="2"/>
    <x v="0"/>
    <n v="26"/>
    <n v="21"/>
    <n v="794603"/>
    <n v="0"/>
    <n v="0"/>
    <n v="1.2"/>
  </r>
  <r>
    <x v="3"/>
    <x v="1"/>
    <x v="2"/>
    <n v="5583"/>
    <x v="0"/>
    <x v="0"/>
    <n v="154"/>
    <n v="111"/>
    <n v="817051"/>
    <n v="0.1"/>
    <n v="0.2"/>
    <n v="1.4"/>
  </r>
  <r>
    <x v="3"/>
    <x v="1"/>
    <x v="2"/>
    <n v="9950"/>
    <x v="1"/>
    <x v="0"/>
    <n v="404"/>
    <n v="266"/>
    <n v="817051"/>
    <n v="0.3"/>
    <n v="0.5"/>
    <n v="1.5"/>
  </r>
  <r>
    <x v="3"/>
    <x v="1"/>
    <x v="2"/>
    <n v="9994"/>
    <x v="2"/>
    <x v="0"/>
    <n v="13"/>
    <n v="10"/>
    <n v="817051"/>
    <n v="0"/>
    <n v="0"/>
    <n v="1.3"/>
  </r>
  <r>
    <x v="4"/>
    <x v="0"/>
    <x v="0"/>
    <n v="5583"/>
    <x v="0"/>
    <x v="0"/>
    <n v="3"/>
    <n v="3"/>
    <n v="13822"/>
    <n v="0.2"/>
    <n v="0.2"/>
    <n v="1"/>
  </r>
  <r>
    <x v="4"/>
    <x v="0"/>
    <x v="0"/>
    <n v="9950"/>
    <x v="1"/>
    <x v="0"/>
    <n v="9"/>
    <n v="8"/>
    <n v="13822"/>
    <n v="0.6"/>
    <n v="0.7"/>
    <n v="1.1000000000000001"/>
  </r>
  <r>
    <x v="4"/>
    <x v="0"/>
    <x v="0"/>
    <n v="9994"/>
    <x v="2"/>
    <x v="0"/>
    <n v="6"/>
    <n v="1"/>
    <n v="13822"/>
    <n v="0.1"/>
    <n v="0.4"/>
    <n v="6"/>
  </r>
  <r>
    <x v="4"/>
    <x v="0"/>
    <x v="1"/>
    <n v="5583"/>
    <x v="0"/>
    <x v="0"/>
    <n v="3"/>
    <n v="2"/>
    <n v="21359"/>
    <n v="0.1"/>
    <n v="0.1"/>
    <n v="1.5"/>
  </r>
  <r>
    <x v="4"/>
    <x v="0"/>
    <x v="1"/>
    <n v="9950"/>
    <x v="1"/>
    <x v="0"/>
    <n v="1"/>
    <n v="1"/>
    <n v="21359"/>
    <n v="0"/>
    <n v="0"/>
    <n v="1"/>
  </r>
  <r>
    <x v="4"/>
    <x v="0"/>
    <x v="2"/>
    <n v="9950"/>
    <x v="1"/>
    <x v="0"/>
    <n v="6"/>
    <n v="6"/>
    <n v="18721"/>
    <n v="0.3"/>
    <n v="0.3"/>
    <n v="1"/>
  </r>
  <r>
    <x v="4"/>
    <x v="1"/>
    <x v="0"/>
    <n v="5583"/>
    <x v="0"/>
    <x v="0"/>
    <n v="5"/>
    <n v="5"/>
    <n v="13957"/>
    <n v="0.4"/>
    <n v="0.4"/>
    <n v="1"/>
  </r>
  <r>
    <x v="4"/>
    <x v="1"/>
    <x v="0"/>
    <n v="9950"/>
    <x v="1"/>
    <x v="0"/>
    <n v="6"/>
    <n v="6"/>
    <n v="13957"/>
    <n v="0.4"/>
    <n v="0.4"/>
    <n v="1"/>
  </r>
  <r>
    <x v="4"/>
    <x v="1"/>
    <x v="1"/>
    <n v="5583"/>
    <x v="0"/>
    <x v="0"/>
    <n v="2"/>
    <n v="2"/>
    <n v="21402"/>
    <n v="0.1"/>
    <n v="0.1"/>
    <n v="1"/>
  </r>
  <r>
    <x v="4"/>
    <x v="1"/>
    <x v="1"/>
    <n v="9950"/>
    <x v="1"/>
    <x v="0"/>
    <n v="7"/>
    <n v="5"/>
    <n v="21402"/>
    <n v="0.2"/>
    <n v="0.3"/>
    <n v="1.4"/>
  </r>
  <r>
    <x v="4"/>
    <x v="1"/>
    <x v="2"/>
    <n v="5583"/>
    <x v="0"/>
    <x v="0"/>
    <n v="5"/>
    <n v="3"/>
    <n v="18620"/>
    <n v="0.2"/>
    <n v="0.3"/>
    <n v="1.7"/>
  </r>
  <r>
    <x v="4"/>
    <x v="1"/>
    <x v="2"/>
    <n v="9950"/>
    <x v="1"/>
    <x v="0"/>
    <n v="10"/>
    <n v="9"/>
    <n v="18620"/>
    <n v="0.5"/>
    <n v="0.5"/>
    <n v="1.1000000000000001"/>
  </r>
  <r>
    <x v="4"/>
    <x v="0"/>
    <x v="0"/>
    <n v="99567"/>
    <x v="3"/>
    <x v="0"/>
    <n v="2"/>
    <n v="2"/>
    <n v="13822"/>
    <n v="0.1"/>
    <n v="0.1"/>
    <n v="1"/>
  </r>
  <r>
    <x v="4"/>
    <x v="1"/>
    <x v="2"/>
    <n v="99567"/>
    <x v="3"/>
    <x v="0"/>
    <n v="2"/>
    <n v="1"/>
    <n v="18620"/>
    <n v="0.1"/>
    <n v="0.1"/>
    <n v="2"/>
  </r>
  <r>
    <x v="4"/>
    <x v="0"/>
    <x v="3"/>
    <n v="5583"/>
    <x v="0"/>
    <x v="0"/>
    <n v="1"/>
    <n v="1"/>
    <m/>
    <m/>
    <m/>
    <n v="1"/>
  </r>
  <r>
    <x v="4"/>
    <x v="0"/>
    <x v="3"/>
    <n v="9950"/>
    <x v="1"/>
    <x v="0"/>
    <n v="21"/>
    <n v="18"/>
    <m/>
    <m/>
    <m/>
    <n v="1.2"/>
  </r>
  <r>
    <x v="4"/>
    <x v="0"/>
    <x v="3"/>
    <n v="9994"/>
    <x v="2"/>
    <x v="0"/>
    <n v="2"/>
    <n v="1"/>
    <m/>
    <m/>
    <m/>
    <n v="2"/>
  </r>
  <r>
    <x v="4"/>
    <x v="0"/>
    <x v="0"/>
    <n v="5583"/>
    <x v="0"/>
    <x v="0"/>
    <n v="9"/>
    <n v="7"/>
    <n v="48700"/>
    <n v="0.1"/>
    <n v="0.2"/>
    <n v="1.3"/>
  </r>
  <r>
    <x v="4"/>
    <x v="0"/>
    <x v="0"/>
    <n v="9950"/>
    <x v="1"/>
    <x v="0"/>
    <n v="34"/>
    <n v="22"/>
    <n v="48700"/>
    <n v="0.5"/>
    <n v="0.7"/>
    <n v="1.5"/>
  </r>
  <r>
    <x v="4"/>
    <x v="0"/>
    <x v="0"/>
    <n v="9994"/>
    <x v="2"/>
    <x v="0"/>
    <n v="2"/>
    <n v="1"/>
    <n v="48700"/>
    <n v="0"/>
    <n v="0"/>
    <n v="2"/>
  </r>
  <r>
    <x v="4"/>
    <x v="0"/>
    <x v="1"/>
    <n v="5583"/>
    <x v="0"/>
    <x v="0"/>
    <n v="13"/>
    <n v="10"/>
    <n v="40394"/>
    <n v="0.2"/>
    <n v="0.3"/>
    <n v="1.3"/>
  </r>
  <r>
    <x v="4"/>
    <x v="0"/>
    <x v="1"/>
    <n v="9950"/>
    <x v="1"/>
    <x v="0"/>
    <n v="38"/>
    <n v="20"/>
    <n v="40394"/>
    <n v="0.5"/>
    <n v="0.9"/>
    <n v="1.9"/>
  </r>
  <r>
    <x v="4"/>
    <x v="0"/>
    <x v="1"/>
    <n v="9994"/>
    <x v="2"/>
    <x v="0"/>
    <n v="2"/>
    <n v="2"/>
    <n v="40394"/>
    <n v="0"/>
    <n v="0"/>
    <n v="1"/>
  </r>
  <r>
    <x v="4"/>
    <x v="0"/>
    <x v="2"/>
    <n v="5583"/>
    <x v="0"/>
    <x v="0"/>
    <n v="5"/>
    <n v="4"/>
    <n v="35974"/>
    <n v="0.1"/>
    <n v="0.1"/>
    <n v="1.2"/>
  </r>
  <r>
    <x v="4"/>
    <x v="0"/>
    <x v="2"/>
    <n v="9950"/>
    <x v="1"/>
    <x v="0"/>
    <n v="22"/>
    <n v="17"/>
    <n v="35974"/>
    <n v="0.5"/>
    <n v="0.6"/>
    <n v="1.3"/>
  </r>
  <r>
    <x v="4"/>
    <x v="1"/>
    <x v="3"/>
    <n v="5583"/>
    <x v="0"/>
    <x v="0"/>
    <n v="4"/>
    <n v="3"/>
    <m/>
    <m/>
    <m/>
    <n v="1.3"/>
  </r>
  <r>
    <x v="4"/>
    <x v="1"/>
    <x v="3"/>
    <n v="9950"/>
    <x v="1"/>
    <x v="0"/>
    <n v="14"/>
    <n v="11"/>
    <m/>
    <m/>
    <m/>
    <n v="1.3"/>
  </r>
  <r>
    <x v="4"/>
    <x v="1"/>
    <x v="3"/>
    <n v="9994"/>
    <x v="2"/>
    <x v="0"/>
    <n v="2"/>
    <n v="2"/>
    <m/>
    <m/>
    <m/>
    <n v="1"/>
  </r>
  <r>
    <x v="4"/>
    <x v="1"/>
    <x v="0"/>
    <n v="5583"/>
    <x v="0"/>
    <x v="0"/>
    <n v="19"/>
    <n v="7"/>
    <n v="50578"/>
    <n v="0.1"/>
    <n v="0.4"/>
    <n v="2.7"/>
  </r>
  <r>
    <x v="4"/>
    <x v="1"/>
    <x v="0"/>
    <n v="9950"/>
    <x v="1"/>
    <x v="0"/>
    <n v="33"/>
    <n v="17"/>
    <n v="50578"/>
    <n v="0.3"/>
    <n v="0.7"/>
    <n v="1.9"/>
  </r>
  <r>
    <x v="4"/>
    <x v="1"/>
    <x v="0"/>
    <n v="9994"/>
    <x v="2"/>
    <x v="0"/>
    <n v="2"/>
    <n v="1"/>
    <n v="50578"/>
    <n v="0"/>
    <n v="0"/>
    <n v="2"/>
  </r>
  <r>
    <x v="4"/>
    <x v="1"/>
    <x v="1"/>
    <n v="5583"/>
    <x v="0"/>
    <x v="0"/>
    <n v="4"/>
    <n v="3"/>
    <n v="41875"/>
    <n v="0.1"/>
    <n v="0.1"/>
    <n v="1.3"/>
  </r>
  <r>
    <x v="4"/>
    <x v="1"/>
    <x v="1"/>
    <n v="9950"/>
    <x v="1"/>
    <x v="0"/>
    <n v="27"/>
    <n v="18"/>
    <n v="41875"/>
    <n v="0.4"/>
    <n v="0.6"/>
    <n v="1.5"/>
  </r>
  <r>
    <x v="4"/>
    <x v="1"/>
    <x v="1"/>
    <n v="9994"/>
    <x v="2"/>
    <x v="0"/>
    <n v="1"/>
    <n v="1"/>
    <n v="41875"/>
    <n v="0"/>
    <n v="0"/>
    <n v="1"/>
  </r>
  <r>
    <x v="4"/>
    <x v="1"/>
    <x v="2"/>
    <n v="5583"/>
    <x v="0"/>
    <x v="0"/>
    <n v="3"/>
    <n v="3"/>
    <n v="37324"/>
    <n v="0.1"/>
    <n v="0.1"/>
    <n v="1"/>
  </r>
  <r>
    <x v="4"/>
    <x v="1"/>
    <x v="2"/>
    <n v="9950"/>
    <x v="1"/>
    <x v="0"/>
    <n v="20"/>
    <n v="16"/>
    <n v="37324"/>
    <n v="0.4"/>
    <n v="0.5"/>
    <n v="1.2"/>
  </r>
  <r>
    <x v="4"/>
    <x v="0"/>
    <x v="3"/>
    <n v="99567"/>
    <x v="3"/>
    <x v="0"/>
    <n v="2"/>
    <n v="2"/>
    <m/>
    <m/>
    <m/>
    <n v="1"/>
  </r>
  <r>
    <x v="4"/>
    <x v="0"/>
    <x v="0"/>
    <n v="99567"/>
    <x v="3"/>
    <x v="0"/>
    <n v="2"/>
    <n v="1"/>
    <n v="48700"/>
    <n v="0"/>
    <n v="0"/>
    <n v="2"/>
  </r>
  <r>
    <x v="4"/>
    <x v="0"/>
    <x v="2"/>
    <n v="99567"/>
    <x v="3"/>
    <x v="0"/>
    <n v="1"/>
    <n v="1"/>
    <n v="35974"/>
    <n v="0"/>
    <n v="0"/>
    <n v="1"/>
  </r>
  <r>
    <x v="4"/>
    <x v="1"/>
    <x v="1"/>
    <n v="99567"/>
    <x v="3"/>
    <x v="0"/>
    <n v="1"/>
    <n v="1"/>
    <n v="41875"/>
    <n v="0"/>
    <n v="0"/>
    <n v="1"/>
  </r>
  <r>
    <x v="4"/>
    <x v="0"/>
    <x v="4"/>
    <n v="5583"/>
    <x v="0"/>
    <x v="0"/>
    <n v="53"/>
    <n v="42"/>
    <n v="532412"/>
    <n v="0.1"/>
    <n v="0.1"/>
    <n v="1.3"/>
  </r>
  <r>
    <x v="4"/>
    <x v="0"/>
    <x v="4"/>
    <n v="9950"/>
    <x v="1"/>
    <x v="0"/>
    <n v="126"/>
    <n v="96"/>
    <n v="532412"/>
    <n v="0.2"/>
    <n v="0.2"/>
    <n v="1.3"/>
  </r>
  <r>
    <x v="4"/>
    <x v="0"/>
    <x v="4"/>
    <n v="9994"/>
    <x v="2"/>
    <x v="0"/>
    <n v="25"/>
    <n v="10"/>
    <n v="532412"/>
    <n v="0"/>
    <n v="0"/>
    <n v="2.5"/>
  </r>
  <r>
    <x v="4"/>
    <x v="0"/>
    <x v="5"/>
    <n v="5583"/>
    <x v="0"/>
    <x v="0"/>
    <n v="47"/>
    <n v="41"/>
    <n v="580479"/>
    <n v="0.1"/>
    <n v="0.1"/>
    <n v="1.1000000000000001"/>
  </r>
  <r>
    <x v="4"/>
    <x v="0"/>
    <x v="5"/>
    <n v="9950"/>
    <x v="1"/>
    <x v="0"/>
    <n v="208"/>
    <n v="142"/>
    <n v="580479"/>
    <n v="0.2"/>
    <n v="0.4"/>
    <n v="1.5"/>
  </r>
  <r>
    <x v="4"/>
    <x v="0"/>
    <x v="5"/>
    <n v="9994"/>
    <x v="2"/>
    <x v="0"/>
    <n v="28"/>
    <n v="12"/>
    <n v="580479"/>
    <n v="0"/>
    <n v="0"/>
    <n v="2.2999999999999998"/>
  </r>
  <r>
    <x v="4"/>
    <x v="0"/>
    <x v="6"/>
    <n v="5583"/>
    <x v="0"/>
    <x v="0"/>
    <n v="53"/>
    <n v="47"/>
    <n v="617346"/>
    <n v="0.1"/>
    <n v="0.1"/>
    <n v="1.1000000000000001"/>
  </r>
  <r>
    <x v="4"/>
    <x v="0"/>
    <x v="6"/>
    <n v="9950"/>
    <x v="1"/>
    <x v="0"/>
    <n v="277"/>
    <n v="160"/>
    <n v="617346"/>
    <n v="0.3"/>
    <n v="0.4"/>
    <n v="1.7"/>
  </r>
  <r>
    <x v="4"/>
    <x v="0"/>
    <x v="6"/>
    <n v="9994"/>
    <x v="2"/>
    <x v="0"/>
    <n v="15"/>
    <n v="12"/>
    <n v="617346"/>
    <n v="0"/>
    <n v="0"/>
    <n v="1.2"/>
  </r>
  <r>
    <x v="4"/>
    <x v="0"/>
    <x v="3"/>
    <n v="5583"/>
    <x v="0"/>
    <x v="0"/>
    <n v="117"/>
    <n v="74"/>
    <n v="647763"/>
    <n v="0.1"/>
    <n v="0.2"/>
    <n v="1.6"/>
  </r>
  <r>
    <x v="4"/>
    <x v="0"/>
    <x v="3"/>
    <n v="9950"/>
    <x v="1"/>
    <x v="0"/>
    <n v="276"/>
    <n v="188"/>
    <n v="647763"/>
    <n v="0.3"/>
    <n v="0.4"/>
    <n v="1.5"/>
  </r>
  <r>
    <x v="4"/>
    <x v="0"/>
    <x v="3"/>
    <n v="9994"/>
    <x v="2"/>
    <x v="0"/>
    <n v="13"/>
    <n v="12"/>
    <n v="647763"/>
    <n v="0"/>
    <n v="0"/>
    <n v="1.1000000000000001"/>
  </r>
  <r>
    <x v="4"/>
    <x v="0"/>
    <x v="0"/>
    <n v="5583"/>
    <x v="0"/>
    <x v="0"/>
    <n v="67"/>
    <n v="56"/>
    <n v="668364"/>
    <n v="0.1"/>
    <n v="0.1"/>
    <n v="1.2"/>
  </r>
  <r>
    <x v="4"/>
    <x v="0"/>
    <x v="0"/>
    <n v="9950"/>
    <x v="1"/>
    <x v="0"/>
    <n v="290"/>
    <n v="213"/>
    <n v="668364"/>
    <n v="0.3"/>
    <n v="0.4"/>
    <n v="1.4"/>
  </r>
  <r>
    <x v="4"/>
    <x v="0"/>
    <x v="0"/>
    <n v="9994"/>
    <x v="2"/>
    <x v="0"/>
    <n v="13"/>
    <n v="12"/>
    <n v="668364"/>
    <n v="0"/>
    <n v="0"/>
    <n v="1.1000000000000001"/>
  </r>
  <r>
    <x v="4"/>
    <x v="0"/>
    <x v="1"/>
    <n v="5583"/>
    <x v="0"/>
    <x v="0"/>
    <n v="134"/>
    <n v="93"/>
    <n v="673683"/>
    <n v="0.1"/>
    <n v="0.2"/>
    <n v="1.4"/>
  </r>
  <r>
    <x v="4"/>
    <x v="0"/>
    <x v="1"/>
    <n v="9950"/>
    <x v="1"/>
    <x v="0"/>
    <n v="362"/>
    <n v="225"/>
    <n v="673683"/>
    <n v="0.3"/>
    <n v="0.5"/>
    <n v="1.6"/>
  </r>
  <r>
    <x v="4"/>
    <x v="0"/>
    <x v="1"/>
    <n v="9994"/>
    <x v="2"/>
    <x v="0"/>
    <n v="9"/>
    <n v="8"/>
    <n v="673683"/>
    <n v="0"/>
    <n v="0"/>
    <n v="1.1000000000000001"/>
  </r>
  <r>
    <x v="4"/>
    <x v="0"/>
    <x v="2"/>
    <n v="5583"/>
    <x v="0"/>
    <x v="0"/>
    <n v="103"/>
    <n v="76"/>
    <n v="683244"/>
    <n v="0.1"/>
    <n v="0.2"/>
    <n v="1.4"/>
  </r>
  <r>
    <x v="4"/>
    <x v="0"/>
    <x v="2"/>
    <n v="9950"/>
    <x v="1"/>
    <x v="0"/>
    <n v="342"/>
    <n v="227"/>
    <n v="683244"/>
    <n v="0.3"/>
    <n v="0.5"/>
    <n v="1.5"/>
  </r>
  <r>
    <x v="4"/>
    <x v="0"/>
    <x v="2"/>
    <n v="9994"/>
    <x v="2"/>
    <x v="0"/>
    <n v="13"/>
    <n v="9"/>
    <n v="683244"/>
    <n v="0"/>
    <n v="0"/>
    <n v="1.4"/>
  </r>
  <r>
    <x v="4"/>
    <x v="1"/>
    <x v="4"/>
    <n v="5583"/>
    <x v="0"/>
    <x v="0"/>
    <n v="50"/>
    <n v="32"/>
    <n v="559267"/>
    <n v="0.1"/>
    <n v="0.1"/>
    <n v="1.6"/>
  </r>
  <r>
    <x v="4"/>
    <x v="1"/>
    <x v="4"/>
    <n v="9950"/>
    <x v="1"/>
    <x v="0"/>
    <n v="209"/>
    <n v="116"/>
    <n v="559267"/>
    <n v="0.2"/>
    <n v="0.4"/>
    <n v="1.8"/>
  </r>
  <r>
    <x v="4"/>
    <x v="1"/>
    <x v="4"/>
    <n v="9994"/>
    <x v="2"/>
    <x v="0"/>
    <n v="14"/>
    <n v="8"/>
    <n v="559267"/>
    <n v="0"/>
    <n v="0"/>
    <n v="1.8"/>
  </r>
  <r>
    <x v="4"/>
    <x v="1"/>
    <x v="5"/>
    <n v="5583"/>
    <x v="0"/>
    <x v="0"/>
    <n v="59"/>
    <n v="45"/>
    <n v="607830"/>
    <n v="0.1"/>
    <n v="0.1"/>
    <n v="1.3"/>
  </r>
  <r>
    <x v="4"/>
    <x v="1"/>
    <x v="5"/>
    <n v="9950"/>
    <x v="1"/>
    <x v="0"/>
    <n v="187"/>
    <n v="98"/>
    <n v="607830"/>
    <n v="0.2"/>
    <n v="0.3"/>
    <n v="1.9"/>
  </r>
  <r>
    <x v="4"/>
    <x v="1"/>
    <x v="5"/>
    <n v="9994"/>
    <x v="2"/>
    <x v="0"/>
    <n v="29"/>
    <n v="11"/>
    <n v="607830"/>
    <n v="0"/>
    <n v="0"/>
    <n v="2.6"/>
  </r>
  <r>
    <x v="4"/>
    <x v="1"/>
    <x v="6"/>
    <n v="5583"/>
    <x v="0"/>
    <x v="0"/>
    <n v="58"/>
    <n v="45"/>
    <n v="646834"/>
    <n v="0.1"/>
    <n v="0.1"/>
    <n v="1.3"/>
  </r>
  <r>
    <x v="4"/>
    <x v="1"/>
    <x v="6"/>
    <n v="9950"/>
    <x v="1"/>
    <x v="0"/>
    <n v="223"/>
    <n v="134"/>
    <n v="646834"/>
    <n v="0.2"/>
    <n v="0.3"/>
    <n v="1.7"/>
  </r>
  <r>
    <x v="4"/>
    <x v="1"/>
    <x v="6"/>
    <n v="9994"/>
    <x v="2"/>
    <x v="0"/>
    <n v="24"/>
    <n v="10"/>
    <n v="646834"/>
    <n v="0"/>
    <n v="0"/>
    <n v="2.4"/>
  </r>
  <r>
    <x v="4"/>
    <x v="1"/>
    <x v="3"/>
    <n v="5583"/>
    <x v="0"/>
    <x v="0"/>
    <n v="56"/>
    <n v="45"/>
    <n v="678954"/>
    <n v="0.1"/>
    <n v="0.1"/>
    <n v="1.2"/>
  </r>
  <r>
    <x v="4"/>
    <x v="1"/>
    <x v="3"/>
    <n v="9950"/>
    <x v="1"/>
    <x v="0"/>
    <n v="215"/>
    <n v="155"/>
    <n v="678954"/>
    <n v="0.2"/>
    <n v="0.3"/>
    <n v="1.4"/>
  </r>
  <r>
    <x v="4"/>
    <x v="1"/>
    <x v="3"/>
    <n v="9994"/>
    <x v="2"/>
    <x v="0"/>
    <n v="15"/>
    <n v="15"/>
    <n v="678954"/>
    <n v="0"/>
    <n v="0"/>
    <n v="1"/>
  </r>
  <r>
    <x v="4"/>
    <x v="1"/>
    <x v="0"/>
    <n v="5583"/>
    <x v="0"/>
    <x v="0"/>
    <n v="69"/>
    <n v="52"/>
    <n v="699954"/>
    <n v="0.1"/>
    <n v="0.1"/>
    <n v="1.3"/>
  </r>
  <r>
    <x v="4"/>
    <x v="1"/>
    <x v="0"/>
    <n v="9950"/>
    <x v="1"/>
    <x v="0"/>
    <n v="294"/>
    <n v="173"/>
    <n v="699954"/>
    <n v="0.2"/>
    <n v="0.4"/>
    <n v="1.7"/>
  </r>
  <r>
    <x v="4"/>
    <x v="1"/>
    <x v="0"/>
    <n v="9994"/>
    <x v="2"/>
    <x v="0"/>
    <n v="11"/>
    <n v="10"/>
    <n v="699954"/>
    <n v="0"/>
    <n v="0"/>
    <n v="1.1000000000000001"/>
  </r>
  <r>
    <x v="4"/>
    <x v="1"/>
    <x v="1"/>
    <n v="5583"/>
    <x v="0"/>
    <x v="0"/>
    <n v="89"/>
    <n v="69"/>
    <n v="705764"/>
    <n v="0.1"/>
    <n v="0.1"/>
    <n v="1.3"/>
  </r>
  <r>
    <x v="4"/>
    <x v="1"/>
    <x v="1"/>
    <n v="9950"/>
    <x v="1"/>
    <x v="0"/>
    <n v="288"/>
    <n v="190"/>
    <n v="705764"/>
    <n v="0.3"/>
    <n v="0.4"/>
    <n v="1.5"/>
  </r>
  <r>
    <x v="4"/>
    <x v="1"/>
    <x v="1"/>
    <n v="9994"/>
    <x v="2"/>
    <x v="0"/>
    <n v="16"/>
    <n v="13"/>
    <n v="705764"/>
    <n v="0"/>
    <n v="0"/>
    <n v="1.2"/>
  </r>
  <r>
    <x v="4"/>
    <x v="1"/>
    <x v="2"/>
    <n v="5583"/>
    <x v="0"/>
    <x v="0"/>
    <n v="73"/>
    <n v="52"/>
    <n v="714811"/>
    <n v="0.1"/>
    <n v="0.1"/>
    <n v="1.4"/>
  </r>
  <r>
    <x v="4"/>
    <x v="1"/>
    <x v="2"/>
    <n v="9950"/>
    <x v="1"/>
    <x v="0"/>
    <n v="308"/>
    <n v="206"/>
    <n v="714811"/>
    <n v="0.3"/>
    <n v="0.4"/>
    <n v="1.5"/>
  </r>
  <r>
    <x v="4"/>
    <x v="1"/>
    <x v="2"/>
    <n v="9994"/>
    <x v="2"/>
    <x v="0"/>
    <n v="15"/>
    <n v="10"/>
    <n v="714811"/>
    <n v="0"/>
    <n v="0"/>
    <n v="1.5"/>
  </r>
  <r>
    <x v="5"/>
    <x v="0"/>
    <x v="0"/>
    <n v="9950"/>
    <x v="1"/>
    <x v="0"/>
    <n v="8"/>
    <n v="6"/>
    <n v="13430"/>
    <n v="0.4"/>
    <n v="0.6"/>
    <n v="1.3"/>
  </r>
  <r>
    <x v="5"/>
    <x v="0"/>
    <x v="1"/>
    <n v="5583"/>
    <x v="0"/>
    <x v="0"/>
    <n v="1"/>
    <n v="1"/>
    <n v="23840"/>
    <n v="0"/>
    <n v="0"/>
    <n v="1"/>
  </r>
  <r>
    <x v="5"/>
    <x v="0"/>
    <x v="1"/>
    <n v="9950"/>
    <x v="1"/>
    <x v="0"/>
    <n v="5"/>
    <n v="2"/>
    <n v="23840"/>
    <n v="0.1"/>
    <n v="0.2"/>
    <n v="2.5"/>
  </r>
  <r>
    <x v="5"/>
    <x v="0"/>
    <x v="2"/>
    <n v="5583"/>
    <x v="0"/>
    <x v="0"/>
    <n v="2"/>
    <n v="2"/>
    <n v="22340"/>
    <n v="0.1"/>
    <n v="0.1"/>
    <n v="1"/>
  </r>
  <r>
    <x v="5"/>
    <x v="0"/>
    <x v="2"/>
    <n v="9950"/>
    <x v="1"/>
    <x v="0"/>
    <n v="5"/>
    <n v="4"/>
    <n v="22340"/>
    <n v="0.2"/>
    <n v="0.2"/>
    <n v="1.2"/>
  </r>
  <r>
    <x v="5"/>
    <x v="1"/>
    <x v="0"/>
    <n v="9950"/>
    <x v="1"/>
    <x v="0"/>
    <n v="3"/>
    <n v="3"/>
    <n v="12914"/>
    <n v="0.2"/>
    <n v="0.2"/>
    <n v="1"/>
  </r>
  <r>
    <x v="5"/>
    <x v="1"/>
    <x v="1"/>
    <n v="5583"/>
    <x v="0"/>
    <x v="0"/>
    <n v="1"/>
    <n v="1"/>
    <n v="22171"/>
    <n v="0"/>
    <n v="0"/>
    <n v="1"/>
  </r>
  <r>
    <x v="5"/>
    <x v="1"/>
    <x v="1"/>
    <n v="9950"/>
    <x v="1"/>
    <x v="0"/>
    <n v="2"/>
    <n v="2"/>
    <n v="22171"/>
    <n v="0.1"/>
    <n v="0.1"/>
    <n v="1"/>
  </r>
  <r>
    <x v="5"/>
    <x v="1"/>
    <x v="2"/>
    <n v="5583"/>
    <x v="0"/>
    <x v="0"/>
    <n v="1"/>
    <n v="1"/>
    <n v="21113"/>
    <n v="0"/>
    <n v="0"/>
    <n v="1"/>
  </r>
  <r>
    <x v="5"/>
    <x v="1"/>
    <x v="2"/>
    <n v="9950"/>
    <x v="1"/>
    <x v="0"/>
    <n v="7"/>
    <n v="4"/>
    <n v="21113"/>
    <n v="0.2"/>
    <n v="0.3"/>
    <n v="1.8"/>
  </r>
  <r>
    <x v="5"/>
    <x v="0"/>
    <x v="3"/>
    <n v="5583"/>
    <x v="0"/>
    <x v="0"/>
    <n v="2"/>
    <n v="2"/>
    <m/>
    <m/>
    <m/>
    <n v="1"/>
  </r>
  <r>
    <x v="5"/>
    <x v="0"/>
    <x v="3"/>
    <n v="9950"/>
    <x v="1"/>
    <x v="0"/>
    <n v="21"/>
    <n v="11"/>
    <m/>
    <m/>
    <m/>
    <n v="1.9"/>
  </r>
  <r>
    <x v="5"/>
    <x v="0"/>
    <x v="0"/>
    <n v="5583"/>
    <x v="0"/>
    <x v="0"/>
    <n v="9"/>
    <n v="8"/>
    <n v="32505"/>
    <n v="0.2"/>
    <n v="0.3"/>
    <n v="1.1000000000000001"/>
  </r>
  <r>
    <x v="5"/>
    <x v="0"/>
    <x v="0"/>
    <n v="9950"/>
    <x v="1"/>
    <x v="0"/>
    <n v="25"/>
    <n v="20"/>
    <n v="32505"/>
    <n v="0.6"/>
    <n v="0.8"/>
    <n v="1.2"/>
  </r>
  <r>
    <x v="5"/>
    <x v="0"/>
    <x v="0"/>
    <n v="9994"/>
    <x v="2"/>
    <x v="0"/>
    <n v="5"/>
    <n v="3"/>
    <n v="32505"/>
    <n v="0.1"/>
    <n v="0.2"/>
    <n v="1.7"/>
  </r>
  <r>
    <x v="5"/>
    <x v="0"/>
    <x v="1"/>
    <n v="5583"/>
    <x v="0"/>
    <x v="0"/>
    <n v="11"/>
    <n v="7"/>
    <n v="26755"/>
    <n v="0.3"/>
    <n v="0.4"/>
    <n v="1.6"/>
  </r>
  <r>
    <x v="5"/>
    <x v="0"/>
    <x v="1"/>
    <n v="9950"/>
    <x v="1"/>
    <x v="0"/>
    <n v="24"/>
    <n v="15"/>
    <n v="26755"/>
    <n v="0.6"/>
    <n v="0.9"/>
    <n v="1.6"/>
  </r>
  <r>
    <x v="5"/>
    <x v="0"/>
    <x v="1"/>
    <n v="9994"/>
    <x v="2"/>
    <x v="0"/>
    <n v="1"/>
    <n v="1"/>
    <n v="26755"/>
    <n v="0"/>
    <n v="0"/>
    <n v="1"/>
  </r>
  <r>
    <x v="5"/>
    <x v="0"/>
    <x v="2"/>
    <n v="5583"/>
    <x v="0"/>
    <x v="0"/>
    <n v="3"/>
    <n v="3"/>
    <n v="24348"/>
    <n v="0.1"/>
    <n v="0.1"/>
    <n v="1"/>
  </r>
  <r>
    <x v="5"/>
    <x v="0"/>
    <x v="2"/>
    <n v="9950"/>
    <x v="1"/>
    <x v="0"/>
    <n v="20"/>
    <n v="15"/>
    <n v="24348"/>
    <n v="0.6"/>
    <n v="0.8"/>
    <n v="1.3"/>
  </r>
  <r>
    <x v="5"/>
    <x v="1"/>
    <x v="3"/>
    <n v="5583"/>
    <x v="0"/>
    <x v="0"/>
    <n v="5"/>
    <n v="3"/>
    <m/>
    <m/>
    <m/>
    <n v="1.7"/>
  </r>
  <r>
    <x v="5"/>
    <x v="1"/>
    <x v="3"/>
    <n v="9950"/>
    <x v="1"/>
    <x v="0"/>
    <n v="10"/>
    <n v="7"/>
    <m/>
    <m/>
    <m/>
    <n v="1.4"/>
  </r>
  <r>
    <x v="5"/>
    <x v="1"/>
    <x v="0"/>
    <n v="9950"/>
    <x v="1"/>
    <x v="0"/>
    <n v="16"/>
    <n v="8"/>
    <n v="33168"/>
    <n v="0.2"/>
    <n v="0.5"/>
    <n v="2"/>
  </r>
  <r>
    <x v="5"/>
    <x v="1"/>
    <x v="0"/>
    <n v="9994"/>
    <x v="2"/>
    <x v="0"/>
    <n v="1"/>
    <n v="1"/>
    <n v="33168"/>
    <n v="0"/>
    <n v="0"/>
    <n v="1"/>
  </r>
  <r>
    <x v="5"/>
    <x v="1"/>
    <x v="1"/>
    <n v="5583"/>
    <x v="0"/>
    <x v="0"/>
    <n v="3"/>
    <n v="2"/>
    <n v="27122"/>
    <n v="0.1"/>
    <n v="0.1"/>
    <n v="1.5"/>
  </r>
  <r>
    <x v="5"/>
    <x v="1"/>
    <x v="1"/>
    <n v="9950"/>
    <x v="1"/>
    <x v="0"/>
    <n v="13"/>
    <n v="9"/>
    <n v="27122"/>
    <n v="0.3"/>
    <n v="0.5"/>
    <n v="1.4"/>
  </r>
  <r>
    <x v="5"/>
    <x v="1"/>
    <x v="2"/>
    <n v="9950"/>
    <x v="1"/>
    <x v="0"/>
    <n v="3"/>
    <n v="3"/>
    <n v="24748"/>
    <n v="0.1"/>
    <n v="0.1"/>
    <n v="1"/>
  </r>
  <r>
    <x v="5"/>
    <x v="1"/>
    <x v="2"/>
    <n v="9994"/>
    <x v="2"/>
    <x v="0"/>
    <n v="1"/>
    <n v="1"/>
    <n v="24748"/>
    <n v="0"/>
    <n v="0"/>
    <n v="1"/>
  </r>
  <r>
    <x v="5"/>
    <x v="1"/>
    <x v="1"/>
    <n v="99567"/>
    <x v="3"/>
    <x v="0"/>
    <n v="1"/>
    <n v="1"/>
    <n v="27122"/>
    <n v="0"/>
    <n v="0"/>
    <n v="1"/>
  </r>
  <r>
    <x v="5"/>
    <x v="0"/>
    <x v="4"/>
    <n v="5583"/>
    <x v="0"/>
    <x v="0"/>
    <n v="29"/>
    <n v="22"/>
    <n v="331735"/>
    <n v="0.1"/>
    <n v="0.1"/>
    <n v="1.3"/>
  </r>
  <r>
    <x v="5"/>
    <x v="0"/>
    <x v="4"/>
    <n v="9950"/>
    <x v="1"/>
    <x v="0"/>
    <n v="70"/>
    <n v="54"/>
    <n v="331735"/>
    <n v="0.2"/>
    <n v="0.2"/>
    <n v="1.3"/>
  </r>
  <r>
    <x v="5"/>
    <x v="0"/>
    <x v="4"/>
    <n v="9994"/>
    <x v="2"/>
    <x v="0"/>
    <n v="5"/>
    <n v="4"/>
    <n v="331735"/>
    <n v="0"/>
    <n v="0"/>
    <n v="1.2"/>
  </r>
  <r>
    <x v="5"/>
    <x v="0"/>
    <x v="5"/>
    <n v="5583"/>
    <x v="0"/>
    <x v="0"/>
    <n v="34"/>
    <n v="24"/>
    <n v="367743"/>
    <n v="0.1"/>
    <n v="0.1"/>
    <n v="1.4"/>
  </r>
  <r>
    <x v="5"/>
    <x v="0"/>
    <x v="5"/>
    <n v="9950"/>
    <x v="1"/>
    <x v="0"/>
    <n v="102"/>
    <n v="80"/>
    <n v="367743"/>
    <n v="0.2"/>
    <n v="0.3"/>
    <n v="1.3"/>
  </r>
  <r>
    <x v="5"/>
    <x v="0"/>
    <x v="5"/>
    <n v="9994"/>
    <x v="2"/>
    <x v="0"/>
    <n v="2"/>
    <n v="2"/>
    <n v="367743"/>
    <n v="0"/>
    <n v="0"/>
    <n v="1"/>
  </r>
  <r>
    <x v="5"/>
    <x v="0"/>
    <x v="6"/>
    <n v="5583"/>
    <x v="0"/>
    <x v="0"/>
    <n v="50"/>
    <n v="41"/>
    <n v="390287"/>
    <n v="0.1"/>
    <n v="0.1"/>
    <n v="1.2"/>
  </r>
  <r>
    <x v="5"/>
    <x v="0"/>
    <x v="6"/>
    <n v="9950"/>
    <x v="1"/>
    <x v="0"/>
    <n v="148"/>
    <n v="101"/>
    <n v="390287"/>
    <n v="0.3"/>
    <n v="0.4"/>
    <n v="1.5"/>
  </r>
  <r>
    <x v="5"/>
    <x v="0"/>
    <x v="6"/>
    <n v="9994"/>
    <x v="2"/>
    <x v="0"/>
    <n v="8"/>
    <n v="6"/>
    <n v="390287"/>
    <n v="0"/>
    <n v="0"/>
    <n v="1.3"/>
  </r>
  <r>
    <x v="5"/>
    <x v="0"/>
    <x v="3"/>
    <n v="5583"/>
    <x v="0"/>
    <x v="0"/>
    <n v="44"/>
    <n v="42"/>
    <n v="403502"/>
    <n v="0.1"/>
    <n v="0.1"/>
    <n v="1"/>
  </r>
  <r>
    <x v="5"/>
    <x v="0"/>
    <x v="3"/>
    <n v="9950"/>
    <x v="1"/>
    <x v="0"/>
    <n v="181"/>
    <n v="125"/>
    <n v="403502"/>
    <n v="0.3"/>
    <n v="0.4"/>
    <n v="1.4"/>
  </r>
  <r>
    <x v="5"/>
    <x v="0"/>
    <x v="3"/>
    <n v="9994"/>
    <x v="2"/>
    <x v="0"/>
    <n v="3"/>
    <n v="2"/>
    <n v="403502"/>
    <n v="0"/>
    <n v="0"/>
    <n v="1.5"/>
  </r>
  <r>
    <x v="5"/>
    <x v="0"/>
    <x v="0"/>
    <n v="5583"/>
    <x v="0"/>
    <x v="0"/>
    <n v="49"/>
    <n v="43"/>
    <n v="414897"/>
    <n v="0.1"/>
    <n v="0.1"/>
    <n v="1.1000000000000001"/>
  </r>
  <r>
    <x v="5"/>
    <x v="0"/>
    <x v="0"/>
    <n v="9950"/>
    <x v="1"/>
    <x v="0"/>
    <n v="157"/>
    <n v="126"/>
    <n v="414897"/>
    <n v="0.3"/>
    <n v="0.4"/>
    <n v="1.2"/>
  </r>
  <r>
    <x v="5"/>
    <x v="0"/>
    <x v="0"/>
    <n v="9994"/>
    <x v="2"/>
    <x v="0"/>
    <n v="4"/>
    <n v="4"/>
    <n v="414897"/>
    <n v="0"/>
    <n v="0"/>
    <n v="1"/>
  </r>
  <r>
    <x v="5"/>
    <x v="0"/>
    <x v="1"/>
    <n v="5583"/>
    <x v="0"/>
    <x v="0"/>
    <n v="77"/>
    <n v="62"/>
    <n v="436878"/>
    <n v="0.1"/>
    <n v="0.2"/>
    <n v="1.2"/>
  </r>
  <r>
    <x v="5"/>
    <x v="0"/>
    <x v="1"/>
    <n v="9950"/>
    <x v="1"/>
    <x v="0"/>
    <n v="194"/>
    <n v="133"/>
    <n v="436878"/>
    <n v="0.3"/>
    <n v="0.4"/>
    <n v="1.5"/>
  </r>
  <r>
    <x v="5"/>
    <x v="0"/>
    <x v="1"/>
    <n v="9994"/>
    <x v="2"/>
    <x v="0"/>
    <n v="11"/>
    <n v="9"/>
    <n v="436878"/>
    <n v="0"/>
    <n v="0"/>
    <n v="1.2"/>
  </r>
  <r>
    <x v="5"/>
    <x v="0"/>
    <x v="2"/>
    <n v="5583"/>
    <x v="0"/>
    <x v="0"/>
    <n v="56"/>
    <n v="44"/>
    <n v="459030"/>
    <n v="0.1"/>
    <n v="0.1"/>
    <n v="1.3"/>
  </r>
  <r>
    <x v="5"/>
    <x v="0"/>
    <x v="2"/>
    <n v="9950"/>
    <x v="1"/>
    <x v="0"/>
    <n v="191"/>
    <n v="131"/>
    <n v="459030"/>
    <n v="0.3"/>
    <n v="0.4"/>
    <n v="1.5"/>
  </r>
  <r>
    <x v="5"/>
    <x v="0"/>
    <x v="2"/>
    <n v="9994"/>
    <x v="2"/>
    <x v="0"/>
    <n v="9"/>
    <n v="6"/>
    <n v="459030"/>
    <n v="0"/>
    <n v="0"/>
    <n v="1.5"/>
  </r>
  <r>
    <x v="5"/>
    <x v="1"/>
    <x v="4"/>
    <n v="5583"/>
    <x v="0"/>
    <x v="0"/>
    <n v="13"/>
    <n v="10"/>
    <n v="329296"/>
    <n v="0"/>
    <n v="0"/>
    <n v="1.3"/>
  </r>
  <r>
    <x v="5"/>
    <x v="1"/>
    <x v="4"/>
    <n v="9950"/>
    <x v="1"/>
    <x v="0"/>
    <n v="72"/>
    <n v="38"/>
    <n v="329296"/>
    <n v="0.1"/>
    <n v="0.2"/>
    <n v="1.9"/>
  </r>
  <r>
    <x v="5"/>
    <x v="1"/>
    <x v="5"/>
    <n v="5583"/>
    <x v="0"/>
    <x v="0"/>
    <n v="27"/>
    <n v="23"/>
    <n v="366885"/>
    <n v="0.1"/>
    <n v="0.1"/>
    <n v="1.2"/>
  </r>
  <r>
    <x v="5"/>
    <x v="1"/>
    <x v="5"/>
    <n v="9950"/>
    <x v="1"/>
    <x v="0"/>
    <n v="70"/>
    <n v="41"/>
    <n v="366885"/>
    <n v="0.1"/>
    <n v="0.2"/>
    <n v="1.7"/>
  </r>
  <r>
    <x v="5"/>
    <x v="1"/>
    <x v="5"/>
    <n v="9994"/>
    <x v="2"/>
    <x v="0"/>
    <n v="5"/>
    <n v="5"/>
    <n v="366885"/>
    <n v="0"/>
    <n v="0"/>
    <n v="1"/>
  </r>
  <r>
    <x v="5"/>
    <x v="1"/>
    <x v="6"/>
    <n v="5583"/>
    <x v="0"/>
    <x v="0"/>
    <n v="28"/>
    <n v="26"/>
    <n v="392131"/>
    <n v="0.1"/>
    <n v="0.1"/>
    <n v="1.1000000000000001"/>
  </r>
  <r>
    <x v="5"/>
    <x v="1"/>
    <x v="6"/>
    <n v="9950"/>
    <x v="1"/>
    <x v="0"/>
    <n v="65"/>
    <n v="50"/>
    <n v="392131"/>
    <n v="0.1"/>
    <n v="0.2"/>
    <n v="1.3"/>
  </r>
  <r>
    <x v="5"/>
    <x v="1"/>
    <x v="6"/>
    <n v="9994"/>
    <x v="2"/>
    <x v="0"/>
    <n v="3"/>
    <n v="3"/>
    <n v="392131"/>
    <n v="0"/>
    <n v="0"/>
    <n v="1"/>
  </r>
  <r>
    <x v="5"/>
    <x v="1"/>
    <x v="3"/>
    <n v="5583"/>
    <x v="0"/>
    <x v="0"/>
    <n v="30"/>
    <n v="28"/>
    <n v="408427"/>
    <n v="0.1"/>
    <n v="0.1"/>
    <n v="1.1000000000000001"/>
  </r>
  <r>
    <x v="5"/>
    <x v="1"/>
    <x v="3"/>
    <n v="9950"/>
    <x v="1"/>
    <x v="0"/>
    <n v="74"/>
    <n v="53"/>
    <n v="408427"/>
    <n v="0.1"/>
    <n v="0.2"/>
    <n v="1.4"/>
  </r>
  <r>
    <x v="5"/>
    <x v="1"/>
    <x v="3"/>
    <n v="9994"/>
    <x v="2"/>
    <x v="0"/>
    <n v="3"/>
    <n v="3"/>
    <n v="408427"/>
    <n v="0"/>
    <n v="0"/>
    <n v="1"/>
  </r>
  <r>
    <x v="5"/>
    <x v="1"/>
    <x v="0"/>
    <n v="5583"/>
    <x v="0"/>
    <x v="0"/>
    <n v="26"/>
    <n v="21"/>
    <n v="420220"/>
    <n v="0"/>
    <n v="0.1"/>
    <n v="1.2"/>
  </r>
  <r>
    <x v="5"/>
    <x v="1"/>
    <x v="0"/>
    <n v="9950"/>
    <x v="1"/>
    <x v="0"/>
    <n v="80"/>
    <n v="55"/>
    <n v="420220"/>
    <n v="0.1"/>
    <n v="0.2"/>
    <n v="1.5"/>
  </r>
  <r>
    <x v="5"/>
    <x v="1"/>
    <x v="0"/>
    <n v="9994"/>
    <x v="2"/>
    <x v="0"/>
    <n v="3"/>
    <n v="3"/>
    <n v="420220"/>
    <n v="0"/>
    <n v="0"/>
    <n v="1"/>
  </r>
  <r>
    <x v="5"/>
    <x v="1"/>
    <x v="1"/>
    <n v="5583"/>
    <x v="0"/>
    <x v="0"/>
    <n v="36"/>
    <n v="28"/>
    <n v="443392"/>
    <n v="0.1"/>
    <n v="0.1"/>
    <n v="1.3"/>
  </r>
  <r>
    <x v="5"/>
    <x v="1"/>
    <x v="1"/>
    <n v="9950"/>
    <x v="1"/>
    <x v="0"/>
    <n v="108"/>
    <n v="82"/>
    <n v="443392"/>
    <n v="0.2"/>
    <n v="0.2"/>
    <n v="1.3"/>
  </r>
  <r>
    <x v="5"/>
    <x v="1"/>
    <x v="1"/>
    <n v="9994"/>
    <x v="2"/>
    <x v="0"/>
    <n v="4"/>
    <n v="4"/>
    <n v="443392"/>
    <n v="0"/>
    <n v="0"/>
    <n v="1"/>
  </r>
  <r>
    <x v="5"/>
    <x v="1"/>
    <x v="2"/>
    <n v="5583"/>
    <x v="0"/>
    <x v="0"/>
    <n v="53"/>
    <n v="23"/>
    <n v="463980"/>
    <n v="0"/>
    <n v="0.1"/>
    <n v="2.2999999999999998"/>
  </r>
  <r>
    <x v="5"/>
    <x v="1"/>
    <x v="2"/>
    <n v="9950"/>
    <x v="1"/>
    <x v="0"/>
    <n v="110"/>
    <n v="74"/>
    <n v="463980"/>
    <n v="0.2"/>
    <n v="0.2"/>
    <n v="1.5"/>
  </r>
  <r>
    <x v="6"/>
    <x v="0"/>
    <x v="0"/>
    <n v="5583"/>
    <x v="0"/>
    <x v="0"/>
    <n v="14"/>
    <n v="14"/>
    <n v="86630"/>
    <n v="0.2"/>
    <n v="0.2"/>
    <n v="1"/>
  </r>
  <r>
    <x v="6"/>
    <x v="0"/>
    <x v="0"/>
    <n v="9950"/>
    <x v="1"/>
    <x v="0"/>
    <n v="88"/>
    <n v="54"/>
    <n v="86630"/>
    <n v="0.6"/>
    <n v="1"/>
    <n v="1.6"/>
  </r>
  <r>
    <x v="6"/>
    <x v="0"/>
    <x v="0"/>
    <n v="9994"/>
    <x v="2"/>
    <x v="0"/>
    <n v="9"/>
    <n v="5"/>
    <n v="86630"/>
    <n v="0.1"/>
    <n v="0.1"/>
    <n v="1.8"/>
  </r>
  <r>
    <x v="6"/>
    <x v="0"/>
    <x v="1"/>
    <n v="5583"/>
    <x v="0"/>
    <x v="0"/>
    <n v="21"/>
    <n v="16"/>
    <n v="146488"/>
    <n v="0.1"/>
    <n v="0.1"/>
    <n v="1.3"/>
  </r>
  <r>
    <x v="6"/>
    <x v="0"/>
    <x v="1"/>
    <n v="9950"/>
    <x v="1"/>
    <x v="0"/>
    <n v="78"/>
    <n v="42"/>
    <n v="146488"/>
    <n v="0.3"/>
    <n v="0.5"/>
    <n v="1.9"/>
  </r>
  <r>
    <x v="6"/>
    <x v="0"/>
    <x v="1"/>
    <n v="9994"/>
    <x v="2"/>
    <x v="0"/>
    <n v="9"/>
    <n v="5"/>
    <n v="146488"/>
    <n v="0"/>
    <n v="0.1"/>
    <n v="1.8"/>
  </r>
  <r>
    <x v="6"/>
    <x v="0"/>
    <x v="2"/>
    <n v="5583"/>
    <x v="0"/>
    <x v="0"/>
    <n v="17"/>
    <n v="13"/>
    <n v="128384"/>
    <n v="0.1"/>
    <n v="0.1"/>
    <n v="1.3"/>
  </r>
  <r>
    <x v="6"/>
    <x v="0"/>
    <x v="2"/>
    <n v="9950"/>
    <x v="1"/>
    <x v="0"/>
    <n v="56"/>
    <n v="48"/>
    <n v="128384"/>
    <n v="0.4"/>
    <n v="0.4"/>
    <n v="1.2"/>
  </r>
  <r>
    <x v="6"/>
    <x v="0"/>
    <x v="2"/>
    <n v="9994"/>
    <x v="2"/>
    <x v="0"/>
    <n v="1"/>
    <n v="1"/>
    <n v="128384"/>
    <n v="0"/>
    <n v="0"/>
    <n v="1"/>
  </r>
  <r>
    <x v="6"/>
    <x v="1"/>
    <x v="0"/>
    <n v="5583"/>
    <x v="0"/>
    <x v="0"/>
    <n v="7"/>
    <n v="6"/>
    <n v="82231"/>
    <n v="0.1"/>
    <n v="0.1"/>
    <n v="1.2"/>
  </r>
  <r>
    <x v="6"/>
    <x v="1"/>
    <x v="0"/>
    <n v="9950"/>
    <x v="1"/>
    <x v="0"/>
    <n v="30"/>
    <n v="23"/>
    <n v="82231"/>
    <n v="0.3"/>
    <n v="0.4"/>
    <n v="1.3"/>
  </r>
  <r>
    <x v="6"/>
    <x v="1"/>
    <x v="1"/>
    <n v="5583"/>
    <x v="0"/>
    <x v="0"/>
    <n v="13"/>
    <n v="9"/>
    <n v="137560"/>
    <n v="0.1"/>
    <n v="0.1"/>
    <n v="1.4"/>
  </r>
  <r>
    <x v="6"/>
    <x v="1"/>
    <x v="1"/>
    <n v="9950"/>
    <x v="1"/>
    <x v="0"/>
    <n v="20"/>
    <n v="17"/>
    <n v="137560"/>
    <n v="0.1"/>
    <n v="0.1"/>
    <n v="1.2"/>
  </r>
  <r>
    <x v="6"/>
    <x v="1"/>
    <x v="2"/>
    <n v="5583"/>
    <x v="0"/>
    <x v="0"/>
    <n v="10"/>
    <n v="6"/>
    <n v="123344"/>
    <n v="0"/>
    <n v="0.1"/>
    <n v="1.7"/>
  </r>
  <r>
    <x v="6"/>
    <x v="1"/>
    <x v="2"/>
    <n v="9950"/>
    <x v="1"/>
    <x v="0"/>
    <n v="35"/>
    <n v="25"/>
    <n v="123344"/>
    <n v="0.2"/>
    <n v="0.3"/>
    <n v="1.4"/>
  </r>
  <r>
    <x v="6"/>
    <x v="1"/>
    <x v="2"/>
    <n v="9994"/>
    <x v="2"/>
    <x v="0"/>
    <n v="1"/>
    <n v="1"/>
    <n v="123344"/>
    <n v="0"/>
    <n v="0"/>
    <n v="1"/>
  </r>
  <r>
    <x v="6"/>
    <x v="0"/>
    <x v="0"/>
    <n v="99567"/>
    <x v="3"/>
    <x v="0"/>
    <n v="1"/>
    <n v="1"/>
    <n v="86630"/>
    <n v="0"/>
    <n v="0"/>
    <n v="1"/>
  </r>
  <r>
    <x v="6"/>
    <x v="0"/>
    <x v="3"/>
    <n v="5583"/>
    <x v="0"/>
    <x v="0"/>
    <n v="26"/>
    <n v="25"/>
    <m/>
    <m/>
    <m/>
    <n v="1"/>
  </r>
  <r>
    <x v="6"/>
    <x v="0"/>
    <x v="3"/>
    <n v="9950"/>
    <x v="1"/>
    <x v="0"/>
    <n v="193"/>
    <n v="112"/>
    <m/>
    <m/>
    <m/>
    <n v="1.7"/>
  </r>
  <r>
    <x v="6"/>
    <x v="0"/>
    <x v="3"/>
    <n v="9994"/>
    <x v="2"/>
    <x v="0"/>
    <n v="17"/>
    <n v="8"/>
    <m/>
    <m/>
    <m/>
    <n v="2.1"/>
  </r>
  <r>
    <x v="6"/>
    <x v="0"/>
    <x v="0"/>
    <n v="5583"/>
    <x v="0"/>
    <x v="0"/>
    <n v="62"/>
    <n v="56"/>
    <n v="344723"/>
    <n v="0.2"/>
    <n v="0.2"/>
    <n v="1.1000000000000001"/>
  </r>
  <r>
    <x v="6"/>
    <x v="0"/>
    <x v="0"/>
    <n v="9950"/>
    <x v="1"/>
    <x v="0"/>
    <n v="448"/>
    <n v="217"/>
    <n v="344723"/>
    <n v="0.6"/>
    <n v="1.3"/>
    <n v="2.1"/>
  </r>
  <r>
    <x v="6"/>
    <x v="0"/>
    <x v="0"/>
    <n v="9994"/>
    <x v="2"/>
    <x v="0"/>
    <n v="35"/>
    <n v="11"/>
    <n v="344723"/>
    <n v="0"/>
    <n v="0.1"/>
    <n v="3.2"/>
  </r>
  <r>
    <x v="6"/>
    <x v="0"/>
    <x v="1"/>
    <n v="5583"/>
    <x v="0"/>
    <x v="0"/>
    <n v="46"/>
    <n v="35"/>
    <n v="287011"/>
    <n v="0.1"/>
    <n v="0.2"/>
    <n v="1.3"/>
  </r>
  <r>
    <x v="6"/>
    <x v="0"/>
    <x v="1"/>
    <n v="9950"/>
    <x v="1"/>
    <x v="0"/>
    <n v="281"/>
    <n v="178"/>
    <n v="287011"/>
    <n v="0.6"/>
    <n v="1"/>
    <n v="1.6"/>
  </r>
  <r>
    <x v="6"/>
    <x v="0"/>
    <x v="1"/>
    <n v="9994"/>
    <x v="2"/>
    <x v="0"/>
    <n v="11"/>
    <n v="10"/>
    <n v="287011"/>
    <n v="0"/>
    <n v="0"/>
    <n v="1.1000000000000001"/>
  </r>
  <r>
    <x v="6"/>
    <x v="0"/>
    <x v="2"/>
    <n v="5583"/>
    <x v="0"/>
    <x v="0"/>
    <n v="42"/>
    <n v="37"/>
    <n v="258369"/>
    <n v="0.1"/>
    <n v="0.2"/>
    <n v="1.1000000000000001"/>
  </r>
  <r>
    <x v="6"/>
    <x v="0"/>
    <x v="2"/>
    <n v="9950"/>
    <x v="1"/>
    <x v="0"/>
    <n v="205"/>
    <n v="113"/>
    <n v="258369"/>
    <n v="0.4"/>
    <n v="0.8"/>
    <n v="1.8"/>
  </r>
  <r>
    <x v="6"/>
    <x v="0"/>
    <x v="2"/>
    <n v="9994"/>
    <x v="2"/>
    <x v="0"/>
    <n v="11"/>
    <n v="9"/>
    <n v="258369"/>
    <n v="0"/>
    <n v="0"/>
    <n v="1.2"/>
  </r>
  <r>
    <x v="6"/>
    <x v="1"/>
    <x v="3"/>
    <n v="5583"/>
    <x v="0"/>
    <x v="0"/>
    <n v="23"/>
    <n v="15"/>
    <m/>
    <m/>
    <m/>
    <n v="1.5"/>
  </r>
  <r>
    <x v="6"/>
    <x v="1"/>
    <x v="3"/>
    <n v="9950"/>
    <x v="1"/>
    <x v="0"/>
    <n v="98"/>
    <n v="57"/>
    <m/>
    <m/>
    <m/>
    <n v="1.7"/>
  </r>
  <r>
    <x v="6"/>
    <x v="1"/>
    <x v="3"/>
    <n v="9994"/>
    <x v="2"/>
    <x v="0"/>
    <n v="4"/>
    <n v="3"/>
    <m/>
    <m/>
    <m/>
    <n v="1.3"/>
  </r>
  <r>
    <x v="6"/>
    <x v="1"/>
    <x v="0"/>
    <n v="5583"/>
    <x v="0"/>
    <x v="0"/>
    <n v="37"/>
    <n v="24"/>
    <n v="327358"/>
    <n v="0.1"/>
    <n v="0.1"/>
    <n v="1.5"/>
  </r>
  <r>
    <x v="6"/>
    <x v="1"/>
    <x v="0"/>
    <n v="9950"/>
    <x v="1"/>
    <x v="0"/>
    <n v="133"/>
    <n v="95"/>
    <n v="327358"/>
    <n v="0.3"/>
    <n v="0.4"/>
    <n v="1.4"/>
  </r>
  <r>
    <x v="6"/>
    <x v="1"/>
    <x v="0"/>
    <n v="9994"/>
    <x v="2"/>
    <x v="0"/>
    <n v="6"/>
    <n v="6"/>
    <n v="327358"/>
    <n v="0"/>
    <n v="0"/>
    <n v="1"/>
  </r>
  <r>
    <x v="6"/>
    <x v="1"/>
    <x v="1"/>
    <n v="5583"/>
    <x v="0"/>
    <x v="0"/>
    <n v="34"/>
    <n v="24"/>
    <n v="275118"/>
    <n v="0.1"/>
    <n v="0.1"/>
    <n v="1.4"/>
  </r>
  <r>
    <x v="6"/>
    <x v="1"/>
    <x v="1"/>
    <n v="9950"/>
    <x v="1"/>
    <x v="0"/>
    <n v="119"/>
    <n v="77"/>
    <n v="275118"/>
    <n v="0.3"/>
    <n v="0.4"/>
    <n v="1.5"/>
  </r>
  <r>
    <x v="6"/>
    <x v="1"/>
    <x v="1"/>
    <n v="9994"/>
    <x v="2"/>
    <x v="0"/>
    <n v="4"/>
    <n v="3"/>
    <n v="275118"/>
    <n v="0"/>
    <n v="0"/>
    <n v="1.3"/>
  </r>
  <r>
    <x v="6"/>
    <x v="1"/>
    <x v="2"/>
    <n v="5583"/>
    <x v="0"/>
    <x v="0"/>
    <n v="31"/>
    <n v="22"/>
    <n v="238332"/>
    <n v="0.1"/>
    <n v="0.1"/>
    <n v="1.4"/>
  </r>
  <r>
    <x v="6"/>
    <x v="1"/>
    <x v="2"/>
    <n v="9950"/>
    <x v="1"/>
    <x v="0"/>
    <n v="121"/>
    <n v="72"/>
    <n v="238332"/>
    <n v="0.3"/>
    <n v="0.5"/>
    <n v="1.7"/>
  </r>
  <r>
    <x v="6"/>
    <x v="0"/>
    <x v="0"/>
    <n v="99567"/>
    <x v="3"/>
    <x v="0"/>
    <n v="1"/>
    <n v="1"/>
    <n v="344723"/>
    <n v="0"/>
    <n v="0"/>
    <n v="1"/>
  </r>
  <r>
    <x v="6"/>
    <x v="0"/>
    <x v="1"/>
    <n v="99567"/>
    <x v="3"/>
    <x v="0"/>
    <n v="7"/>
    <n v="5"/>
    <n v="287011"/>
    <n v="0"/>
    <n v="0"/>
    <n v="1.4"/>
  </r>
  <r>
    <x v="6"/>
    <x v="0"/>
    <x v="2"/>
    <n v="99567"/>
    <x v="3"/>
    <x v="0"/>
    <n v="2"/>
    <n v="2"/>
    <n v="258369"/>
    <n v="0"/>
    <n v="0"/>
    <n v="1"/>
  </r>
  <r>
    <x v="6"/>
    <x v="1"/>
    <x v="1"/>
    <n v="99567"/>
    <x v="3"/>
    <x v="0"/>
    <n v="3"/>
    <n v="2"/>
    <n v="275118"/>
    <n v="0"/>
    <n v="0"/>
    <n v="1.5"/>
  </r>
  <r>
    <x v="6"/>
    <x v="0"/>
    <x v="4"/>
    <n v="5583"/>
    <x v="0"/>
    <x v="0"/>
    <n v="344"/>
    <n v="280"/>
    <n v="3250700"/>
    <n v="0.1"/>
    <n v="0.1"/>
    <n v="1.2"/>
  </r>
  <r>
    <x v="6"/>
    <x v="0"/>
    <x v="4"/>
    <n v="9950"/>
    <x v="1"/>
    <x v="0"/>
    <n v="1481"/>
    <n v="918"/>
    <n v="3250700"/>
    <n v="0.3"/>
    <n v="0.5"/>
    <n v="1.6"/>
  </r>
  <r>
    <x v="6"/>
    <x v="0"/>
    <x v="4"/>
    <n v="9994"/>
    <x v="2"/>
    <x v="0"/>
    <n v="133"/>
    <n v="75"/>
    <n v="3250700"/>
    <n v="0"/>
    <n v="0"/>
    <n v="1.8"/>
  </r>
  <r>
    <x v="6"/>
    <x v="0"/>
    <x v="5"/>
    <n v="5583"/>
    <x v="0"/>
    <x v="0"/>
    <n v="374"/>
    <n v="294"/>
    <n v="3480052"/>
    <n v="0.1"/>
    <n v="0.1"/>
    <n v="1.3"/>
  </r>
  <r>
    <x v="6"/>
    <x v="0"/>
    <x v="5"/>
    <n v="9950"/>
    <x v="1"/>
    <x v="0"/>
    <n v="1482"/>
    <n v="900"/>
    <n v="3480052"/>
    <n v="0.3"/>
    <n v="0.4"/>
    <n v="1.6"/>
  </r>
  <r>
    <x v="6"/>
    <x v="0"/>
    <x v="5"/>
    <n v="9994"/>
    <x v="2"/>
    <x v="0"/>
    <n v="133"/>
    <n v="95"/>
    <n v="3480052"/>
    <n v="0"/>
    <n v="0"/>
    <n v="1.4"/>
  </r>
  <r>
    <x v="6"/>
    <x v="0"/>
    <x v="6"/>
    <n v="5583"/>
    <x v="0"/>
    <x v="0"/>
    <n v="467"/>
    <n v="334"/>
    <n v="3606905"/>
    <n v="0.1"/>
    <n v="0.1"/>
    <n v="1.4"/>
  </r>
  <r>
    <x v="6"/>
    <x v="0"/>
    <x v="6"/>
    <n v="9950"/>
    <x v="1"/>
    <x v="0"/>
    <n v="1863"/>
    <n v="1147"/>
    <n v="3606905"/>
    <n v="0.3"/>
    <n v="0.5"/>
    <n v="1.6"/>
  </r>
  <r>
    <x v="6"/>
    <x v="0"/>
    <x v="6"/>
    <n v="9994"/>
    <x v="2"/>
    <x v="0"/>
    <n v="136"/>
    <n v="101"/>
    <n v="3606905"/>
    <n v="0"/>
    <n v="0"/>
    <n v="1.3"/>
  </r>
  <r>
    <x v="6"/>
    <x v="0"/>
    <x v="3"/>
    <n v="5583"/>
    <x v="0"/>
    <x v="0"/>
    <n v="576"/>
    <n v="399"/>
    <n v="3717372"/>
    <n v="0.1"/>
    <n v="0.2"/>
    <n v="1.4"/>
  </r>
  <r>
    <x v="6"/>
    <x v="0"/>
    <x v="3"/>
    <n v="9950"/>
    <x v="1"/>
    <x v="0"/>
    <n v="1901"/>
    <n v="1216"/>
    <n v="3717372"/>
    <n v="0.3"/>
    <n v="0.5"/>
    <n v="1.6"/>
  </r>
  <r>
    <x v="6"/>
    <x v="0"/>
    <x v="3"/>
    <n v="9994"/>
    <x v="2"/>
    <x v="0"/>
    <n v="109"/>
    <n v="83"/>
    <n v="3717372"/>
    <n v="0"/>
    <n v="0"/>
    <n v="1.3"/>
  </r>
  <r>
    <x v="6"/>
    <x v="0"/>
    <x v="0"/>
    <n v="5583"/>
    <x v="0"/>
    <x v="0"/>
    <n v="538"/>
    <n v="398"/>
    <n v="3778921"/>
    <n v="0.1"/>
    <n v="0.1"/>
    <n v="1.4"/>
  </r>
  <r>
    <x v="6"/>
    <x v="0"/>
    <x v="0"/>
    <n v="9950"/>
    <x v="1"/>
    <x v="0"/>
    <n v="2085"/>
    <n v="1348"/>
    <n v="3778921"/>
    <n v="0.4"/>
    <n v="0.6"/>
    <n v="1.5"/>
  </r>
  <r>
    <x v="6"/>
    <x v="0"/>
    <x v="0"/>
    <n v="9994"/>
    <x v="2"/>
    <x v="0"/>
    <n v="116"/>
    <n v="83"/>
    <n v="3778921"/>
    <n v="0"/>
    <n v="0"/>
    <n v="1.4"/>
  </r>
  <r>
    <x v="6"/>
    <x v="0"/>
    <x v="1"/>
    <n v="5583"/>
    <x v="0"/>
    <x v="0"/>
    <n v="633"/>
    <n v="460"/>
    <n v="3809137"/>
    <n v="0.1"/>
    <n v="0.2"/>
    <n v="1.4"/>
  </r>
  <r>
    <x v="6"/>
    <x v="0"/>
    <x v="1"/>
    <n v="9950"/>
    <x v="1"/>
    <x v="0"/>
    <n v="2219"/>
    <n v="1388"/>
    <n v="3809137"/>
    <n v="0.4"/>
    <n v="0.6"/>
    <n v="1.6"/>
  </r>
  <r>
    <x v="6"/>
    <x v="0"/>
    <x v="1"/>
    <n v="9994"/>
    <x v="2"/>
    <x v="0"/>
    <n v="129"/>
    <n v="86"/>
    <n v="3809137"/>
    <n v="0"/>
    <n v="0"/>
    <n v="1.5"/>
  </r>
  <r>
    <x v="6"/>
    <x v="0"/>
    <x v="2"/>
    <n v="5583"/>
    <x v="0"/>
    <x v="0"/>
    <n v="623"/>
    <n v="474"/>
    <n v="3903548"/>
    <n v="0.1"/>
    <n v="0.2"/>
    <n v="1.3"/>
  </r>
  <r>
    <x v="6"/>
    <x v="0"/>
    <x v="2"/>
    <n v="9950"/>
    <x v="1"/>
    <x v="0"/>
    <n v="2150"/>
    <n v="1292"/>
    <n v="3903548"/>
    <n v="0.3"/>
    <n v="0.6"/>
    <n v="1.7"/>
  </r>
  <r>
    <x v="6"/>
    <x v="0"/>
    <x v="2"/>
    <n v="9994"/>
    <x v="2"/>
    <x v="0"/>
    <n v="91"/>
    <n v="69"/>
    <n v="3903548"/>
    <n v="0"/>
    <n v="0"/>
    <n v="1.3"/>
  </r>
  <r>
    <x v="6"/>
    <x v="1"/>
    <x v="4"/>
    <n v="5583"/>
    <x v="0"/>
    <x v="0"/>
    <n v="205"/>
    <n v="169"/>
    <n v="3093250"/>
    <n v="0.1"/>
    <n v="0.1"/>
    <n v="1.2"/>
  </r>
  <r>
    <x v="6"/>
    <x v="1"/>
    <x v="4"/>
    <n v="9950"/>
    <x v="1"/>
    <x v="0"/>
    <n v="817"/>
    <n v="455"/>
    <n v="3093250"/>
    <n v="0.1"/>
    <n v="0.3"/>
    <n v="1.8"/>
  </r>
  <r>
    <x v="6"/>
    <x v="1"/>
    <x v="4"/>
    <n v="9994"/>
    <x v="2"/>
    <x v="0"/>
    <n v="72"/>
    <n v="41"/>
    <n v="3093250"/>
    <n v="0"/>
    <n v="0"/>
    <n v="1.8"/>
  </r>
  <r>
    <x v="6"/>
    <x v="1"/>
    <x v="5"/>
    <n v="5583"/>
    <x v="0"/>
    <x v="0"/>
    <n v="206"/>
    <n v="175"/>
    <n v="3316001"/>
    <n v="0.1"/>
    <n v="0.1"/>
    <n v="1.2"/>
  </r>
  <r>
    <x v="6"/>
    <x v="1"/>
    <x v="5"/>
    <n v="9950"/>
    <x v="1"/>
    <x v="0"/>
    <n v="843"/>
    <n v="485"/>
    <n v="3316001"/>
    <n v="0.1"/>
    <n v="0.3"/>
    <n v="1.7"/>
  </r>
  <r>
    <x v="6"/>
    <x v="1"/>
    <x v="5"/>
    <n v="9994"/>
    <x v="2"/>
    <x v="0"/>
    <n v="57"/>
    <n v="43"/>
    <n v="3316001"/>
    <n v="0"/>
    <n v="0"/>
    <n v="1.3"/>
  </r>
  <r>
    <x v="6"/>
    <x v="1"/>
    <x v="6"/>
    <n v="5583"/>
    <x v="0"/>
    <x v="0"/>
    <n v="257"/>
    <n v="212"/>
    <n v="3454399"/>
    <n v="0.1"/>
    <n v="0.1"/>
    <n v="1.2"/>
  </r>
  <r>
    <x v="6"/>
    <x v="1"/>
    <x v="6"/>
    <n v="9950"/>
    <x v="1"/>
    <x v="0"/>
    <n v="954"/>
    <n v="570"/>
    <n v="3454399"/>
    <n v="0.2"/>
    <n v="0.3"/>
    <n v="1.7"/>
  </r>
  <r>
    <x v="6"/>
    <x v="1"/>
    <x v="6"/>
    <n v="9994"/>
    <x v="2"/>
    <x v="0"/>
    <n v="61"/>
    <n v="44"/>
    <n v="3454399"/>
    <n v="0"/>
    <n v="0"/>
    <n v="1.4"/>
  </r>
  <r>
    <x v="6"/>
    <x v="1"/>
    <x v="3"/>
    <n v="5583"/>
    <x v="0"/>
    <x v="0"/>
    <n v="303"/>
    <n v="255"/>
    <n v="3573350"/>
    <n v="0.1"/>
    <n v="0.1"/>
    <n v="1.2"/>
  </r>
  <r>
    <x v="6"/>
    <x v="1"/>
    <x v="3"/>
    <n v="9950"/>
    <x v="1"/>
    <x v="0"/>
    <n v="1085"/>
    <n v="604"/>
    <n v="3573350"/>
    <n v="0.2"/>
    <n v="0.3"/>
    <n v="1.8"/>
  </r>
  <r>
    <x v="6"/>
    <x v="1"/>
    <x v="3"/>
    <n v="9994"/>
    <x v="2"/>
    <x v="0"/>
    <n v="60"/>
    <n v="48"/>
    <n v="3573350"/>
    <n v="0"/>
    <n v="0"/>
    <n v="1.2"/>
  </r>
  <r>
    <x v="6"/>
    <x v="1"/>
    <x v="0"/>
    <n v="5583"/>
    <x v="0"/>
    <x v="0"/>
    <n v="260"/>
    <n v="206"/>
    <n v="3635829"/>
    <n v="0.1"/>
    <n v="0.1"/>
    <n v="1.3"/>
  </r>
  <r>
    <x v="6"/>
    <x v="1"/>
    <x v="0"/>
    <n v="9950"/>
    <x v="1"/>
    <x v="0"/>
    <n v="1077"/>
    <n v="677"/>
    <n v="3635829"/>
    <n v="0.2"/>
    <n v="0.3"/>
    <n v="1.6"/>
  </r>
  <r>
    <x v="6"/>
    <x v="1"/>
    <x v="0"/>
    <n v="9994"/>
    <x v="2"/>
    <x v="0"/>
    <n v="52"/>
    <n v="33"/>
    <n v="3635829"/>
    <n v="0"/>
    <n v="0"/>
    <n v="1.6"/>
  </r>
  <r>
    <x v="6"/>
    <x v="1"/>
    <x v="1"/>
    <n v="5583"/>
    <x v="0"/>
    <x v="0"/>
    <n v="317"/>
    <n v="218"/>
    <n v="3692747"/>
    <n v="0.1"/>
    <n v="0.1"/>
    <n v="1.5"/>
  </r>
  <r>
    <x v="6"/>
    <x v="1"/>
    <x v="1"/>
    <n v="9950"/>
    <x v="1"/>
    <x v="0"/>
    <n v="1278"/>
    <n v="713"/>
    <n v="3692747"/>
    <n v="0.2"/>
    <n v="0.3"/>
    <n v="1.8"/>
  </r>
  <r>
    <x v="6"/>
    <x v="1"/>
    <x v="1"/>
    <n v="9994"/>
    <x v="2"/>
    <x v="0"/>
    <n v="43"/>
    <n v="39"/>
    <n v="3692747"/>
    <n v="0"/>
    <n v="0"/>
    <n v="1.1000000000000001"/>
  </r>
  <r>
    <x v="6"/>
    <x v="1"/>
    <x v="2"/>
    <n v="5583"/>
    <x v="0"/>
    <x v="0"/>
    <n v="328"/>
    <n v="229"/>
    <n v="3754616"/>
    <n v="0.1"/>
    <n v="0.1"/>
    <n v="1.4"/>
  </r>
  <r>
    <x v="6"/>
    <x v="1"/>
    <x v="2"/>
    <n v="9950"/>
    <x v="1"/>
    <x v="0"/>
    <n v="1049"/>
    <n v="649"/>
    <n v="3754616"/>
    <n v="0.2"/>
    <n v="0.3"/>
    <n v="1.6"/>
  </r>
  <r>
    <x v="6"/>
    <x v="1"/>
    <x v="2"/>
    <n v="9994"/>
    <x v="2"/>
    <x v="0"/>
    <n v="48"/>
    <n v="39"/>
    <n v="3754616"/>
    <n v="0"/>
    <n v="0"/>
    <n v="1.2"/>
  </r>
  <r>
    <x v="7"/>
    <x v="0"/>
    <x v="0"/>
    <n v="5583"/>
    <x v="0"/>
    <x v="0"/>
    <n v="22"/>
    <n v="10"/>
    <n v="69856"/>
    <n v="0.1"/>
    <n v="0.3"/>
    <n v="2.2000000000000002"/>
  </r>
  <r>
    <x v="7"/>
    <x v="0"/>
    <x v="0"/>
    <n v="9950"/>
    <x v="1"/>
    <x v="0"/>
    <n v="110"/>
    <n v="36"/>
    <n v="69856"/>
    <n v="0.5"/>
    <n v="1.6"/>
    <n v="3.1"/>
  </r>
  <r>
    <x v="7"/>
    <x v="0"/>
    <x v="0"/>
    <n v="9994"/>
    <x v="2"/>
    <x v="0"/>
    <n v="1"/>
    <n v="1"/>
    <n v="69856"/>
    <n v="0"/>
    <n v="0"/>
    <n v="1"/>
  </r>
  <r>
    <x v="7"/>
    <x v="0"/>
    <x v="1"/>
    <n v="5583"/>
    <x v="0"/>
    <x v="0"/>
    <n v="8"/>
    <n v="5"/>
    <n v="106611"/>
    <n v="0"/>
    <n v="0.1"/>
    <n v="1.6"/>
  </r>
  <r>
    <x v="7"/>
    <x v="0"/>
    <x v="1"/>
    <n v="9950"/>
    <x v="1"/>
    <x v="0"/>
    <n v="36"/>
    <n v="25"/>
    <n v="106611"/>
    <n v="0.2"/>
    <n v="0.3"/>
    <n v="1.4"/>
  </r>
  <r>
    <x v="7"/>
    <x v="0"/>
    <x v="2"/>
    <n v="5583"/>
    <x v="0"/>
    <x v="0"/>
    <n v="12"/>
    <n v="9"/>
    <n v="97337"/>
    <n v="0.1"/>
    <n v="0.1"/>
    <n v="1.3"/>
  </r>
  <r>
    <x v="7"/>
    <x v="0"/>
    <x v="2"/>
    <n v="9950"/>
    <x v="1"/>
    <x v="0"/>
    <n v="122"/>
    <n v="57"/>
    <n v="97337"/>
    <n v="0.6"/>
    <n v="1.3"/>
    <n v="2.1"/>
  </r>
  <r>
    <x v="7"/>
    <x v="0"/>
    <x v="2"/>
    <n v="9994"/>
    <x v="2"/>
    <x v="0"/>
    <n v="4"/>
    <n v="4"/>
    <n v="97337"/>
    <n v="0"/>
    <n v="0"/>
    <n v="1"/>
  </r>
  <r>
    <x v="7"/>
    <x v="1"/>
    <x v="0"/>
    <n v="5583"/>
    <x v="0"/>
    <x v="0"/>
    <n v="11"/>
    <n v="9"/>
    <n v="64785"/>
    <n v="0.1"/>
    <n v="0.2"/>
    <n v="1.2"/>
  </r>
  <r>
    <x v="7"/>
    <x v="1"/>
    <x v="0"/>
    <n v="9950"/>
    <x v="1"/>
    <x v="0"/>
    <n v="41"/>
    <n v="25"/>
    <n v="64785"/>
    <n v="0.4"/>
    <n v="0.6"/>
    <n v="1.6"/>
  </r>
  <r>
    <x v="7"/>
    <x v="1"/>
    <x v="0"/>
    <n v="9994"/>
    <x v="2"/>
    <x v="0"/>
    <n v="1"/>
    <n v="1"/>
    <n v="64785"/>
    <n v="0"/>
    <n v="0"/>
    <n v="1"/>
  </r>
  <r>
    <x v="7"/>
    <x v="1"/>
    <x v="1"/>
    <n v="5583"/>
    <x v="0"/>
    <x v="0"/>
    <n v="1"/>
    <n v="1"/>
    <n v="97875"/>
    <n v="0"/>
    <n v="0"/>
    <n v="1"/>
  </r>
  <r>
    <x v="7"/>
    <x v="1"/>
    <x v="1"/>
    <n v="9950"/>
    <x v="1"/>
    <x v="0"/>
    <n v="16"/>
    <n v="11"/>
    <n v="97875"/>
    <n v="0.1"/>
    <n v="0.2"/>
    <n v="1.5"/>
  </r>
  <r>
    <x v="7"/>
    <x v="1"/>
    <x v="1"/>
    <n v="9994"/>
    <x v="2"/>
    <x v="0"/>
    <n v="2"/>
    <n v="1"/>
    <n v="97875"/>
    <n v="0"/>
    <n v="0"/>
    <n v="2"/>
  </r>
  <r>
    <x v="7"/>
    <x v="1"/>
    <x v="2"/>
    <n v="5583"/>
    <x v="0"/>
    <x v="0"/>
    <n v="12"/>
    <n v="7"/>
    <n v="89616"/>
    <n v="0.1"/>
    <n v="0.1"/>
    <n v="1.7"/>
  </r>
  <r>
    <x v="7"/>
    <x v="1"/>
    <x v="2"/>
    <n v="9950"/>
    <x v="1"/>
    <x v="0"/>
    <n v="47"/>
    <n v="21"/>
    <n v="89616"/>
    <n v="0.2"/>
    <n v="0.5"/>
    <n v="2.2000000000000002"/>
  </r>
  <r>
    <x v="7"/>
    <x v="1"/>
    <x v="2"/>
    <n v="9994"/>
    <x v="2"/>
    <x v="0"/>
    <n v="1"/>
    <n v="1"/>
    <n v="89616"/>
    <n v="0"/>
    <n v="0"/>
    <n v="1"/>
  </r>
  <r>
    <x v="7"/>
    <x v="0"/>
    <x v="2"/>
    <n v="99567"/>
    <x v="3"/>
    <x v="0"/>
    <n v="1"/>
    <n v="1"/>
    <n v="97337"/>
    <n v="0"/>
    <n v="0"/>
    <n v="1"/>
  </r>
  <r>
    <x v="7"/>
    <x v="0"/>
    <x v="3"/>
    <n v="5583"/>
    <x v="0"/>
    <x v="0"/>
    <n v="39"/>
    <n v="26"/>
    <m/>
    <m/>
    <m/>
    <n v="1.5"/>
  </r>
  <r>
    <x v="7"/>
    <x v="0"/>
    <x v="3"/>
    <n v="9950"/>
    <x v="1"/>
    <x v="0"/>
    <n v="189"/>
    <n v="120"/>
    <m/>
    <m/>
    <m/>
    <n v="1.6"/>
  </r>
  <r>
    <x v="7"/>
    <x v="0"/>
    <x v="3"/>
    <n v="9994"/>
    <x v="2"/>
    <x v="0"/>
    <n v="6"/>
    <n v="4"/>
    <m/>
    <m/>
    <m/>
    <n v="1.5"/>
  </r>
  <r>
    <x v="7"/>
    <x v="0"/>
    <x v="0"/>
    <n v="5583"/>
    <x v="0"/>
    <x v="0"/>
    <n v="72"/>
    <n v="48"/>
    <n v="356844"/>
    <n v="0.1"/>
    <n v="0.2"/>
    <n v="1.5"/>
  </r>
  <r>
    <x v="7"/>
    <x v="0"/>
    <x v="0"/>
    <n v="9950"/>
    <x v="1"/>
    <x v="0"/>
    <n v="473"/>
    <n v="238"/>
    <n v="356844"/>
    <n v="0.7"/>
    <n v="1.3"/>
    <n v="2"/>
  </r>
  <r>
    <x v="7"/>
    <x v="0"/>
    <x v="0"/>
    <n v="9994"/>
    <x v="2"/>
    <x v="0"/>
    <n v="8"/>
    <n v="7"/>
    <n v="356844"/>
    <n v="0"/>
    <n v="0"/>
    <n v="1.1000000000000001"/>
  </r>
  <r>
    <x v="7"/>
    <x v="0"/>
    <x v="1"/>
    <n v="5583"/>
    <x v="0"/>
    <x v="0"/>
    <n v="77"/>
    <n v="55"/>
    <n v="331916"/>
    <n v="0.2"/>
    <n v="0.2"/>
    <n v="1.4"/>
  </r>
  <r>
    <x v="7"/>
    <x v="0"/>
    <x v="1"/>
    <n v="9950"/>
    <x v="1"/>
    <x v="0"/>
    <n v="437"/>
    <n v="215"/>
    <n v="331916"/>
    <n v="0.6"/>
    <n v="1.3"/>
    <n v="2"/>
  </r>
  <r>
    <x v="7"/>
    <x v="0"/>
    <x v="1"/>
    <n v="9994"/>
    <x v="2"/>
    <x v="0"/>
    <n v="6"/>
    <n v="5"/>
    <n v="331916"/>
    <n v="0"/>
    <n v="0"/>
    <n v="1.2"/>
  </r>
  <r>
    <x v="7"/>
    <x v="0"/>
    <x v="2"/>
    <n v="5583"/>
    <x v="0"/>
    <x v="0"/>
    <n v="84"/>
    <n v="47"/>
    <n v="336006"/>
    <n v="0.1"/>
    <n v="0.2"/>
    <n v="1.8"/>
  </r>
  <r>
    <x v="7"/>
    <x v="0"/>
    <x v="2"/>
    <n v="9950"/>
    <x v="1"/>
    <x v="0"/>
    <n v="462"/>
    <n v="208"/>
    <n v="336006"/>
    <n v="0.6"/>
    <n v="1.4"/>
    <n v="2.2000000000000002"/>
  </r>
  <r>
    <x v="7"/>
    <x v="0"/>
    <x v="2"/>
    <n v="9994"/>
    <x v="2"/>
    <x v="0"/>
    <n v="18"/>
    <n v="6"/>
    <n v="336006"/>
    <n v="0"/>
    <n v="0.1"/>
    <n v="3"/>
  </r>
  <r>
    <x v="7"/>
    <x v="1"/>
    <x v="3"/>
    <n v="5583"/>
    <x v="0"/>
    <x v="0"/>
    <n v="33"/>
    <n v="19"/>
    <m/>
    <m/>
    <m/>
    <n v="1.7"/>
  </r>
  <r>
    <x v="7"/>
    <x v="1"/>
    <x v="3"/>
    <n v="9950"/>
    <x v="1"/>
    <x v="0"/>
    <n v="154"/>
    <n v="85"/>
    <m/>
    <m/>
    <m/>
    <n v="1.8"/>
  </r>
  <r>
    <x v="7"/>
    <x v="1"/>
    <x v="3"/>
    <n v="9994"/>
    <x v="2"/>
    <x v="0"/>
    <n v="3"/>
    <n v="3"/>
    <m/>
    <m/>
    <m/>
    <n v="1"/>
  </r>
  <r>
    <x v="7"/>
    <x v="1"/>
    <x v="0"/>
    <n v="5583"/>
    <x v="0"/>
    <x v="0"/>
    <n v="59"/>
    <n v="25"/>
    <n v="338270"/>
    <n v="0.1"/>
    <n v="0.2"/>
    <n v="2.4"/>
  </r>
  <r>
    <x v="7"/>
    <x v="1"/>
    <x v="0"/>
    <n v="9950"/>
    <x v="1"/>
    <x v="0"/>
    <n v="254"/>
    <n v="140"/>
    <n v="338270"/>
    <n v="0.4"/>
    <n v="0.8"/>
    <n v="1.8"/>
  </r>
  <r>
    <x v="7"/>
    <x v="1"/>
    <x v="0"/>
    <n v="9994"/>
    <x v="2"/>
    <x v="0"/>
    <n v="5"/>
    <n v="4"/>
    <n v="338270"/>
    <n v="0"/>
    <n v="0"/>
    <n v="1.2"/>
  </r>
  <r>
    <x v="7"/>
    <x v="1"/>
    <x v="1"/>
    <n v="5583"/>
    <x v="0"/>
    <x v="0"/>
    <n v="43"/>
    <n v="37"/>
    <n v="317489"/>
    <n v="0.1"/>
    <n v="0.1"/>
    <n v="1.2"/>
  </r>
  <r>
    <x v="7"/>
    <x v="1"/>
    <x v="1"/>
    <n v="9950"/>
    <x v="1"/>
    <x v="0"/>
    <n v="199"/>
    <n v="91"/>
    <n v="317489"/>
    <n v="0.3"/>
    <n v="0.6"/>
    <n v="2.2000000000000002"/>
  </r>
  <r>
    <x v="7"/>
    <x v="1"/>
    <x v="1"/>
    <n v="9994"/>
    <x v="2"/>
    <x v="0"/>
    <n v="8"/>
    <n v="6"/>
    <n v="317489"/>
    <n v="0"/>
    <n v="0"/>
    <n v="1.3"/>
  </r>
  <r>
    <x v="7"/>
    <x v="1"/>
    <x v="2"/>
    <n v="5583"/>
    <x v="0"/>
    <x v="0"/>
    <n v="45"/>
    <n v="31"/>
    <n v="313135"/>
    <n v="0.1"/>
    <n v="0.1"/>
    <n v="1.5"/>
  </r>
  <r>
    <x v="7"/>
    <x v="1"/>
    <x v="2"/>
    <n v="9950"/>
    <x v="1"/>
    <x v="0"/>
    <n v="310"/>
    <n v="113"/>
    <n v="313135"/>
    <n v="0.4"/>
    <n v="1"/>
    <n v="2.7"/>
  </r>
  <r>
    <x v="7"/>
    <x v="1"/>
    <x v="2"/>
    <n v="9994"/>
    <x v="2"/>
    <x v="0"/>
    <n v="4"/>
    <n v="4"/>
    <n v="313135"/>
    <n v="0"/>
    <n v="0"/>
    <n v="1"/>
  </r>
  <r>
    <x v="7"/>
    <x v="0"/>
    <x v="1"/>
    <n v="99567"/>
    <x v="3"/>
    <x v="0"/>
    <n v="3"/>
    <n v="2"/>
    <n v="331916"/>
    <n v="0"/>
    <n v="0"/>
    <n v="1.5"/>
  </r>
  <r>
    <x v="7"/>
    <x v="0"/>
    <x v="2"/>
    <n v="99567"/>
    <x v="3"/>
    <x v="0"/>
    <n v="2"/>
    <n v="2"/>
    <n v="336006"/>
    <n v="0"/>
    <n v="0"/>
    <n v="1"/>
  </r>
  <r>
    <x v="7"/>
    <x v="1"/>
    <x v="0"/>
    <n v="99567"/>
    <x v="3"/>
    <x v="0"/>
    <n v="4"/>
    <n v="1"/>
    <n v="338270"/>
    <n v="0"/>
    <n v="0"/>
    <n v="4"/>
  </r>
  <r>
    <x v="7"/>
    <x v="0"/>
    <x v="4"/>
    <n v="5583"/>
    <x v="0"/>
    <x v="0"/>
    <n v="448"/>
    <n v="225"/>
    <n v="2882551"/>
    <n v="0.1"/>
    <n v="0.2"/>
    <n v="2"/>
  </r>
  <r>
    <x v="7"/>
    <x v="0"/>
    <x v="4"/>
    <n v="9950"/>
    <x v="1"/>
    <x v="0"/>
    <n v="1945"/>
    <n v="755"/>
    <n v="2882551"/>
    <n v="0.3"/>
    <n v="0.7"/>
    <n v="2.6"/>
  </r>
  <r>
    <x v="7"/>
    <x v="0"/>
    <x v="4"/>
    <n v="9994"/>
    <x v="2"/>
    <x v="0"/>
    <n v="78"/>
    <n v="47"/>
    <n v="2882551"/>
    <n v="0"/>
    <n v="0"/>
    <n v="1.7"/>
  </r>
  <r>
    <x v="7"/>
    <x v="0"/>
    <x v="5"/>
    <n v="5583"/>
    <x v="0"/>
    <x v="0"/>
    <n v="448"/>
    <n v="279"/>
    <n v="3133941"/>
    <n v="0.1"/>
    <n v="0.1"/>
    <n v="1.6"/>
  </r>
  <r>
    <x v="7"/>
    <x v="0"/>
    <x v="5"/>
    <n v="9950"/>
    <x v="1"/>
    <x v="0"/>
    <n v="1910"/>
    <n v="882"/>
    <n v="3133941"/>
    <n v="0.3"/>
    <n v="0.6"/>
    <n v="2.2000000000000002"/>
  </r>
  <r>
    <x v="7"/>
    <x v="0"/>
    <x v="5"/>
    <n v="9994"/>
    <x v="2"/>
    <x v="0"/>
    <n v="109"/>
    <n v="60"/>
    <n v="3133941"/>
    <n v="0"/>
    <n v="0"/>
    <n v="1.8"/>
  </r>
  <r>
    <x v="7"/>
    <x v="0"/>
    <x v="6"/>
    <n v="5583"/>
    <x v="0"/>
    <x v="0"/>
    <n v="468"/>
    <n v="337"/>
    <n v="3300998"/>
    <n v="0.1"/>
    <n v="0.1"/>
    <n v="1.4"/>
  </r>
  <r>
    <x v="7"/>
    <x v="0"/>
    <x v="6"/>
    <n v="9950"/>
    <x v="1"/>
    <x v="0"/>
    <n v="2100"/>
    <n v="1044"/>
    <n v="3300998"/>
    <n v="0.3"/>
    <n v="0.6"/>
    <n v="2"/>
  </r>
  <r>
    <x v="7"/>
    <x v="0"/>
    <x v="6"/>
    <n v="9994"/>
    <x v="2"/>
    <x v="0"/>
    <n v="130"/>
    <n v="74"/>
    <n v="3300998"/>
    <n v="0"/>
    <n v="0"/>
    <n v="1.8"/>
  </r>
  <r>
    <x v="7"/>
    <x v="0"/>
    <x v="3"/>
    <n v="5583"/>
    <x v="0"/>
    <x v="0"/>
    <n v="504"/>
    <n v="362"/>
    <n v="3470917"/>
    <n v="0.1"/>
    <n v="0.1"/>
    <n v="1.4"/>
  </r>
  <r>
    <x v="7"/>
    <x v="0"/>
    <x v="3"/>
    <n v="9950"/>
    <x v="1"/>
    <x v="0"/>
    <n v="2235"/>
    <n v="1117"/>
    <n v="3470917"/>
    <n v="0.3"/>
    <n v="0.6"/>
    <n v="2"/>
  </r>
  <r>
    <x v="7"/>
    <x v="0"/>
    <x v="3"/>
    <n v="9994"/>
    <x v="2"/>
    <x v="0"/>
    <n v="114"/>
    <n v="63"/>
    <n v="3470917"/>
    <n v="0"/>
    <n v="0"/>
    <n v="1.8"/>
  </r>
  <r>
    <x v="7"/>
    <x v="0"/>
    <x v="0"/>
    <n v="5583"/>
    <x v="0"/>
    <x v="0"/>
    <n v="508"/>
    <n v="363"/>
    <n v="3628916"/>
    <n v="0.1"/>
    <n v="0.1"/>
    <n v="1.4"/>
  </r>
  <r>
    <x v="7"/>
    <x v="0"/>
    <x v="0"/>
    <n v="9950"/>
    <x v="1"/>
    <x v="0"/>
    <n v="2047"/>
    <n v="1124"/>
    <n v="3628916"/>
    <n v="0.3"/>
    <n v="0.6"/>
    <n v="1.8"/>
  </r>
  <r>
    <x v="7"/>
    <x v="0"/>
    <x v="0"/>
    <n v="9994"/>
    <x v="2"/>
    <x v="0"/>
    <n v="76"/>
    <n v="58"/>
    <n v="3628916"/>
    <n v="0"/>
    <n v="0"/>
    <n v="1.3"/>
  </r>
  <r>
    <x v="7"/>
    <x v="0"/>
    <x v="1"/>
    <n v="5583"/>
    <x v="0"/>
    <x v="0"/>
    <n v="667"/>
    <n v="403"/>
    <n v="3749775"/>
    <n v="0.1"/>
    <n v="0.2"/>
    <n v="1.7"/>
  </r>
  <r>
    <x v="7"/>
    <x v="0"/>
    <x v="1"/>
    <n v="9950"/>
    <x v="1"/>
    <x v="0"/>
    <n v="2347"/>
    <n v="1303"/>
    <n v="3749775"/>
    <n v="0.3"/>
    <n v="0.6"/>
    <n v="1.8"/>
  </r>
  <r>
    <x v="7"/>
    <x v="0"/>
    <x v="1"/>
    <n v="9994"/>
    <x v="2"/>
    <x v="0"/>
    <n v="94"/>
    <n v="65"/>
    <n v="3749775"/>
    <n v="0"/>
    <n v="0"/>
    <n v="1.4"/>
  </r>
  <r>
    <x v="7"/>
    <x v="0"/>
    <x v="2"/>
    <n v="5583"/>
    <x v="0"/>
    <x v="0"/>
    <n v="623"/>
    <n v="437"/>
    <n v="3936902"/>
    <n v="0.1"/>
    <n v="0.2"/>
    <n v="1.4"/>
  </r>
  <r>
    <x v="7"/>
    <x v="0"/>
    <x v="2"/>
    <n v="9950"/>
    <x v="1"/>
    <x v="0"/>
    <n v="1991"/>
    <n v="1226"/>
    <n v="3936902"/>
    <n v="0.3"/>
    <n v="0.5"/>
    <n v="1.6"/>
  </r>
  <r>
    <x v="7"/>
    <x v="0"/>
    <x v="2"/>
    <n v="9994"/>
    <x v="2"/>
    <x v="0"/>
    <n v="57"/>
    <n v="49"/>
    <n v="3936902"/>
    <n v="0"/>
    <n v="0"/>
    <n v="1.2"/>
  </r>
  <r>
    <x v="7"/>
    <x v="1"/>
    <x v="4"/>
    <n v="5583"/>
    <x v="0"/>
    <x v="0"/>
    <n v="139"/>
    <n v="107"/>
    <n v="2663119"/>
    <n v="0"/>
    <n v="0.1"/>
    <n v="1.3"/>
  </r>
  <r>
    <x v="7"/>
    <x v="1"/>
    <x v="4"/>
    <n v="9950"/>
    <x v="1"/>
    <x v="0"/>
    <n v="924"/>
    <n v="470"/>
    <n v="2663119"/>
    <n v="0.2"/>
    <n v="0.3"/>
    <n v="2"/>
  </r>
  <r>
    <x v="7"/>
    <x v="1"/>
    <x v="4"/>
    <n v="9994"/>
    <x v="2"/>
    <x v="0"/>
    <n v="90"/>
    <n v="30"/>
    <n v="2663119"/>
    <n v="0"/>
    <n v="0"/>
    <n v="3"/>
  </r>
  <r>
    <x v="7"/>
    <x v="1"/>
    <x v="5"/>
    <n v="5583"/>
    <x v="0"/>
    <x v="0"/>
    <n v="158"/>
    <n v="123"/>
    <n v="2900561"/>
    <n v="0"/>
    <n v="0.1"/>
    <n v="1.3"/>
  </r>
  <r>
    <x v="7"/>
    <x v="1"/>
    <x v="5"/>
    <n v="9950"/>
    <x v="1"/>
    <x v="0"/>
    <n v="963"/>
    <n v="506"/>
    <n v="2900561"/>
    <n v="0.2"/>
    <n v="0.3"/>
    <n v="1.9"/>
  </r>
  <r>
    <x v="7"/>
    <x v="1"/>
    <x v="5"/>
    <n v="9994"/>
    <x v="2"/>
    <x v="0"/>
    <n v="48"/>
    <n v="28"/>
    <n v="2900561"/>
    <n v="0"/>
    <n v="0"/>
    <n v="1.7"/>
  </r>
  <r>
    <x v="7"/>
    <x v="1"/>
    <x v="6"/>
    <n v="5583"/>
    <x v="0"/>
    <x v="0"/>
    <n v="207"/>
    <n v="163"/>
    <n v="3071799"/>
    <n v="0.1"/>
    <n v="0.1"/>
    <n v="1.3"/>
  </r>
  <r>
    <x v="7"/>
    <x v="1"/>
    <x v="6"/>
    <n v="9950"/>
    <x v="1"/>
    <x v="0"/>
    <n v="1109"/>
    <n v="568"/>
    <n v="3071799"/>
    <n v="0.2"/>
    <n v="0.4"/>
    <n v="2"/>
  </r>
  <r>
    <x v="7"/>
    <x v="1"/>
    <x v="6"/>
    <n v="9994"/>
    <x v="2"/>
    <x v="0"/>
    <n v="56"/>
    <n v="30"/>
    <n v="3071799"/>
    <n v="0"/>
    <n v="0"/>
    <n v="1.9"/>
  </r>
  <r>
    <x v="7"/>
    <x v="1"/>
    <x v="3"/>
    <n v="5583"/>
    <x v="0"/>
    <x v="0"/>
    <n v="203"/>
    <n v="164"/>
    <n v="3235436"/>
    <n v="0.1"/>
    <n v="0.1"/>
    <n v="1.2"/>
  </r>
  <r>
    <x v="7"/>
    <x v="1"/>
    <x v="3"/>
    <n v="9950"/>
    <x v="1"/>
    <x v="0"/>
    <n v="1183"/>
    <n v="619"/>
    <n v="3235436"/>
    <n v="0.2"/>
    <n v="0.4"/>
    <n v="1.9"/>
  </r>
  <r>
    <x v="7"/>
    <x v="1"/>
    <x v="3"/>
    <n v="9994"/>
    <x v="2"/>
    <x v="0"/>
    <n v="54"/>
    <n v="31"/>
    <n v="3235436"/>
    <n v="0"/>
    <n v="0"/>
    <n v="1.7"/>
  </r>
  <r>
    <x v="7"/>
    <x v="1"/>
    <x v="0"/>
    <n v="5583"/>
    <x v="0"/>
    <x v="0"/>
    <n v="189"/>
    <n v="157"/>
    <n v="3384031"/>
    <n v="0"/>
    <n v="0.1"/>
    <n v="1.2"/>
  </r>
  <r>
    <x v="7"/>
    <x v="1"/>
    <x v="0"/>
    <n v="9950"/>
    <x v="1"/>
    <x v="0"/>
    <n v="1241"/>
    <n v="663"/>
    <n v="3384031"/>
    <n v="0.2"/>
    <n v="0.4"/>
    <n v="1.9"/>
  </r>
  <r>
    <x v="7"/>
    <x v="1"/>
    <x v="0"/>
    <n v="9994"/>
    <x v="2"/>
    <x v="0"/>
    <n v="50"/>
    <n v="31"/>
    <n v="3384031"/>
    <n v="0"/>
    <n v="0"/>
    <n v="1.6"/>
  </r>
  <r>
    <x v="7"/>
    <x v="1"/>
    <x v="1"/>
    <n v="5583"/>
    <x v="0"/>
    <x v="0"/>
    <n v="225"/>
    <n v="170"/>
    <n v="3508216"/>
    <n v="0"/>
    <n v="0.1"/>
    <n v="1.3"/>
  </r>
  <r>
    <x v="7"/>
    <x v="1"/>
    <x v="1"/>
    <n v="9950"/>
    <x v="1"/>
    <x v="0"/>
    <n v="1325"/>
    <n v="683"/>
    <n v="3508216"/>
    <n v="0.2"/>
    <n v="0.4"/>
    <n v="1.9"/>
  </r>
  <r>
    <x v="7"/>
    <x v="1"/>
    <x v="1"/>
    <n v="9994"/>
    <x v="2"/>
    <x v="0"/>
    <n v="49"/>
    <n v="38"/>
    <n v="3508216"/>
    <n v="0"/>
    <n v="0"/>
    <n v="1.3"/>
  </r>
  <r>
    <x v="7"/>
    <x v="1"/>
    <x v="2"/>
    <n v="5583"/>
    <x v="0"/>
    <x v="0"/>
    <n v="256"/>
    <n v="182"/>
    <n v="3671994"/>
    <n v="0"/>
    <n v="0.1"/>
    <n v="1.4"/>
  </r>
  <r>
    <x v="7"/>
    <x v="1"/>
    <x v="2"/>
    <n v="9950"/>
    <x v="1"/>
    <x v="0"/>
    <n v="1160"/>
    <n v="602"/>
    <n v="3671994"/>
    <n v="0.2"/>
    <n v="0.3"/>
    <n v="1.9"/>
  </r>
  <r>
    <x v="7"/>
    <x v="1"/>
    <x v="2"/>
    <n v="9994"/>
    <x v="2"/>
    <x v="0"/>
    <n v="32"/>
    <n v="25"/>
    <n v="3671994"/>
    <n v="0"/>
    <n v="0"/>
    <n v="1.3"/>
  </r>
  <r>
    <x v="8"/>
    <x v="0"/>
    <x v="0"/>
    <n v="5583"/>
    <x v="0"/>
    <x v="0"/>
    <n v="3"/>
    <n v="2"/>
    <n v="11000"/>
    <n v="0.2"/>
    <n v="0.3"/>
    <n v="1.5"/>
  </r>
  <r>
    <x v="8"/>
    <x v="0"/>
    <x v="0"/>
    <n v="9950"/>
    <x v="1"/>
    <x v="0"/>
    <n v="18"/>
    <n v="5"/>
    <n v="11000"/>
    <n v="0.5"/>
    <n v="1.6"/>
    <n v="3.6"/>
  </r>
  <r>
    <x v="8"/>
    <x v="0"/>
    <x v="0"/>
    <n v="9994"/>
    <x v="2"/>
    <x v="0"/>
    <n v="1"/>
    <n v="1"/>
    <n v="11000"/>
    <n v="0.1"/>
    <n v="0.1"/>
    <n v="1"/>
  </r>
  <r>
    <x v="8"/>
    <x v="0"/>
    <x v="1"/>
    <n v="5583"/>
    <x v="0"/>
    <x v="0"/>
    <n v="3"/>
    <n v="3"/>
    <n v="14761"/>
    <n v="0.2"/>
    <n v="0.2"/>
    <n v="1"/>
  </r>
  <r>
    <x v="8"/>
    <x v="0"/>
    <x v="1"/>
    <n v="9950"/>
    <x v="1"/>
    <x v="0"/>
    <n v="6"/>
    <n v="3"/>
    <n v="14761"/>
    <n v="0.2"/>
    <n v="0.4"/>
    <n v="2"/>
  </r>
  <r>
    <x v="8"/>
    <x v="0"/>
    <x v="2"/>
    <n v="5583"/>
    <x v="0"/>
    <x v="0"/>
    <n v="16"/>
    <n v="1"/>
    <n v="11804"/>
    <n v="0.1"/>
    <n v="1.4"/>
    <n v="16"/>
  </r>
  <r>
    <x v="8"/>
    <x v="0"/>
    <x v="2"/>
    <n v="9950"/>
    <x v="1"/>
    <x v="0"/>
    <n v="17"/>
    <n v="8"/>
    <n v="11804"/>
    <n v="0.7"/>
    <n v="1.4"/>
    <n v="2.1"/>
  </r>
  <r>
    <x v="8"/>
    <x v="0"/>
    <x v="2"/>
    <n v="9994"/>
    <x v="2"/>
    <x v="0"/>
    <n v="1"/>
    <n v="1"/>
    <n v="11804"/>
    <n v="0.1"/>
    <n v="0.1"/>
    <n v="1"/>
  </r>
  <r>
    <x v="8"/>
    <x v="1"/>
    <x v="0"/>
    <n v="5583"/>
    <x v="0"/>
    <x v="0"/>
    <n v="1"/>
    <n v="1"/>
    <n v="8499"/>
    <n v="0.1"/>
    <n v="0.1"/>
    <n v="1"/>
  </r>
  <r>
    <x v="8"/>
    <x v="1"/>
    <x v="1"/>
    <n v="9950"/>
    <x v="1"/>
    <x v="0"/>
    <n v="5"/>
    <n v="3"/>
    <n v="11489"/>
    <n v="0.3"/>
    <n v="0.4"/>
    <n v="1.7"/>
  </r>
  <r>
    <x v="8"/>
    <x v="1"/>
    <x v="2"/>
    <n v="5583"/>
    <x v="0"/>
    <x v="0"/>
    <n v="1"/>
    <n v="1"/>
    <n v="9648"/>
    <n v="0.1"/>
    <n v="0.1"/>
    <n v="1"/>
  </r>
  <r>
    <x v="8"/>
    <x v="1"/>
    <x v="2"/>
    <n v="9950"/>
    <x v="1"/>
    <x v="0"/>
    <n v="3"/>
    <n v="3"/>
    <n v="9648"/>
    <n v="0.3"/>
    <n v="0.3"/>
    <n v="1"/>
  </r>
  <r>
    <x v="8"/>
    <x v="1"/>
    <x v="0"/>
    <n v="99567"/>
    <x v="3"/>
    <x v="0"/>
    <n v="2"/>
    <n v="1"/>
    <n v="8499"/>
    <n v="0.1"/>
    <n v="0.2"/>
    <n v="2"/>
  </r>
  <r>
    <x v="8"/>
    <x v="0"/>
    <x v="3"/>
    <n v="5583"/>
    <x v="0"/>
    <x v="0"/>
    <n v="40"/>
    <n v="28"/>
    <m/>
    <m/>
    <m/>
    <n v="1.4"/>
  </r>
  <r>
    <x v="8"/>
    <x v="0"/>
    <x v="3"/>
    <n v="9950"/>
    <x v="1"/>
    <x v="0"/>
    <n v="146"/>
    <n v="79"/>
    <m/>
    <m/>
    <m/>
    <n v="1.8"/>
  </r>
  <r>
    <x v="8"/>
    <x v="0"/>
    <x v="3"/>
    <n v="9994"/>
    <x v="2"/>
    <x v="0"/>
    <n v="7"/>
    <n v="3"/>
    <m/>
    <m/>
    <m/>
    <n v="2.2999999999999998"/>
  </r>
  <r>
    <x v="8"/>
    <x v="0"/>
    <x v="0"/>
    <n v="5583"/>
    <x v="0"/>
    <x v="0"/>
    <n v="81"/>
    <n v="47"/>
    <n v="355080"/>
    <n v="0.1"/>
    <n v="0.2"/>
    <n v="1.7"/>
  </r>
  <r>
    <x v="8"/>
    <x v="0"/>
    <x v="0"/>
    <n v="9950"/>
    <x v="1"/>
    <x v="0"/>
    <n v="338"/>
    <n v="179"/>
    <n v="355080"/>
    <n v="0.5"/>
    <n v="1"/>
    <n v="1.9"/>
  </r>
  <r>
    <x v="8"/>
    <x v="0"/>
    <x v="0"/>
    <n v="9994"/>
    <x v="2"/>
    <x v="0"/>
    <n v="3"/>
    <n v="3"/>
    <n v="355080"/>
    <n v="0"/>
    <n v="0"/>
    <n v="1"/>
  </r>
  <r>
    <x v="8"/>
    <x v="0"/>
    <x v="1"/>
    <n v="5583"/>
    <x v="0"/>
    <x v="0"/>
    <n v="112"/>
    <n v="68"/>
    <n v="390889"/>
    <n v="0.2"/>
    <n v="0.3"/>
    <n v="1.6"/>
  </r>
  <r>
    <x v="8"/>
    <x v="0"/>
    <x v="1"/>
    <n v="9950"/>
    <x v="1"/>
    <x v="0"/>
    <n v="377"/>
    <n v="181"/>
    <n v="390889"/>
    <n v="0.5"/>
    <n v="1"/>
    <n v="2.1"/>
  </r>
  <r>
    <x v="8"/>
    <x v="0"/>
    <x v="1"/>
    <n v="9994"/>
    <x v="2"/>
    <x v="0"/>
    <n v="6"/>
    <n v="6"/>
    <n v="390889"/>
    <n v="0"/>
    <n v="0"/>
    <n v="1"/>
  </r>
  <r>
    <x v="8"/>
    <x v="0"/>
    <x v="2"/>
    <n v="5583"/>
    <x v="0"/>
    <x v="0"/>
    <n v="108"/>
    <n v="59"/>
    <n v="432837"/>
    <n v="0.1"/>
    <n v="0.2"/>
    <n v="1.8"/>
  </r>
  <r>
    <x v="8"/>
    <x v="0"/>
    <x v="2"/>
    <n v="9950"/>
    <x v="1"/>
    <x v="0"/>
    <n v="396"/>
    <n v="167"/>
    <n v="432837"/>
    <n v="0.4"/>
    <n v="0.9"/>
    <n v="2.4"/>
  </r>
  <r>
    <x v="8"/>
    <x v="0"/>
    <x v="2"/>
    <n v="9994"/>
    <x v="2"/>
    <x v="0"/>
    <n v="9"/>
    <n v="7"/>
    <n v="432837"/>
    <n v="0"/>
    <n v="0"/>
    <n v="1.3"/>
  </r>
  <r>
    <x v="8"/>
    <x v="1"/>
    <x v="3"/>
    <n v="5583"/>
    <x v="0"/>
    <x v="0"/>
    <n v="11"/>
    <n v="10"/>
    <m/>
    <m/>
    <m/>
    <n v="1.1000000000000001"/>
  </r>
  <r>
    <x v="8"/>
    <x v="1"/>
    <x v="3"/>
    <n v="9950"/>
    <x v="1"/>
    <x v="0"/>
    <n v="89"/>
    <n v="50"/>
    <m/>
    <m/>
    <m/>
    <n v="1.8"/>
  </r>
  <r>
    <x v="8"/>
    <x v="1"/>
    <x v="3"/>
    <n v="9994"/>
    <x v="2"/>
    <x v="0"/>
    <n v="4"/>
    <n v="3"/>
    <m/>
    <m/>
    <m/>
    <n v="1.3"/>
  </r>
  <r>
    <x v="8"/>
    <x v="1"/>
    <x v="0"/>
    <n v="5583"/>
    <x v="0"/>
    <x v="0"/>
    <n v="26"/>
    <n v="19"/>
    <n v="304141"/>
    <n v="0.1"/>
    <n v="0.1"/>
    <n v="1.4"/>
  </r>
  <r>
    <x v="8"/>
    <x v="1"/>
    <x v="0"/>
    <n v="9950"/>
    <x v="1"/>
    <x v="0"/>
    <n v="159"/>
    <n v="105"/>
    <n v="304141"/>
    <n v="0.3"/>
    <n v="0.5"/>
    <n v="1.5"/>
  </r>
  <r>
    <x v="8"/>
    <x v="1"/>
    <x v="0"/>
    <n v="9994"/>
    <x v="2"/>
    <x v="0"/>
    <n v="3"/>
    <n v="3"/>
    <n v="304141"/>
    <n v="0"/>
    <n v="0"/>
    <n v="1"/>
  </r>
  <r>
    <x v="8"/>
    <x v="1"/>
    <x v="1"/>
    <n v="5583"/>
    <x v="0"/>
    <x v="0"/>
    <n v="38"/>
    <n v="31"/>
    <n v="331689"/>
    <n v="0.1"/>
    <n v="0.1"/>
    <n v="1.2"/>
  </r>
  <r>
    <x v="8"/>
    <x v="1"/>
    <x v="1"/>
    <n v="9950"/>
    <x v="1"/>
    <x v="0"/>
    <n v="231"/>
    <n v="102"/>
    <n v="331689"/>
    <n v="0.3"/>
    <n v="0.7"/>
    <n v="2.2999999999999998"/>
  </r>
  <r>
    <x v="8"/>
    <x v="1"/>
    <x v="1"/>
    <n v="9994"/>
    <x v="2"/>
    <x v="0"/>
    <n v="3"/>
    <n v="3"/>
    <n v="331689"/>
    <n v="0"/>
    <n v="0"/>
    <n v="1"/>
  </r>
  <r>
    <x v="8"/>
    <x v="1"/>
    <x v="2"/>
    <n v="5583"/>
    <x v="0"/>
    <x v="0"/>
    <n v="86"/>
    <n v="29"/>
    <n v="363414"/>
    <n v="0.1"/>
    <n v="0.2"/>
    <n v="3"/>
  </r>
  <r>
    <x v="8"/>
    <x v="1"/>
    <x v="2"/>
    <n v="9950"/>
    <x v="1"/>
    <x v="0"/>
    <n v="191"/>
    <n v="103"/>
    <n v="363414"/>
    <n v="0.3"/>
    <n v="0.5"/>
    <n v="1.9"/>
  </r>
  <r>
    <x v="8"/>
    <x v="1"/>
    <x v="2"/>
    <n v="9994"/>
    <x v="2"/>
    <x v="0"/>
    <n v="4"/>
    <n v="3"/>
    <n v="363414"/>
    <n v="0"/>
    <n v="0"/>
    <n v="1.3"/>
  </r>
  <r>
    <x v="8"/>
    <x v="0"/>
    <x v="3"/>
    <n v="99567"/>
    <x v="3"/>
    <x v="0"/>
    <n v="2"/>
    <n v="1"/>
    <m/>
    <m/>
    <m/>
    <n v="2"/>
  </r>
  <r>
    <x v="8"/>
    <x v="0"/>
    <x v="0"/>
    <n v="99567"/>
    <x v="3"/>
    <x v="0"/>
    <n v="1"/>
    <n v="1"/>
    <n v="355080"/>
    <n v="0"/>
    <n v="0"/>
    <n v="1"/>
  </r>
  <r>
    <x v="8"/>
    <x v="0"/>
    <x v="1"/>
    <n v="99567"/>
    <x v="3"/>
    <x v="0"/>
    <n v="1"/>
    <n v="1"/>
    <n v="390889"/>
    <n v="0"/>
    <n v="0"/>
    <n v="1"/>
  </r>
  <r>
    <x v="8"/>
    <x v="1"/>
    <x v="1"/>
    <n v="99567"/>
    <x v="3"/>
    <x v="0"/>
    <n v="2"/>
    <n v="1"/>
    <n v="331689"/>
    <n v="0"/>
    <n v="0"/>
    <n v="2"/>
  </r>
  <r>
    <x v="8"/>
    <x v="0"/>
    <x v="4"/>
    <n v="5583"/>
    <x v="0"/>
    <x v="0"/>
    <n v="78"/>
    <n v="69"/>
    <n v="625930"/>
    <n v="0.1"/>
    <n v="0.1"/>
    <n v="1.1000000000000001"/>
  </r>
  <r>
    <x v="8"/>
    <x v="0"/>
    <x v="4"/>
    <n v="9950"/>
    <x v="1"/>
    <x v="0"/>
    <n v="233"/>
    <n v="117"/>
    <n v="625930"/>
    <n v="0.2"/>
    <n v="0.4"/>
    <n v="2"/>
  </r>
  <r>
    <x v="8"/>
    <x v="0"/>
    <x v="4"/>
    <n v="9994"/>
    <x v="2"/>
    <x v="0"/>
    <n v="13"/>
    <n v="6"/>
    <n v="625930"/>
    <n v="0"/>
    <n v="0"/>
    <n v="2.2000000000000002"/>
  </r>
  <r>
    <x v="8"/>
    <x v="0"/>
    <x v="5"/>
    <n v="5583"/>
    <x v="0"/>
    <x v="0"/>
    <n v="66"/>
    <n v="52"/>
    <n v="642278"/>
    <n v="0.1"/>
    <n v="0.1"/>
    <n v="1.3"/>
  </r>
  <r>
    <x v="8"/>
    <x v="0"/>
    <x v="5"/>
    <n v="9950"/>
    <x v="1"/>
    <x v="0"/>
    <n v="217"/>
    <n v="140"/>
    <n v="642278"/>
    <n v="0.2"/>
    <n v="0.3"/>
    <n v="1.6"/>
  </r>
  <r>
    <x v="8"/>
    <x v="0"/>
    <x v="5"/>
    <n v="9994"/>
    <x v="2"/>
    <x v="0"/>
    <n v="9"/>
    <n v="8"/>
    <n v="642278"/>
    <n v="0"/>
    <n v="0"/>
    <n v="1.1000000000000001"/>
  </r>
  <r>
    <x v="8"/>
    <x v="0"/>
    <x v="6"/>
    <n v="5583"/>
    <x v="0"/>
    <x v="0"/>
    <n v="91"/>
    <n v="68"/>
    <n v="629152"/>
    <n v="0.1"/>
    <n v="0.1"/>
    <n v="1.3"/>
  </r>
  <r>
    <x v="8"/>
    <x v="0"/>
    <x v="6"/>
    <n v="9950"/>
    <x v="1"/>
    <x v="0"/>
    <n v="376"/>
    <n v="148"/>
    <n v="629152"/>
    <n v="0.2"/>
    <n v="0.6"/>
    <n v="2.5"/>
  </r>
  <r>
    <x v="8"/>
    <x v="0"/>
    <x v="6"/>
    <n v="9994"/>
    <x v="2"/>
    <x v="0"/>
    <n v="21"/>
    <n v="15"/>
    <n v="629152"/>
    <n v="0"/>
    <n v="0"/>
    <n v="1.4"/>
  </r>
  <r>
    <x v="8"/>
    <x v="0"/>
    <x v="3"/>
    <n v="5583"/>
    <x v="0"/>
    <x v="0"/>
    <n v="166"/>
    <n v="78"/>
    <n v="657814"/>
    <n v="0.1"/>
    <n v="0.3"/>
    <n v="2.1"/>
  </r>
  <r>
    <x v="8"/>
    <x v="0"/>
    <x v="3"/>
    <n v="9950"/>
    <x v="1"/>
    <x v="0"/>
    <n v="349"/>
    <n v="166"/>
    <n v="657814"/>
    <n v="0.3"/>
    <n v="0.5"/>
    <n v="2.1"/>
  </r>
  <r>
    <x v="8"/>
    <x v="0"/>
    <x v="3"/>
    <n v="9994"/>
    <x v="2"/>
    <x v="0"/>
    <n v="18"/>
    <n v="13"/>
    <n v="657814"/>
    <n v="0"/>
    <n v="0"/>
    <n v="1.4"/>
  </r>
  <r>
    <x v="8"/>
    <x v="0"/>
    <x v="0"/>
    <n v="5583"/>
    <x v="0"/>
    <x v="0"/>
    <n v="123"/>
    <n v="72"/>
    <n v="689374"/>
    <n v="0.1"/>
    <n v="0.2"/>
    <n v="1.7"/>
  </r>
  <r>
    <x v="8"/>
    <x v="0"/>
    <x v="0"/>
    <n v="9950"/>
    <x v="1"/>
    <x v="0"/>
    <n v="460"/>
    <n v="213"/>
    <n v="689374"/>
    <n v="0.3"/>
    <n v="0.7"/>
    <n v="2.2000000000000002"/>
  </r>
  <r>
    <x v="8"/>
    <x v="0"/>
    <x v="0"/>
    <n v="9994"/>
    <x v="2"/>
    <x v="0"/>
    <n v="10"/>
    <n v="7"/>
    <n v="689374"/>
    <n v="0"/>
    <n v="0"/>
    <n v="1.4"/>
  </r>
  <r>
    <x v="8"/>
    <x v="0"/>
    <x v="1"/>
    <n v="5583"/>
    <x v="0"/>
    <x v="0"/>
    <n v="88"/>
    <n v="64"/>
    <n v="729168"/>
    <n v="0.1"/>
    <n v="0.1"/>
    <n v="1.4"/>
  </r>
  <r>
    <x v="8"/>
    <x v="0"/>
    <x v="1"/>
    <n v="9950"/>
    <x v="1"/>
    <x v="0"/>
    <n v="408"/>
    <n v="202"/>
    <n v="729168"/>
    <n v="0.3"/>
    <n v="0.6"/>
    <n v="2"/>
  </r>
  <r>
    <x v="8"/>
    <x v="0"/>
    <x v="1"/>
    <n v="9994"/>
    <x v="2"/>
    <x v="0"/>
    <n v="3"/>
    <n v="3"/>
    <n v="729168"/>
    <n v="0"/>
    <n v="0"/>
    <n v="1"/>
  </r>
  <r>
    <x v="8"/>
    <x v="0"/>
    <x v="2"/>
    <n v="5583"/>
    <x v="0"/>
    <x v="0"/>
    <n v="100"/>
    <n v="66"/>
    <n v="759348"/>
    <n v="0.1"/>
    <n v="0.1"/>
    <n v="1.5"/>
  </r>
  <r>
    <x v="8"/>
    <x v="0"/>
    <x v="2"/>
    <n v="9950"/>
    <x v="1"/>
    <x v="0"/>
    <n v="318"/>
    <n v="179"/>
    <n v="759348"/>
    <n v="0.2"/>
    <n v="0.4"/>
    <n v="1.8"/>
  </r>
  <r>
    <x v="8"/>
    <x v="0"/>
    <x v="2"/>
    <n v="9994"/>
    <x v="2"/>
    <x v="0"/>
    <n v="13"/>
    <n v="11"/>
    <n v="759348"/>
    <n v="0"/>
    <n v="0"/>
    <n v="1.2"/>
  </r>
  <r>
    <x v="8"/>
    <x v="1"/>
    <x v="4"/>
    <n v="5583"/>
    <x v="0"/>
    <x v="0"/>
    <n v="37"/>
    <n v="31"/>
    <n v="550328"/>
    <n v="0.1"/>
    <n v="0.1"/>
    <n v="1.2"/>
  </r>
  <r>
    <x v="8"/>
    <x v="1"/>
    <x v="4"/>
    <n v="9950"/>
    <x v="1"/>
    <x v="0"/>
    <n v="156"/>
    <n v="74"/>
    <n v="550328"/>
    <n v="0.1"/>
    <n v="0.3"/>
    <n v="2.1"/>
  </r>
  <r>
    <x v="8"/>
    <x v="1"/>
    <x v="4"/>
    <n v="9994"/>
    <x v="2"/>
    <x v="0"/>
    <n v="18"/>
    <n v="8"/>
    <n v="550328"/>
    <n v="0"/>
    <n v="0"/>
    <n v="2.2000000000000002"/>
  </r>
  <r>
    <x v="8"/>
    <x v="1"/>
    <x v="5"/>
    <n v="5583"/>
    <x v="0"/>
    <x v="0"/>
    <n v="20"/>
    <n v="18"/>
    <n v="572731"/>
    <n v="0"/>
    <n v="0"/>
    <n v="1.1000000000000001"/>
  </r>
  <r>
    <x v="8"/>
    <x v="1"/>
    <x v="5"/>
    <n v="9950"/>
    <x v="1"/>
    <x v="0"/>
    <n v="157"/>
    <n v="103"/>
    <n v="572731"/>
    <n v="0.2"/>
    <n v="0.3"/>
    <n v="1.5"/>
  </r>
  <r>
    <x v="8"/>
    <x v="1"/>
    <x v="5"/>
    <n v="9994"/>
    <x v="2"/>
    <x v="0"/>
    <n v="22"/>
    <n v="8"/>
    <n v="572731"/>
    <n v="0"/>
    <n v="0"/>
    <n v="2.8"/>
  </r>
  <r>
    <x v="8"/>
    <x v="1"/>
    <x v="6"/>
    <n v="5583"/>
    <x v="0"/>
    <x v="0"/>
    <n v="48"/>
    <n v="38"/>
    <n v="566529"/>
    <n v="0.1"/>
    <n v="0.1"/>
    <n v="1.3"/>
  </r>
  <r>
    <x v="8"/>
    <x v="1"/>
    <x v="6"/>
    <n v="9950"/>
    <x v="1"/>
    <x v="0"/>
    <n v="199"/>
    <n v="98"/>
    <n v="566529"/>
    <n v="0.2"/>
    <n v="0.4"/>
    <n v="2"/>
  </r>
  <r>
    <x v="8"/>
    <x v="1"/>
    <x v="6"/>
    <n v="9994"/>
    <x v="2"/>
    <x v="0"/>
    <n v="49"/>
    <n v="16"/>
    <n v="566529"/>
    <n v="0"/>
    <n v="0.1"/>
    <n v="3.1"/>
  </r>
  <r>
    <x v="8"/>
    <x v="1"/>
    <x v="3"/>
    <n v="5583"/>
    <x v="0"/>
    <x v="0"/>
    <n v="50"/>
    <n v="34"/>
    <n v="596943"/>
    <n v="0.1"/>
    <n v="0.1"/>
    <n v="1.5"/>
  </r>
  <r>
    <x v="8"/>
    <x v="1"/>
    <x v="3"/>
    <n v="9950"/>
    <x v="1"/>
    <x v="0"/>
    <n v="189"/>
    <n v="95"/>
    <n v="596943"/>
    <n v="0.2"/>
    <n v="0.3"/>
    <n v="2"/>
  </r>
  <r>
    <x v="8"/>
    <x v="1"/>
    <x v="3"/>
    <n v="9994"/>
    <x v="2"/>
    <x v="0"/>
    <n v="10"/>
    <n v="10"/>
    <n v="596943"/>
    <n v="0"/>
    <n v="0"/>
    <n v="1"/>
  </r>
  <r>
    <x v="8"/>
    <x v="1"/>
    <x v="0"/>
    <n v="5583"/>
    <x v="0"/>
    <x v="0"/>
    <n v="21"/>
    <n v="21"/>
    <n v="630964"/>
    <n v="0"/>
    <n v="0"/>
    <n v="1"/>
  </r>
  <r>
    <x v="8"/>
    <x v="1"/>
    <x v="0"/>
    <n v="9950"/>
    <x v="1"/>
    <x v="0"/>
    <n v="308"/>
    <n v="112"/>
    <n v="630964"/>
    <n v="0.2"/>
    <n v="0.5"/>
    <n v="2.8"/>
  </r>
  <r>
    <x v="8"/>
    <x v="1"/>
    <x v="0"/>
    <n v="9994"/>
    <x v="2"/>
    <x v="0"/>
    <n v="5"/>
    <n v="5"/>
    <n v="630964"/>
    <n v="0"/>
    <n v="0"/>
    <n v="1"/>
  </r>
  <r>
    <x v="8"/>
    <x v="1"/>
    <x v="1"/>
    <n v="5583"/>
    <x v="0"/>
    <x v="0"/>
    <n v="44"/>
    <n v="36"/>
    <n v="672205"/>
    <n v="0.1"/>
    <n v="0.1"/>
    <n v="1.2"/>
  </r>
  <r>
    <x v="8"/>
    <x v="1"/>
    <x v="1"/>
    <n v="9950"/>
    <x v="1"/>
    <x v="0"/>
    <n v="323"/>
    <n v="127"/>
    <n v="672205"/>
    <n v="0.2"/>
    <n v="0.5"/>
    <n v="2.5"/>
  </r>
  <r>
    <x v="8"/>
    <x v="1"/>
    <x v="1"/>
    <n v="9994"/>
    <x v="2"/>
    <x v="0"/>
    <n v="8"/>
    <n v="6"/>
    <n v="672205"/>
    <n v="0"/>
    <n v="0"/>
    <n v="1.3"/>
  </r>
  <r>
    <x v="8"/>
    <x v="1"/>
    <x v="2"/>
    <n v="5583"/>
    <x v="0"/>
    <x v="0"/>
    <n v="34"/>
    <n v="27"/>
    <n v="700063"/>
    <n v="0"/>
    <n v="0"/>
    <n v="1.3"/>
  </r>
  <r>
    <x v="8"/>
    <x v="1"/>
    <x v="2"/>
    <n v="9950"/>
    <x v="1"/>
    <x v="0"/>
    <n v="217"/>
    <n v="120"/>
    <n v="700063"/>
    <n v="0.2"/>
    <n v="0.3"/>
    <n v="1.8"/>
  </r>
  <r>
    <x v="8"/>
    <x v="1"/>
    <x v="2"/>
    <n v="9994"/>
    <x v="2"/>
    <x v="0"/>
    <n v="4"/>
    <n v="4"/>
    <n v="700063"/>
    <n v="0"/>
    <n v="0"/>
    <n v="1"/>
  </r>
  <r>
    <x v="9"/>
    <x v="0"/>
    <x v="0"/>
    <n v="5583"/>
    <x v="0"/>
    <x v="0"/>
    <n v="12"/>
    <n v="3"/>
    <n v="13713"/>
    <n v="0.2"/>
    <n v="0.9"/>
    <n v="4"/>
  </r>
  <r>
    <x v="9"/>
    <x v="0"/>
    <x v="0"/>
    <n v="9950"/>
    <x v="1"/>
    <x v="0"/>
    <n v="32"/>
    <n v="6"/>
    <n v="13713"/>
    <n v="0.4"/>
    <n v="2.2999999999999998"/>
    <n v="5.3"/>
  </r>
  <r>
    <x v="9"/>
    <x v="0"/>
    <x v="1"/>
    <n v="9950"/>
    <x v="1"/>
    <x v="0"/>
    <n v="5"/>
    <n v="5"/>
    <n v="16811"/>
    <n v="0.3"/>
    <n v="0.3"/>
    <n v="1"/>
  </r>
  <r>
    <x v="9"/>
    <x v="0"/>
    <x v="2"/>
    <n v="9950"/>
    <x v="1"/>
    <x v="0"/>
    <n v="7"/>
    <n v="4"/>
    <n v="10950"/>
    <n v="0.4"/>
    <n v="0.6"/>
    <n v="1.8"/>
  </r>
  <r>
    <x v="9"/>
    <x v="1"/>
    <x v="0"/>
    <n v="9950"/>
    <x v="1"/>
    <x v="0"/>
    <n v="5"/>
    <n v="3"/>
    <n v="8079"/>
    <n v="0.4"/>
    <n v="0.6"/>
    <n v="1.7"/>
  </r>
  <r>
    <x v="9"/>
    <x v="1"/>
    <x v="1"/>
    <n v="5583"/>
    <x v="0"/>
    <x v="0"/>
    <n v="1"/>
    <n v="1"/>
    <n v="10277"/>
    <n v="0.1"/>
    <n v="0.1"/>
    <n v="1"/>
  </r>
  <r>
    <x v="9"/>
    <x v="1"/>
    <x v="1"/>
    <n v="9950"/>
    <x v="1"/>
    <x v="0"/>
    <n v="4"/>
    <n v="3"/>
    <n v="10277"/>
    <n v="0.3"/>
    <n v="0.4"/>
    <n v="1.3"/>
  </r>
  <r>
    <x v="9"/>
    <x v="1"/>
    <x v="2"/>
    <n v="5583"/>
    <x v="0"/>
    <x v="0"/>
    <n v="1"/>
    <n v="1"/>
    <n v="7163"/>
    <n v="0.1"/>
    <n v="0.1"/>
    <n v="1"/>
  </r>
  <r>
    <x v="9"/>
    <x v="1"/>
    <x v="2"/>
    <n v="9950"/>
    <x v="1"/>
    <x v="0"/>
    <n v="1"/>
    <n v="1"/>
    <n v="7163"/>
    <n v="0.1"/>
    <n v="0.1"/>
    <n v="1"/>
  </r>
  <r>
    <x v="9"/>
    <x v="0"/>
    <x v="3"/>
    <n v="5583"/>
    <x v="0"/>
    <x v="0"/>
    <n v="77"/>
    <n v="27"/>
    <m/>
    <m/>
    <m/>
    <n v="2.9"/>
  </r>
  <r>
    <x v="9"/>
    <x v="0"/>
    <x v="3"/>
    <n v="9950"/>
    <x v="1"/>
    <x v="0"/>
    <n v="111"/>
    <n v="58"/>
    <m/>
    <m/>
    <m/>
    <n v="1.9"/>
  </r>
  <r>
    <x v="9"/>
    <x v="0"/>
    <x v="0"/>
    <n v="5583"/>
    <x v="0"/>
    <x v="0"/>
    <n v="83"/>
    <n v="39"/>
    <n v="270032"/>
    <n v="0.1"/>
    <n v="0.3"/>
    <n v="2.1"/>
  </r>
  <r>
    <x v="9"/>
    <x v="0"/>
    <x v="0"/>
    <n v="9950"/>
    <x v="1"/>
    <x v="0"/>
    <n v="215"/>
    <n v="102"/>
    <n v="270032"/>
    <n v="0.4"/>
    <n v="0.8"/>
    <n v="2.1"/>
  </r>
  <r>
    <x v="9"/>
    <x v="0"/>
    <x v="0"/>
    <n v="9994"/>
    <x v="2"/>
    <x v="0"/>
    <n v="2"/>
    <n v="2"/>
    <n v="270032"/>
    <n v="0"/>
    <n v="0"/>
    <n v="1"/>
  </r>
  <r>
    <x v="9"/>
    <x v="0"/>
    <x v="1"/>
    <n v="5583"/>
    <x v="0"/>
    <x v="0"/>
    <n v="61"/>
    <n v="39"/>
    <n v="297995"/>
    <n v="0.1"/>
    <n v="0.2"/>
    <n v="1.6"/>
  </r>
  <r>
    <x v="9"/>
    <x v="0"/>
    <x v="1"/>
    <n v="9950"/>
    <x v="1"/>
    <x v="0"/>
    <n v="161"/>
    <n v="96"/>
    <n v="297995"/>
    <n v="0.3"/>
    <n v="0.5"/>
    <n v="1.7"/>
  </r>
  <r>
    <x v="9"/>
    <x v="0"/>
    <x v="1"/>
    <n v="9994"/>
    <x v="2"/>
    <x v="0"/>
    <n v="5"/>
    <n v="4"/>
    <n v="297995"/>
    <n v="0"/>
    <n v="0"/>
    <n v="1.2"/>
  </r>
  <r>
    <x v="9"/>
    <x v="0"/>
    <x v="2"/>
    <n v="5583"/>
    <x v="0"/>
    <x v="0"/>
    <n v="89"/>
    <n v="55"/>
    <n v="331711"/>
    <n v="0.2"/>
    <n v="0.3"/>
    <n v="1.6"/>
  </r>
  <r>
    <x v="9"/>
    <x v="0"/>
    <x v="2"/>
    <n v="9950"/>
    <x v="1"/>
    <x v="0"/>
    <n v="239"/>
    <n v="116"/>
    <n v="331711"/>
    <n v="0.3"/>
    <n v="0.7"/>
    <n v="2.1"/>
  </r>
  <r>
    <x v="9"/>
    <x v="1"/>
    <x v="3"/>
    <n v="5583"/>
    <x v="0"/>
    <x v="0"/>
    <n v="8"/>
    <n v="8"/>
    <m/>
    <m/>
    <m/>
    <n v="1"/>
  </r>
  <r>
    <x v="9"/>
    <x v="1"/>
    <x v="3"/>
    <n v="9950"/>
    <x v="1"/>
    <x v="0"/>
    <n v="55"/>
    <n v="28"/>
    <m/>
    <m/>
    <m/>
    <n v="2"/>
  </r>
  <r>
    <x v="9"/>
    <x v="1"/>
    <x v="3"/>
    <n v="9994"/>
    <x v="2"/>
    <x v="0"/>
    <n v="5"/>
    <n v="1"/>
    <m/>
    <m/>
    <m/>
    <n v="5"/>
  </r>
  <r>
    <x v="9"/>
    <x v="1"/>
    <x v="0"/>
    <n v="5583"/>
    <x v="0"/>
    <x v="0"/>
    <n v="22"/>
    <n v="18"/>
    <n v="184194"/>
    <n v="0.1"/>
    <n v="0.1"/>
    <n v="1.2"/>
  </r>
  <r>
    <x v="9"/>
    <x v="1"/>
    <x v="0"/>
    <n v="9950"/>
    <x v="1"/>
    <x v="0"/>
    <n v="80"/>
    <n v="55"/>
    <n v="184194"/>
    <n v="0.3"/>
    <n v="0.4"/>
    <n v="1.5"/>
  </r>
  <r>
    <x v="9"/>
    <x v="1"/>
    <x v="0"/>
    <n v="9994"/>
    <x v="2"/>
    <x v="0"/>
    <n v="2"/>
    <n v="2"/>
    <n v="184194"/>
    <n v="0"/>
    <n v="0"/>
    <n v="1"/>
  </r>
  <r>
    <x v="9"/>
    <x v="1"/>
    <x v="1"/>
    <n v="5583"/>
    <x v="0"/>
    <x v="0"/>
    <n v="44"/>
    <n v="31"/>
    <n v="203096"/>
    <n v="0.2"/>
    <n v="0.2"/>
    <n v="1.4"/>
  </r>
  <r>
    <x v="9"/>
    <x v="1"/>
    <x v="1"/>
    <n v="9950"/>
    <x v="1"/>
    <x v="0"/>
    <n v="175"/>
    <n v="72"/>
    <n v="203096"/>
    <n v="0.4"/>
    <n v="0.9"/>
    <n v="2.4"/>
  </r>
  <r>
    <x v="9"/>
    <x v="1"/>
    <x v="2"/>
    <n v="5583"/>
    <x v="0"/>
    <x v="0"/>
    <n v="55"/>
    <n v="25"/>
    <n v="225899"/>
    <n v="0.1"/>
    <n v="0.2"/>
    <n v="2.2000000000000002"/>
  </r>
  <r>
    <x v="9"/>
    <x v="1"/>
    <x v="2"/>
    <n v="9950"/>
    <x v="1"/>
    <x v="0"/>
    <n v="178"/>
    <n v="73"/>
    <n v="225899"/>
    <n v="0.3"/>
    <n v="0.8"/>
    <n v="2.4"/>
  </r>
  <r>
    <x v="9"/>
    <x v="0"/>
    <x v="0"/>
    <n v="99567"/>
    <x v="3"/>
    <x v="0"/>
    <n v="1"/>
    <n v="1"/>
    <n v="270032"/>
    <n v="0"/>
    <n v="0"/>
    <n v="1"/>
  </r>
  <r>
    <x v="9"/>
    <x v="0"/>
    <x v="2"/>
    <n v="99567"/>
    <x v="3"/>
    <x v="0"/>
    <n v="1"/>
    <n v="1"/>
    <n v="331711"/>
    <n v="0"/>
    <n v="0"/>
    <n v="1"/>
  </r>
  <r>
    <x v="9"/>
    <x v="0"/>
    <x v="4"/>
    <n v="5583"/>
    <x v="0"/>
    <x v="0"/>
    <n v="68"/>
    <n v="61"/>
    <n v="689171"/>
    <n v="0.1"/>
    <n v="0.1"/>
    <n v="1.1000000000000001"/>
  </r>
  <r>
    <x v="9"/>
    <x v="0"/>
    <x v="4"/>
    <n v="9950"/>
    <x v="1"/>
    <x v="0"/>
    <n v="100"/>
    <n v="68"/>
    <n v="689171"/>
    <n v="0.1"/>
    <n v="0.1"/>
    <n v="1.5"/>
  </r>
  <r>
    <x v="9"/>
    <x v="0"/>
    <x v="4"/>
    <n v="9994"/>
    <x v="2"/>
    <x v="0"/>
    <n v="5"/>
    <n v="3"/>
    <n v="689171"/>
    <n v="0"/>
    <n v="0"/>
    <n v="1.7"/>
  </r>
  <r>
    <x v="9"/>
    <x v="0"/>
    <x v="5"/>
    <n v="5583"/>
    <x v="0"/>
    <x v="0"/>
    <n v="77"/>
    <n v="65"/>
    <n v="689949"/>
    <n v="0.1"/>
    <n v="0.1"/>
    <n v="1.2"/>
  </r>
  <r>
    <x v="9"/>
    <x v="0"/>
    <x v="5"/>
    <n v="9950"/>
    <x v="1"/>
    <x v="0"/>
    <n v="137"/>
    <n v="75"/>
    <n v="689949"/>
    <n v="0.1"/>
    <n v="0.2"/>
    <n v="1.8"/>
  </r>
  <r>
    <x v="9"/>
    <x v="0"/>
    <x v="5"/>
    <n v="9994"/>
    <x v="2"/>
    <x v="0"/>
    <n v="10"/>
    <n v="6"/>
    <n v="689949"/>
    <n v="0"/>
    <n v="0"/>
    <n v="1.7"/>
  </r>
  <r>
    <x v="9"/>
    <x v="0"/>
    <x v="6"/>
    <n v="5583"/>
    <x v="0"/>
    <x v="0"/>
    <n v="65"/>
    <n v="46"/>
    <n v="673128"/>
    <n v="0.1"/>
    <n v="0.1"/>
    <n v="1.4"/>
  </r>
  <r>
    <x v="9"/>
    <x v="0"/>
    <x v="6"/>
    <n v="9950"/>
    <x v="1"/>
    <x v="0"/>
    <n v="200"/>
    <n v="105"/>
    <n v="673128"/>
    <n v="0.2"/>
    <n v="0.3"/>
    <n v="1.9"/>
  </r>
  <r>
    <x v="9"/>
    <x v="0"/>
    <x v="6"/>
    <n v="9994"/>
    <x v="2"/>
    <x v="0"/>
    <n v="9"/>
    <n v="8"/>
    <n v="673128"/>
    <n v="0"/>
    <n v="0"/>
    <n v="1.1000000000000001"/>
  </r>
  <r>
    <x v="9"/>
    <x v="0"/>
    <x v="3"/>
    <n v="5583"/>
    <x v="0"/>
    <x v="0"/>
    <n v="56"/>
    <n v="51"/>
    <n v="683319"/>
    <n v="0.1"/>
    <n v="0.1"/>
    <n v="1.1000000000000001"/>
  </r>
  <r>
    <x v="9"/>
    <x v="0"/>
    <x v="3"/>
    <n v="9950"/>
    <x v="1"/>
    <x v="0"/>
    <n v="144"/>
    <n v="94"/>
    <n v="683319"/>
    <n v="0.1"/>
    <n v="0.2"/>
    <n v="1.5"/>
  </r>
  <r>
    <x v="9"/>
    <x v="0"/>
    <x v="3"/>
    <n v="9994"/>
    <x v="2"/>
    <x v="0"/>
    <n v="11"/>
    <n v="10"/>
    <n v="683319"/>
    <n v="0"/>
    <n v="0"/>
    <n v="1.1000000000000001"/>
  </r>
  <r>
    <x v="9"/>
    <x v="0"/>
    <x v="0"/>
    <n v="5583"/>
    <x v="0"/>
    <x v="0"/>
    <n v="65"/>
    <n v="56"/>
    <n v="689942"/>
    <n v="0.1"/>
    <n v="0.1"/>
    <n v="1.2"/>
  </r>
  <r>
    <x v="9"/>
    <x v="0"/>
    <x v="0"/>
    <n v="9950"/>
    <x v="1"/>
    <x v="0"/>
    <n v="174"/>
    <n v="92"/>
    <n v="689942"/>
    <n v="0.1"/>
    <n v="0.3"/>
    <n v="1.9"/>
  </r>
  <r>
    <x v="9"/>
    <x v="0"/>
    <x v="0"/>
    <n v="9994"/>
    <x v="2"/>
    <x v="0"/>
    <n v="2"/>
    <n v="2"/>
    <n v="689942"/>
    <n v="0"/>
    <n v="0"/>
    <n v="1"/>
  </r>
  <r>
    <x v="9"/>
    <x v="0"/>
    <x v="1"/>
    <n v="5583"/>
    <x v="0"/>
    <x v="0"/>
    <n v="77"/>
    <n v="56"/>
    <n v="700673"/>
    <n v="0.1"/>
    <n v="0.1"/>
    <n v="1.4"/>
  </r>
  <r>
    <x v="9"/>
    <x v="0"/>
    <x v="1"/>
    <n v="9950"/>
    <x v="1"/>
    <x v="0"/>
    <n v="160"/>
    <n v="109"/>
    <n v="700673"/>
    <n v="0.2"/>
    <n v="0.2"/>
    <n v="1.5"/>
  </r>
  <r>
    <x v="9"/>
    <x v="0"/>
    <x v="1"/>
    <n v="9994"/>
    <x v="2"/>
    <x v="0"/>
    <n v="8"/>
    <n v="7"/>
    <n v="700673"/>
    <n v="0"/>
    <n v="0"/>
    <n v="1.1000000000000001"/>
  </r>
  <r>
    <x v="9"/>
    <x v="0"/>
    <x v="2"/>
    <n v="5583"/>
    <x v="0"/>
    <x v="0"/>
    <n v="64"/>
    <n v="50"/>
    <n v="715593"/>
    <n v="0.1"/>
    <n v="0.1"/>
    <n v="1.3"/>
  </r>
  <r>
    <x v="9"/>
    <x v="0"/>
    <x v="2"/>
    <n v="9950"/>
    <x v="1"/>
    <x v="0"/>
    <n v="132"/>
    <n v="98"/>
    <n v="715593"/>
    <n v="0.1"/>
    <n v="0.2"/>
    <n v="1.3"/>
  </r>
  <r>
    <x v="9"/>
    <x v="0"/>
    <x v="2"/>
    <n v="9994"/>
    <x v="2"/>
    <x v="0"/>
    <n v="3"/>
    <n v="3"/>
    <n v="715593"/>
    <n v="0"/>
    <n v="0"/>
    <n v="1"/>
  </r>
  <r>
    <x v="9"/>
    <x v="1"/>
    <x v="4"/>
    <n v="5583"/>
    <x v="0"/>
    <x v="0"/>
    <n v="34"/>
    <n v="31"/>
    <n v="398629"/>
    <n v="0.1"/>
    <n v="0.1"/>
    <n v="1.1000000000000001"/>
  </r>
  <r>
    <x v="9"/>
    <x v="1"/>
    <x v="4"/>
    <n v="9950"/>
    <x v="1"/>
    <x v="0"/>
    <n v="83"/>
    <n v="39"/>
    <n v="398629"/>
    <n v="0.1"/>
    <n v="0.2"/>
    <n v="2.1"/>
  </r>
  <r>
    <x v="9"/>
    <x v="1"/>
    <x v="4"/>
    <n v="9994"/>
    <x v="2"/>
    <x v="0"/>
    <n v="1"/>
    <n v="1"/>
    <n v="398629"/>
    <n v="0"/>
    <n v="0"/>
    <n v="1"/>
  </r>
  <r>
    <x v="9"/>
    <x v="1"/>
    <x v="5"/>
    <n v="5583"/>
    <x v="0"/>
    <x v="0"/>
    <n v="27"/>
    <n v="24"/>
    <n v="410807"/>
    <n v="0.1"/>
    <n v="0.1"/>
    <n v="1.1000000000000001"/>
  </r>
  <r>
    <x v="9"/>
    <x v="1"/>
    <x v="5"/>
    <n v="9950"/>
    <x v="1"/>
    <x v="0"/>
    <n v="93"/>
    <n v="50"/>
    <n v="410807"/>
    <n v="0.1"/>
    <n v="0.2"/>
    <n v="1.9"/>
  </r>
  <r>
    <x v="9"/>
    <x v="1"/>
    <x v="5"/>
    <n v="9994"/>
    <x v="2"/>
    <x v="0"/>
    <n v="15"/>
    <n v="11"/>
    <n v="410807"/>
    <n v="0"/>
    <n v="0"/>
    <n v="1.4"/>
  </r>
  <r>
    <x v="9"/>
    <x v="1"/>
    <x v="6"/>
    <n v="5583"/>
    <x v="0"/>
    <x v="0"/>
    <n v="38"/>
    <n v="28"/>
    <n v="408535"/>
    <n v="0.1"/>
    <n v="0.1"/>
    <n v="1.4"/>
  </r>
  <r>
    <x v="9"/>
    <x v="1"/>
    <x v="6"/>
    <n v="9950"/>
    <x v="1"/>
    <x v="0"/>
    <n v="79"/>
    <n v="47"/>
    <n v="408535"/>
    <n v="0.1"/>
    <n v="0.2"/>
    <n v="1.7"/>
  </r>
  <r>
    <x v="9"/>
    <x v="1"/>
    <x v="6"/>
    <n v="9994"/>
    <x v="2"/>
    <x v="0"/>
    <n v="9"/>
    <n v="5"/>
    <n v="408535"/>
    <n v="0"/>
    <n v="0"/>
    <n v="1.8"/>
  </r>
  <r>
    <x v="9"/>
    <x v="1"/>
    <x v="3"/>
    <n v="5583"/>
    <x v="0"/>
    <x v="0"/>
    <n v="26"/>
    <n v="23"/>
    <n v="426867"/>
    <n v="0.1"/>
    <n v="0.1"/>
    <n v="1.1000000000000001"/>
  </r>
  <r>
    <x v="9"/>
    <x v="1"/>
    <x v="3"/>
    <n v="9950"/>
    <x v="1"/>
    <x v="0"/>
    <n v="148"/>
    <n v="55"/>
    <n v="426867"/>
    <n v="0.1"/>
    <n v="0.3"/>
    <n v="2.7"/>
  </r>
  <r>
    <x v="9"/>
    <x v="1"/>
    <x v="3"/>
    <n v="9994"/>
    <x v="2"/>
    <x v="0"/>
    <n v="8"/>
    <n v="6"/>
    <n v="426867"/>
    <n v="0"/>
    <n v="0"/>
    <n v="1.3"/>
  </r>
  <r>
    <x v="9"/>
    <x v="1"/>
    <x v="0"/>
    <n v="5583"/>
    <x v="0"/>
    <x v="0"/>
    <n v="23"/>
    <n v="16"/>
    <n v="441607"/>
    <n v="0"/>
    <n v="0.1"/>
    <n v="1.4"/>
  </r>
  <r>
    <x v="9"/>
    <x v="1"/>
    <x v="0"/>
    <n v="9950"/>
    <x v="1"/>
    <x v="0"/>
    <n v="125"/>
    <n v="54"/>
    <n v="441607"/>
    <n v="0.1"/>
    <n v="0.3"/>
    <n v="2.2999999999999998"/>
  </r>
  <r>
    <x v="9"/>
    <x v="1"/>
    <x v="0"/>
    <n v="9994"/>
    <x v="2"/>
    <x v="0"/>
    <n v="5"/>
    <n v="5"/>
    <n v="441607"/>
    <n v="0"/>
    <n v="0"/>
    <n v="1"/>
  </r>
  <r>
    <x v="9"/>
    <x v="1"/>
    <x v="1"/>
    <n v="5583"/>
    <x v="0"/>
    <x v="0"/>
    <n v="32"/>
    <n v="22"/>
    <n v="462700"/>
    <n v="0"/>
    <n v="0.1"/>
    <n v="1.5"/>
  </r>
  <r>
    <x v="9"/>
    <x v="1"/>
    <x v="1"/>
    <n v="9950"/>
    <x v="1"/>
    <x v="0"/>
    <n v="130"/>
    <n v="54"/>
    <n v="462700"/>
    <n v="0.1"/>
    <n v="0.3"/>
    <n v="2.4"/>
  </r>
  <r>
    <x v="9"/>
    <x v="1"/>
    <x v="1"/>
    <n v="9994"/>
    <x v="2"/>
    <x v="0"/>
    <n v="5"/>
    <n v="5"/>
    <n v="462700"/>
    <n v="0"/>
    <n v="0"/>
    <n v="1"/>
  </r>
  <r>
    <x v="9"/>
    <x v="1"/>
    <x v="2"/>
    <n v="5583"/>
    <x v="0"/>
    <x v="0"/>
    <n v="22"/>
    <n v="16"/>
    <n v="481785"/>
    <n v="0"/>
    <n v="0"/>
    <n v="1.4"/>
  </r>
  <r>
    <x v="9"/>
    <x v="1"/>
    <x v="2"/>
    <n v="9950"/>
    <x v="1"/>
    <x v="0"/>
    <n v="169"/>
    <n v="59"/>
    <n v="481785"/>
    <n v="0.1"/>
    <n v="0.4"/>
    <n v="2.9"/>
  </r>
  <r>
    <x v="9"/>
    <x v="1"/>
    <x v="2"/>
    <n v="9994"/>
    <x v="2"/>
    <x v="0"/>
    <n v="3"/>
    <n v="3"/>
    <n v="481785"/>
    <n v="0"/>
    <n v="0"/>
    <n v="1"/>
  </r>
  <r>
    <x v="0"/>
    <x v="0"/>
    <x v="1"/>
    <n v="5583"/>
    <x v="0"/>
    <x v="1"/>
    <n v="1"/>
    <n v="1"/>
    <n v="7150"/>
    <n v="0.1"/>
    <n v="0.1"/>
    <n v="1"/>
  </r>
  <r>
    <x v="0"/>
    <x v="0"/>
    <x v="1"/>
    <n v="9950"/>
    <x v="1"/>
    <x v="1"/>
    <n v="2"/>
    <n v="2"/>
    <n v="7150"/>
    <n v="0.3"/>
    <n v="0.3"/>
    <n v="1"/>
  </r>
  <r>
    <x v="0"/>
    <x v="0"/>
    <x v="2"/>
    <n v="5583"/>
    <x v="0"/>
    <x v="1"/>
    <n v="2"/>
    <n v="2"/>
    <n v="5309"/>
    <n v="0.4"/>
    <n v="0.4"/>
    <n v="1"/>
  </r>
  <r>
    <x v="0"/>
    <x v="1"/>
    <x v="0"/>
    <n v="5583"/>
    <x v="0"/>
    <x v="1"/>
    <n v="6"/>
    <n v="5"/>
    <n v="4410"/>
    <n v="1.1000000000000001"/>
    <n v="1.4"/>
    <n v="1.2"/>
  </r>
  <r>
    <x v="0"/>
    <x v="1"/>
    <x v="2"/>
    <n v="5583"/>
    <x v="0"/>
    <x v="1"/>
    <n v="2"/>
    <n v="1"/>
    <n v="5574"/>
    <n v="0.2"/>
    <n v="0.4"/>
    <n v="2"/>
  </r>
  <r>
    <x v="0"/>
    <x v="1"/>
    <x v="2"/>
    <n v="9950"/>
    <x v="1"/>
    <x v="1"/>
    <n v="1"/>
    <n v="1"/>
    <n v="5574"/>
    <n v="0.2"/>
    <n v="0.2"/>
    <n v="1"/>
  </r>
  <r>
    <x v="0"/>
    <x v="0"/>
    <x v="2"/>
    <n v="99567"/>
    <x v="3"/>
    <x v="1"/>
    <n v="1"/>
    <n v="1"/>
    <n v="5309"/>
    <n v="0.2"/>
    <n v="0.2"/>
    <n v="1"/>
  </r>
  <r>
    <x v="0"/>
    <x v="0"/>
    <x v="3"/>
    <n v="5583"/>
    <x v="0"/>
    <x v="1"/>
    <n v="5"/>
    <n v="5"/>
    <m/>
    <m/>
    <m/>
    <n v="1"/>
  </r>
  <r>
    <x v="0"/>
    <x v="0"/>
    <x v="0"/>
    <n v="9950"/>
    <x v="1"/>
    <x v="1"/>
    <n v="1"/>
    <n v="1"/>
    <n v="18729"/>
    <n v="0.1"/>
    <n v="0.1"/>
    <n v="1"/>
  </r>
  <r>
    <x v="0"/>
    <x v="0"/>
    <x v="1"/>
    <n v="5583"/>
    <x v="0"/>
    <x v="1"/>
    <n v="6"/>
    <n v="6"/>
    <n v="14725"/>
    <n v="0.4"/>
    <n v="0.4"/>
    <n v="1"/>
  </r>
  <r>
    <x v="0"/>
    <x v="0"/>
    <x v="2"/>
    <n v="5583"/>
    <x v="0"/>
    <x v="1"/>
    <n v="2"/>
    <n v="1"/>
    <n v="12318"/>
    <n v="0.1"/>
    <n v="0.2"/>
    <n v="2"/>
  </r>
  <r>
    <x v="0"/>
    <x v="1"/>
    <x v="3"/>
    <n v="5583"/>
    <x v="0"/>
    <x v="1"/>
    <n v="2"/>
    <n v="2"/>
    <m/>
    <m/>
    <m/>
    <n v="1"/>
  </r>
  <r>
    <x v="0"/>
    <x v="1"/>
    <x v="0"/>
    <n v="5583"/>
    <x v="0"/>
    <x v="1"/>
    <n v="2"/>
    <n v="2"/>
    <n v="19662"/>
    <n v="0.1"/>
    <n v="0.1"/>
    <n v="1"/>
  </r>
  <r>
    <x v="0"/>
    <x v="1"/>
    <x v="0"/>
    <n v="9950"/>
    <x v="1"/>
    <x v="1"/>
    <n v="1"/>
    <n v="1"/>
    <n v="19662"/>
    <n v="0.1"/>
    <n v="0.1"/>
    <n v="1"/>
  </r>
  <r>
    <x v="0"/>
    <x v="1"/>
    <x v="1"/>
    <n v="5583"/>
    <x v="0"/>
    <x v="1"/>
    <n v="6"/>
    <n v="6"/>
    <n v="15397"/>
    <n v="0.4"/>
    <n v="0.4"/>
    <n v="1"/>
  </r>
  <r>
    <x v="0"/>
    <x v="1"/>
    <x v="1"/>
    <n v="9950"/>
    <x v="1"/>
    <x v="1"/>
    <n v="1"/>
    <n v="1"/>
    <n v="15397"/>
    <n v="0.1"/>
    <n v="0.1"/>
    <n v="1"/>
  </r>
  <r>
    <x v="0"/>
    <x v="1"/>
    <x v="2"/>
    <n v="5583"/>
    <x v="0"/>
    <x v="1"/>
    <n v="3"/>
    <n v="3"/>
    <n v="13121"/>
    <n v="0.2"/>
    <n v="0.2"/>
    <n v="1"/>
  </r>
  <r>
    <x v="0"/>
    <x v="0"/>
    <x v="0"/>
    <n v="99567"/>
    <x v="3"/>
    <x v="1"/>
    <n v="1"/>
    <n v="1"/>
    <n v="18729"/>
    <n v="0.1"/>
    <n v="0.1"/>
    <n v="1"/>
  </r>
  <r>
    <x v="0"/>
    <x v="0"/>
    <x v="4"/>
    <n v="5583"/>
    <x v="0"/>
    <x v="1"/>
    <n v="18"/>
    <n v="16"/>
    <n v="199782"/>
    <n v="0.1"/>
    <n v="0.1"/>
    <n v="1.1000000000000001"/>
  </r>
  <r>
    <x v="0"/>
    <x v="0"/>
    <x v="4"/>
    <n v="9950"/>
    <x v="1"/>
    <x v="1"/>
    <n v="11"/>
    <n v="8"/>
    <n v="199782"/>
    <n v="0"/>
    <n v="0.1"/>
    <n v="1.4"/>
  </r>
  <r>
    <x v="0"/>
    <x v="0"/>
    <x v="5"/>
    <n v="5583"/>
    <x v="0"/>
    <x v="1"/>
    <n v="30"/>
    <n v="27"/>
    <n v="214952"/>
    <n v="0.1"/>
    <n v="0.1"/>
    <n v="1.1000000000000001"/>
  </r>
  <r>
    <x v="0"/>
    <x v="0"/>
    <x v="5"/>
    <n v="9950"/>
    <x v="1"/>
    <x v="1"/>
    <n v="3"/>
    <n v="3"/>
    <n v="214952"/>
    <n v="0"/>
    <n v="0"/>
    <n v="1"/>
  </r>
  <r>
    <x v="0"/>
    <x v="0"/>
    <x v="5"/>
    <n v="9994"/>
    <x v="2"/>
    <x v="1"/>
    <n v="1"/>
    <n v="1"/>
    <n v="214952"/>
    <n v="0"/>
    <n v="0"/>
    <n v="1"/>
  </r>
  <r>
    <x v="0"/>
    <x v="0"/>
    <x v="6"/>
    <n v="5583"/>
    <x v="0"/>
    <x v="1"/>
    <n v="13"/>
    <n v="11"/>
    <n v="219986"/>
    <n v="0.1"/>
    <n v="0.1"/>
    <n v="1.2"/>
  </r>
  <r>
    <x v="0"/>
    <x v="0"/>
    <x v="6"/>
    <n v="9950"/>
    <x v="1"/>
    <x v="1"/>
    <n v="7"/>
    <n v="5"/>
    <n v="219986"/>
    <n v="0"/>
    <n v="0"/>
    <n v="1.4"/>
  </r>
  <r>
    <x v="0"/>
    <x v="0"/>
    <x v="6"/>
    <n v="9994"/>
    <x v="2"/>
    <x v="1"/>
    <n v="2"/>
    <n v="1"/>
    <n v="219986"/>
    <n v="0"/>
    <n v="0"/>
    <n v="2"/>
  </r>
  <r>
    <x v="0"/>
    <x v="0"/>
    <x v="3"/>
    <n v="5583"/>
    <x v="0"/>
    <x v="1"/>
    <n v="27"/>
    <n v="22"/>
    <n v="228941"/>
    <n v="0.1"/>
    <n v="0.1"/>
    <n v="1.2"/>
  </r>
  <r>
    <x v="0"/>
    <x v="0"/>
    <x v="3"/>
    <n v="9950"/>
    <x v="1"/>
    <x v="1"/>
    <n v="6"/>
    <n v="4"/>
    <n v="228941"/>
    <n v="0"/>
    <n v="0"/>
    <n v="1.5"/>
  </r>
  <r>
    <x v="0"/>
    <x v="0"/>
    <x v="3"/>
    <n v="9994"/>
    <x v="2"/>
    <x v="1"/>
    <n v="1"/>
    <n v="1"/>
    <n v="228941"/>
    <n v="0"/>
    <n v="0"/>
    <n v="1"/>
  </r>
  <r>
    <x v="0"/>
    <x v="0"/>
    <x v="0"/>
    <n v="5583"/>
    <x v="0"/>
    <x v="1"/>
    <n v="30"/>
    <n v="23"/>
    <n v="236265"/>
    <n v="0.1"/>
    <n v="0.1"/>
    <n v="1.3"/>
  </r>
  <r>
    <x v="0"/>
    <x v="0"/>
    <x v="0"/>
    <n v="9950"/>
    <x v="1"/>
    <x v="1"/>
    <n v="10"/>
    <n v="8"/>
    <n v="236265"/>
    <n v="0"/>
    <n v="0"/>
    <n v="1.2"/>
  </r>
  <r>
    <x v="0"/>
    <x v="0"/>
    <x v="1"/>
    <n v="5583"/>
    <x v="0"/>
    <x v="1"/>
    <n v="29"/>
    <n v="22"/>
    <n v="232931"/>
    <n v="0.1"/>
    <n v="0.1"/>
    <n v="1.3"/>
  </r>
  <r>
    <x v="0"/>
    <x v="0"/>
    <x v="1"/>
    <n v="9950"/>
    <x v="1"/>
    <x v="1"/>
    <n v="10"/>
    <n v="6"/>
    <n v="232931"/>
    <n v="0"/>
    <n v="0"/>
    <n v="1.7"/>
  </r>
  <r>
    <x v="0"/>
    <x v="0"/>
    <x v="2"/>
    <n v="5583"/>
    <x v="0"/>
    <x v="1"/>
    <n v="15"/>
    <n v="12"/>
    <n v="223945"/>
    <n v="0.1"/>
    <n v="0.1"/>
    <n v="1.2"/>
  </r>
  <r>
    <x v="0"/>
    <x v="0"/>
    <x v="2"/>
    <n v="9950"/>
    <x v="1"/>
    <x v="1"/>
    <n v="6"/>
    <n v="5"/>
    <n v="223945"/>
    <n v="0"/>
    <n v="0"/>
    <n v="1.2"/>
  </r>
  <r>
    <x v="0"/>
    <x v="1"/>
    <x v="4"/>
    <n v="5583"/>
    <x v="0"/>
    <x v="1"/>
    <n v="24"/>
    <n v="22"/>
    <n v="210345"/>
    <n v="0.1"/>
    <n v="0.1"/>
    <n v="1.1000000000000001"/>
  </r>
  <r>
    <x v="0"/>
    <x v="1"/>
    <x v="4"/>
    <n v="9950"/>
    <x v="1"/>
    <x v="1"/>
    <n v="11"/>
    <n v="9"/>
    <n v="210345"/>
    <n v="0"/>
    <n v="0.1"/>
    <n v="1.2"/>
  </r>
  <r>
    <x v="0"/>
    <x v="1"/>
    <x v="5"/>
    <n v="5583"/>
    <x v="0"/>
    <x v="1"/>
    <n v="50"/>
    <n v="39"/>
    <n v="226426"/>
    <n v="0.2"/>
    <n v="0.2"/>
    <n v="1.3"/>
  </r>
  <r>
    <x v="0"/>
    <x v="1"/>
    <x v="5"/>
    <n v="9950"/>
    <x v="1"/>
    <x v="1"/>
    <n v="4"/>
    <n v="4"/>
    <n v="226426"/>
    <n v="0"/>
    <n v="0"/>
    <n v="1"/>
  </r>
  <r>
    <x v="0"/>
    <x v="1"/>
    <x v="6"/>
    <n v="5583"/>
    <x v="0"/>
    <x v="1"/>
    <n v="40"/>
    <n v="33"/>
    <n v="233020"/>
    <n v="0.1"/>
    <n v="0.2"/>
    <n v="1.2"/>
  </r>
  <r>
    <x v="0"/>
    <x v="1"/>
    <x v="6"/>
    <n v="9950"/>
    <x v="1"/>
    <x v="1"/>
    <n v="11"/>
    <n v="10"/>
    <n v="233020"/>
    <n v="0"/>
    <n v="0"/>
    <n v="1.1000000000000001"/>
  </r>
  <r>
    <x v="0"/>
    <x v="1"/>
    <x v="3"/>
    <n v="5583"/>
    <x v="0"/>
    <x v="1"/>
    <n v="49"/>
    <n v="35"/>
    <n v="242793"/>
    <n v="0.1"/>
    <n v="0.2"/>
    <n v="1.4"/>
  </r>
  <r>
    <x v="0"/>
    <x v="1"/>
    <x v="3"/>
    <n v="9950"/>
    <x v="1"/>
    <x v="1"/>
    <n v="13"/>
    <n v="12"/>
    <n v="242793"/>
    <n v="0"/>
    <n v="0.1"/>
    <n v="1.1000000000000001"/>
  </r>
  <r>
    <x v="0"/>
    <x v="1"/>
    <x v="3"/>
    <n v="9994"/>
    <x v="2"/>
    <x v="1"/>
    <n v="3"/>
    <n v="3"/>
    <n v="242793"/>
    <n v="0"/>
    <n v="0"/>
    <n v="1"/>
  </r>
  <r>
    <x v="0"/>
    <x v="1"/>
    <x v="0"/>
    <n v="5583"/>
    <x v="0"/>
    <x v="1"/>
    <n v="40"/>
    <n v="31"/>
    <n v="250153"/>
    <n v="0.1"/>
    <n v="0.2"/>
    <n v="1.3"/>
  </r>
  <r>
    <x v="0"/>
    <x v="1"/>
    <x v="0"/>
    <n v="9950"/>
    <x v="1"/>
    <x v="1"/>
    <n v="17"/>
    <n v="15"/>
    <n v="250153"/>
    <n v="0.1"/>
    <n v="0.1"/>
    <n v="1.1000000000000001"/>
  </r>
  <r>
    <x v="0"/>
    <x v="1"/>
    <x v="1"/>
    <n v="5583"/>
    <x v="0"/>
    <x v="1"/>
    <n v="51"/>
    <n v="37"/>
    <n v="246640"/>
    <n v="0.2"/>
    <n v="0.2"/>
    <n v="1.4"/>
  </r>
  <r>
    <x v="0"/>
    <x v="1"/>
    <x v="1"/>
    <n v="9950"/>
    <x v="1"/>
    <x v="1"/>
    <n v="13"/>
    <n v="11"/>
    <n v="246640"/>
    <n v="0"/>
    <n v="0.1"/>
    <n v="1.2"/>
  </r>
  <r>
    <x v="0"/>
    <x v="1"/>
    <x v="2"/>
    <n v="5583"/>
    <x v="0"/>
    <x v="1"/>
    <n v="25"/>
    <n v="21"/>
    <n v="236811"/>
    <n v="0.1"/>
    <n v="0.1"/>
    <n v="1.2"/>
  </r>
  <r>
    <x v="0"/>
    <x v="1"/>
    <x v="2"/>
    <n v="9950"/>
    <x v="1"/>
    <x v="1"/>
    <n v="21"/>
    <n v="17"/>
    <n v="236811"/>
    <n v="0.1"/>
    <n v="0.1"/>
    <n v="1.2"/>
  </r>
  <r>
    <x v="0"/>
    <x v="1"/>
    <x v="2"/>
    <n v="9994"/>
    <x v="2"/>
    <x v="1"/>
    <n v="2"/>
    <n v="2"/>
    <n v="236811"/>
    <n v="0"/>
    <n v="0"/>
    <n v="1"/>
  </r>
  <r>
    <x v="0"/>
    <x v="0"/>
    <x v="4"/>
    <n v="99567"/>
    <x v="3"/>
    <x v="1"/>
    <n v="3"/>
    <n v="3"/>
    <n v="199782"/>
    <n v="0"/>
    <n v="0"/>
    <n v="1"/>
  </r>
  <r>
    <x v="0"/>
    <x v="0"/>
    <x v="5"/>
    <n v="99567"/>
    <x v="3"/>
    <x v="1"/>
    <n v="1"/>
    <n v="1"/>
    <n v="214952"/>
    <n v="0"/>
    <n v="0"/>
    <n v="1"/>
  </r>
  <r>
    <x v="0"/>
    <x v="0"/>
    <x v="6"/>
    <n v="99567"/>
    <x v="3"/>
    <x v="1"/>
    <n v="2"/>
    <n v="2"/>
    <n v="219986"/>
    <n v="0"/>
    <n v="0"/>
    <n v="1"/>
  </r>
  <r>
    <x v="0"/>
    <x v="0"/>
    <x v="3"/>
    <n v="99567"/>
    <x v="3"/>
    <x v="1"/>
    <n v="3"/>
    <n v="3"/>
    <n v="228941"/>
    <n v="0"/>
    <n v="0"/>
    <n v="1"/>
  </r>
  <r>
    <x v="0"/>
    <x v="0"/>
    <x v="0"/>
    <n v="99567"/>
    <x v="3"/>
    <x v="1"/>
    <n v="3"/>
    <n v="3"/>
    <n v="236265"/>
    <n v="0"/>
    <n v="0"/>
    <n v="1"/>
  </r>
  <r>
    <x v="0"/>
    <x v="0"/>
    <x v="1"/>
    <n v="99567"/>
    <x v="3"/>
    <x v="1"/>
    <n v="5"/>
    <n v="3"/>
    <n v="232931"/>
    <n v="0"/>
    <n v="0"/>
    <n v="1.7"/>
  </r>
  <r>
    <x v="0"/>
    <x v="0"/>
    <x v="2"/>
    <n v="99567"/>
    <x v="3"/>
    <x v="1"/>
    <n v="3"/>
    <n v="3"/>
    <n v="223945"/>
    <n v="0"/>
    <n v="0"/>
    <n v="1"/>
  </r>
  <r>
    <x v="0"/>
    <x v="1"/>
    <x v="4"/>
    <n v="99567"/>
    <x v="3"/>
    <x v="1"/>
    <n v="1"/>
    <n v="1"/>
    <n v="210345"/>
    <n v="0"/>
    <n v="0"/>
    <n v="1"/>
  </r>
  <r>
    <x v="0"/>
    <x v="1"/>
    <x v="5"/>
    <n v="99567"/>
    <x v="3"/>
    <x v="1"/>
    <n v="6"/>
    <n v="5"/>
    <n v="226426"/>
    <n v="0"/>
    <n v="0"/>
    <n v="1.2"/>
  </r>
  <r>
    <x v="0"/>
    <x v="1"/>
    <x v="6"/>
    <n v="99567"/>
    <x v="3"/>
    <x v="1"/>
    <n v="7"/>
    <n v="7"/>
    <n v="233020"/>
    <n v="0"/>
    <n v="0"/>
    <n v="1"/>
  </r>
  <r>
    <x v="0"/>
    <x v="1"/>
    <x v="3"/>
    <n v="99567"/>
    <x v="3"/>
    <x v="1"/>
    <n v="6"/>
    <n v="5"/>
    <n v="242793"/>
    <n v="0"/>
    <n v="0"/>
    <n v="1.2"/>
  </r>
  <r>
    <x v="0"/>
    <x v="1"/>
    <x v="0"/>
    <n v="99567"/>
    <x v="3"/>
    <x v="1"/>
    <n v="6"/>
    <n v="5"/>
    <n v="250153"/>
    <n v="0"/>
    <n v="0"/>
    <n v="1.2"/>
  </r>
  <r>
    <x v="0"/>
    <x v="1"/>
    <x v="1"/>
    <n v="99567"/>
    <x v="3"/>
    <x v="1"/>
    <n v="8"/>
    <n v="5"/>
    <n v="246640"/>
    <n v="0"/>
    <n v="0"/>
    <n v="1.6"/>
  </r>
  <r>
    <x v="0"/>
    <x v="1"/>
    <x v="2"/>
    <n v="99567"/>
    <x v="3"/>
    <x v="1"/>
    <n v="8"/>
    <n v="7"/>
    <n v="236811"/>
    <n v="0"/>
    <n v="0"/>
    <n v="1.1000000000000001"/>
  </r>
  <r>
    <x v="1"/>
    <x v="0"/>
    <x v="0"/>
    <n v="5583"/>
    <x v="0"/>
    <x v="1"/>
    <n v="2"/>
    <n v="1"/>
    <n v="7089"/>
    <n v="0.1"/>
    <n v="0.3"/>
    <n v="2"/>
  </r>
  <r>
    <x v="1"/>
    <x v="0"/>
    <x v="0"/>
    <n v="9950"/>
    <x v="1"/>
    <x v="1"/>
    <n v="2"/>
    <n v="2"/>
    <n v="7089"/>
    <n v="0.3"/>
    <n v="0.3"/>
    <n v="1"/>
  </r>
  <r>
    <x v="1"/>
    <x v="0"/>
    <x v="2"/>
    <n v="9950"/>
    <x v="1"/>
    <x v="1"/>
    <n v="1"/>
    <n v="1"/>
    <n v="9654"/>
    <n v="0.1"/>
    <n v="0.1"/>
    <n v="1"/>
  </r>
  <r>
    <x v="1"/>
    <x v="1"/>
    <x v="0"/>
    <n v="9950"/>
    <x v="1"/>
    <x v="1"/>
    <n v="2"/>
    <n v="2"/>
    <n v="7500"/>
    <n v="0.3"/>
    <n v="0.3"/>
    <n v="1"/>
  </r>
  <r>
    <x v="1"/>
    <x v="1"/>
    <x v="2"/>
    <n v="9950"/>
    <x v="1"/>
    <x v="1"/>
    <n v="1"/>
    <n v="1"/>
    <n v="10263"/>
    <n v="0.1"/>
    <n v="0.1"/>
    <n v="1"/>
  </r>
  <r>
    <x v="1"/>
    <x v="1"/>
    <x v="1"/>
    <n v="99567"/>
    <x v="3"/>
    <x v="1"/>
    <n v="1"/>
    <n v="1"/>
    <n v="12061"/>
    <n v="0.1"/>
    <n v="0.1"/>
    <n v="1"/>
  </r>
  <r>
    <x v="1"/>
    <x v="0"/>
    <x v="3"/>
    <n v="9950"/>
    <x v="1"/>
    <x v="1"/>
    <n v="3"/>
    <n v="3"/>
    <m/>
    <m/>
    <m/>
    <n v="1"/>
  </r>
  <r>
    <x v="1"/>
    <x v="0"/>
    <x v="0"/>
    <n v="5583"/>
    <x v="0"/>
    <x v="1"/>
    <n v="1"/>
    <n v="1"/>
    <n v="30515"/>
    <n v="0"/>
    <n v="0"/>
    <n v="1"/>
  </r>
  <r>
    <x v="1"/>
    <x v="0"/>
    <x v="0"/>
    <n v="9950"/>
    <x v="1"/>
    <x v="1"/>
    <n v="1"/>
    <n v="1"/>
    <n v="30515"/>
    <n v="0"/>
    <n v="0"/>
    <n v="1"/>
  </r>
  <r>
    <x v="1"/>
    <x v="0"/>
    <x v="1"/>
    <n v="9994"/>
    <x v="2"/>
    <x v="1"/>
    <n v="1"/>
    <n v="1"/>
    <n v="23682"/>
    <n v="0"/>
    <n v="0"/>
    <n v="1"/>
  </r>
  <r>
    <x v="1"/>
    <x v="0"/>
    <x v="2"/>
    <n v="5583"/>
    <x v="0"/>
    <x v="1"/>
    <n v="1"/>
    <n v="1"/>
    <n v="20428"/>
    <n v="0"/>
    <n v="0"/>
    <n v="1"/>
  </r>
  <r>
    <x v="1"/>
    <x v="1"/>
    <x v="3"/>
    <n v="9950"/>
    <x v="1"/>
    <x v="1"/>
    <n v="1"/>
    <n v="1"/>
    <m/>
    <m/>
    <m/>
    <n v="1"/>
  </r>
  <r>
    <x v="1"/>
    <x v="1"/>
    <x v="0"/>
    <n v="9950"/>
    <x v="1"/>
    <x v="1"/>
    <n v="3"/>
    <n v="3"/>
    <n v="31643"/>
    <n v="0.1"/>
    <n v="0.1"/>
    <n v="1"/>
  </r>
  <r>
    <x v="1"/>
    <x v="1"/>
    <x v="2"/>
    <n v="9950"/>
    <x v="1"/>
    <x v="1"/>
    <n v="1"/>
    <n v="1"/>
    <n v="21556"/>
    <n v="0"/>
    <n v="0"/>
    <n v="1"/>
  </r>
  <r>
    <x v="1"/>
    <x v="1"/>
    <x v="3"/>
    <n v="99567"/>
    <x v="3"/>
    <x v="1"/>
    <n v="1"/>
    <n v="1"/>
    <m/>
    <m/>
    <m/>
    <n v="1"/>
  </r>
  <r>
    <x v="1"/>
    <x v="1"/>
    <x v="1"/>
    <n v="99567"/>
    <x v="3"/>
    <x v="1"/>
    <n v="1"/>
    <n v="1"/>
    <n v="24805"/>
    <n v="0"/>
    <n v="0"/>
    <n v="1"/>
  </r>
  <r>
    <x v="1"/>
    <x v="1"/>
    <x v="2"/>
    <n v="99567"/>
    <x v="3"/>
    <x v="1"/>
    <n v="1"/>
    <n v="1"/>
    <n v="21556"/>
    <n v="0"/>
    <n v="0"/>
    <n v="1"/>
  </r>
  <r>
    <x v="1"/>
    <x v="0"/>
    <x v="4"/>
    <n v="5583"/>
    <x v="0"/>
    <x v="1"/>
    <n v="8"/>
    <n v="7"/>
    <n v="325290"/>
    <n v="0"/>
    <n v="0"/>
    <n v="1.1000000000000001"/>
  </r>
  <r>
    <x v="1"/>
    <x v="0"/>
    <x v="4"/>
    <n v="9950"/>
    <x v="1"/>
    <x v="1"/>
    <n v="7"/>
    <n v="6"/>
    <n v="325290"/>
    <n v="0"/>
    <n v="0"/>
    <n v="1.2"/>
  </r>
  <r>
    <x v="1"/>
    <x v="0"/>
    <x v="5"/>
    <n v="5583"/>
    <x v="0"/>
    <x v="1"/>
    <n v="1"/>
    <n v="1"/>
    <n v="345667"/>
    <n v="0"/>
    <n v="0"/>
    <n v="1"/>
  </r>
  <r>
    <x v="1"/>
    <x v="0"/>
    <x v="5"/>
    <n v="9950"/>
    <x v="1"/>
    <x v="1"/>
    <n v="11"/>
    <n v="8"/>
    <n v="345667"/>
    <n v="0"/>
    <n v="0"/>
    <n v="1.4"/>
  </r>
  <r>
    <x v="1"/>
    <x v="0"/>
    <x v="5"/>
    <n v="9994"/>
    <x v="2"/>
    <x v="1"/>
    <n v="1"/>
    <n v="1"/>
    <n v="345667"/>
    <n v="0"/>
    <n v="0"/>
    <n v="1"/>
  </r>
  <r>
    <x v="1"/>
    <x v="0"/>
    <x v="6"/>
    <n v="5583"/>
    <x v="0"/>
    <x v="1"/>
    <n v="9"/>
    <n v="8"/>
    <n v="358271"/>
    <n v="0"/>
    <n v="0"/>
    <n v="1.1000000000000001"/>
  </r>
  <r>
    <x v="1"/>
    <x v="0"/>
    <x v="6"/>
    <n v="9950"/>
    <x v="1"/>
    <x v="1"/>
    <n v="10"/>
    <n v="9"/>
    <n v="358271"/>
    <n v="0"/>
    <n v="0"/>
    <n v="1.1000000000000001"/>
  </r>
  <r>
    <x v="1"/>
    <x v="0"/>
    <x v="3"/>
    <n v="5583"/>
    <x v="0"/>
    <x v="1"/>
    <n v="6"/>
    <n v="5"/>
    <n v="373820"/>
    <n v="0"/>
    <n v="0"/>
    <n v="1.2"/>
  </r>
  <r>
    <x v="1"/>
    <x v="0"/>
    <x v="3"/>
    <n v="9950"/>
    <x v="1"/>
    <x v="1"/>
    <n v="11"/>
    <n v="10"/>
    <n v="373820"/>
    <n v="0"/>
    <n v="0"/>
    <n v="1.1000000000000001"/>
  </r>
  <r>
    <x v="1"/>
    <x v="0"/>
    <x v="3"/>
    <n v="9994"/>
    <x v="2"/>
    <x v="1"/>
    <n v="1"/>
    <n v="1"/>
    <n v="373820"/>
    <n v="0"/>
    <n v="0"/>
    <n v="1"/>
  </r>
  <r>
    <x v="1"/>
    <x v="0"/>
    <x v="0"/>
    <n v="5583"/>
    <x v="0"/>
    <x v="1"/>
    <n v="9"/>
    <n v="8"/>
    <n v="382053"/>
    <n v="0"/>
    <n v="0"/>
    <n v="1.1000000000000001"/>
  </r>
  <r>
    <x v="1"/>
    <x v="0"/>
    <x v="0"/>
    <n v="9950"/>
    <x v="1"/>
    <x v="1"/>
    <n v="12"/>
    <n v="11"/>
    <n v="382053"/>
    <n v="0"/>
    <n v="0"/>
    <n v="1.1000000000000001"/>
  </r>
  <r>
    <x v="1"/>
    <x v="0"/>
    <x v="1"/>
    <n v="5583"/>
    <x v="0"/>
    <x v="1"/>
    <n v="3"/>
    <n v="3"/>
    <n v="384574"/>
    <n v="0"/>
    <n v="0"/>
    <n v="1"/>
  </r>
  <r>
    <x v="1"/>
    <x v="0"/>
    <x v="1"/>
    <n v="9950"/>
    <x v="1"/>
    <x v="1"/>
    <n v="20"/>
    <n v="17"/>
    <n v="384574"/>
    <n v="0"/>
    <n v="0.1"/>
    <n v="1.2"/>
  </r>
  <r>
    <x v="1"/>
    <x v="0"/>
    <x v="1"/>
    <n v="9994"/>
    <x v="2"/>
    <x v="1"/>
    <n v="2"/>
    <n v="1"/>
    <n v="384574"/>
    <n v="0"/>
    <n v="0"/>
    <n v="2"/>
  </r>
  <r>
    <x v="1"/>
    <x v="0"/>
    <x v="2"/>
    <n v="5583"/>
    <x v="0"/>
    <x v="1"/>
    <n v="1"/>
    <n v="1"/>
    <n v="394994"/>
    <n v="0"/>
    <n v="0"/>
    <n v="1"/>
  </r>
  <r>
    <x v="1"/>
    <x v="0"/>
    <x v="2"/>
    <n v="9950"/>
    <x v="1"/>
    <x v="1"/>
    <n v="29"/>
    <n v="21"/>
    <n v="394994"/>
    <n v="0.1"/>
    <n v="0.1"/>
    <n v="1.4"/>
  </r>
  <r>
    <x v="1"/>
    <x v="1"/>
    <x v="4"/>
    <n v="5583"/>
    <x v="0"/>
    <x v="1"/>
    <n v="5"/>
    <n v="4"/>
    <n v="341209"/>
    <n v="0"/>
    <n v="0"/>
    <n v="1.2"/>
  </r>
  <r>
    <x v="1"/>
    <x v="1"/>
    <x v="4"/>
    <n v="9950"/>
    <x v="1"/>
    <x v="1"/>
    <n v="13"/>
    <n v="11"/>
    <n v="341209"/>
    <n v="0"/>
    <n v="0"/>
    <n v="1.2"/>
  </r>
  <r>
    <x v="1"/>
    <x v="1"/>
    <x v="4"/>
    <n v="9994"/>
    <x v="2"/>
    <x v="1"/>
    <n v="1"/>
    <n v="1"/>
    <n v="341209"/>
    <n v="0"/>
    <n v="0"/>
    <n v="1"/>
  </r>
  <r>
    <x v="1"/>
    <x v="1"/>
    <x v="5"/>
    <n v="5583"/>
    <x v="0"/>
    <x v="1"/>
    <n v="12"/>
    <n v="11"/>
    <n v="361526"/>
    <n v="0"/>
    <n v="0"/>
    <n v="1.1000000000000001"/>
  </r>
  <r>
    <x v="1"/>
    <x v="1"/>
    <x v="5"/>
    <n v="9950"/>
    <x v="1"/>
    <x v="1"/>
    <n v="16"/>
    <n v="14"/>
    <n v="361526"/>
    <n v="0"/>
    <n v="0"/>
    <n v="1.1000000000000001"/>
  </r>
  <r>
    <x v="1"/>
    <x v="1"/>
    <x v="6"/>
    <n v="9950"/>
    <x v="1"/>
    <x v="1"/>
    <n v="14"/>
    <n v="13"/>
    <n v="373601"/>
    <n v="0"/>
    <n v="0"/>
    <n v="1.1000000000000001"/>
  </r>
  <r>
    <x v="1"/>
    <x v="1"/>
    <x v="3"/>
    <n v="5583"/>
    <x v="0"/>
    <x v="1"/>
    <n v="8"/>
    <n v="7"/>
    <n v="391336"/>
    <n v="0"/>
    <n v="0"/>
    <n v="1.1000000000000001"/>
  </r>
  <r>
    <x v="1"/>
    <x v="1"/>
    <x v="3"/>
    <n v="9950"/>
    <x v="1"/>
    <x v="1"/>
    <n v="27"/>
    <n v="23"/>
    <n v="391336"/>
    <n v="0.1"/>
    <n v="0.1"/>
    <n v="1.2"/>
  </r>
  <r>
    <x v="1"/>
    <x v="1"/>
    <x v="0"/>
    <n v="5583"/>
    <x v="0"/>
    <x v="1"/>
    <n v="7"/>
    <n v="7"/>
    <n v="401325"/>
    <n v="0"/>
    <n v="0"/>
    <n v="1"/>
  </r>
  <r>
    <x v="1"/>
    <x v="1"/>
    <x v="0"/>
    <n v="9950"/>
    <x v="1"/>
    <x v="1"/>
    <n v="47"/>
    <n v="36"/>
    <n v="401325"/>
    <n v="0.1"/>
    <n v="0.1"/>
    <n v="1.3"/>
  </r>
  <r>
    <x v="1"/>
    <x v="1"/>
    <x v="0"/>
    <n v="9994"/>
    <x v="2"/>
    <x v="1"/>
    <n v="2"/>
    <n v="2"/>
    <n v="401325"/>
    <n v="0"/>
    <n v="0"/>
    <n v="1"/>
  </r>
  <r>
    <x v="1"/>
    <x v="1"/>
    <x v="1"/>
    <n v="5583"/>
    <x v="0"/>
    <x v="1"/>
    <n v="3"/>
    <n v="3"/>
    <n v="403711"/>
    <n v="0"/>
    <n v="0"/>
    <n v="1"/>
  </r>
  <r>
    <x v="1"/>
    <x v="1"/>
    <x v="1"/>
    <n v="9950"/>
    <x v="1"/>
    <x v="1"/>
    <n v="33"/>
    <n v="27"/>
    <n v="403711"/>
    <n v="0.1"/>
    <n v="0.1"/>
    <n v="1.2"/>
  </r>
  <r>
    <x v="1"/>
    <x v="1"/>
    <x v="1"/>
    <n v="9994"/>
    <x v="2"/>
    <x v="1"/>
    <n v="2"/>
    <n v="1"/>
    <n v="403711"/>
    <n v="0"/>
    <n v="0"/>
    <n v="2"/>
  </r>
  <r>
    <x v="1"/>
    <x v="1"/>
    <x v="2"/>
    <n v="5583"/>
    <x v="0"/>
    <x v="1"/>
    <n v="3"/>
    <n v="3"/>
    <n v="416372"/>
    <n v="0"/>
    <n v="0"/>
    <n v="1"/>
  </r>
  <r>
    <x v="1"/>
    <x v="1"/>
    <x v="2"/>
    <n v="9950"/>
    <x v="1"/>
    <x v="1"/>
    <n v="43"/>
    <n v="35"/>
    <n v="416372"/>
    <n v="0.1"/>
    <n v="0.1"/>
    <n v="1.2"/>
  </r>
  <r>
    <x v="1"/>
    <x v="1"/>
    <x v="2"/>
    <n v="9994"/>
    <x v="2"/>
    <x v="1"/>
    <n v="1"/>
    <n v="1"/>
    <n v="416372"/>
    <n v="0"/>
    <n v="0"/>
    <n v="1"/>
  </r>
  <r>
    <x v="1"/>
    <x v="0"/>
    <x v="5"/>
    <n v="99567"/>
    <x v="3"/>
    <x v="1"/>
    <n v="3"/>
    <n v="2"/>
    <n v="345667"/>
    <n v="0"/>
    <n v="0"/>
    <n v="1.5"/>
  </r>
  <r>
    <x v="1"/>
    <x v="0"/>
    <x v="6"/>
    <n v="99567"/>
    <x v="3"/>
    <x v="1"/>
    <n v="1"/>
    <n v="1"/>
    <n v="358271"/>
    <n v="0"/>
    <n v="0"/>
    <n v="1"/>
  </r>
  <r>
    <x v="1"/>
    <x v="0"/>
    <x v="3"/>
    <n v="99567"/>
    <x v="3"/>
    <x v="1"/>
    <n v="2"/>
    <n v="2"/>
    <n v="373820"/>
    <n v="0"/>
    <n v="0"/>
    <n v="1"/>
  </r>
  <r>
    <x v="1"/>
    <x v="0"/>
    <x v="0"/>
    <n v="99567"/>
    <x v="3"/>
    <x v="1"/>
    <n v="5"/>
    <n v="3"/>
    <n v="382053"/>
    <n v="0"/>
    <n v="0"/>
    <n v="1.7"/>
  </r>
  <r>
    <x v="1"/>
    <x v="0"/>
    <x v="1"/>
    <n v="99567"/>
    <x v="3"/>
    <x v="1"/>
    <n v="3"/>
    <n v="2"/>
    <n v="384574"/>
    <n v="0"/>
    <n v="0"/>
    <n v="1.5"/>
  </r>
  <r>
    <x v="1"/>
    <x v="0"/>
    <x v="2"/>
    <n v="99567"/>
    <x v="3"/>
    <x v="1"/>
    <n v="1"/>
    <n v="1"/>
    <n v="394994"/>
    <n v="0"/>
    <n v="0"/>
    <n v="1"/>
  </r>
  <r>
    <x v="1"/>
    <x v="1"/>
    <x v="4"/>
    <n v="99567"/>
    <x v="3"/>
    <x v="1"/>
    <n v="3"/>
    <n v="3"/>
    <n v="341209"/>
    <n v="0"/>
    <n v="0"/>
    <n v="1"/>
  </r>
  <r>
    <x v="1"/>
    <x v="1"/>
    <x v="5"/>
    <n v="99567"/>
    <x v="3"/>
    <x v="1"/>
    <n v="4"/>
    <n v="4"/>
    <n v="361526"/>
    <n v="0"/>
    <n v="0"/>
    <n v="1"/>
  </r>
  <r>
    <x v="1"/>
    <x v="1"/>
    <x v="6"/>
    <n v="99567"/>
    <x v="3"/>
    <x v="1"/>
    <n v="2"/>
    <n v="2"/>
    <n v="373601"/>
    <n v="0"/>
    <n v="0"/>
    <n v="1"/>
  </r>
  <r>
    <x v="1"/>
    <x v="1"/>
    <x v="3"/>
    <n v="99567"/>
    <x v="3"/>
    <x v="1"/>
    <n v="6"/>
    <n v="5"/>
    <n v="391336"/>
    <n v="0"/>
    <n v="0"/>
    <n v="1.2"/>
  </r>
  <r>
    <x v="1"/>
    <x v="1"/>
    <x v="0"/>
    <n v="99567"/>
    <x v="3"/>
    <x v="1"/>
    <n v="7"/>
    <n v="5"/>
    <n v="401325"/>
    <n v="0"/>
    <n v="0"/>
    <n v="1.4"/>
  </r>
  <r>
    <x v="1"/>
    <x v="1"/>
    <x v="1"/>
    <n v="99567"/>
    <x v="3"/>
    <x v="1"/>
    <n v="6"/>
    <n v="6"/>
    <n v="403711"/>
    <n v="0"/>
    <n v="0"/>
    <n v="1"/>
  </r>
  <r>
    <x v="1"/>
    <x v="1"/>
    <x v="2"/>
    <n v="99567"/>
    <x v="3"/>
    <x v="1"/>
    <n v="5"/>
    <n v="3"/>
    <n v="416372"/>
    <n v="0"/>
    <n v="0"/>
    <n v="1.7"/>
  </r>
  <r>
    <x v="2"/>
    <x v="0"/>
    <x v="2"/>
    <n v="9950"/>
    <x v="1"/>
    <x v="1"/>
    <n v="1"/>
    <n v="1"/>
    <n v="17246"/>
    <n v="0.1"/>
    <n v="0.1"/>
    <n v="1"/>
  </r>
  <r>
    <x v="2"/>
    <x v="1"/>
    <x v="0"/>
    <n v="9950"/>
    <x v="1"/>
    <x v="1"/>
    <n v="1"/>
    <n v="1"/>
    <n v="13591"/>
    <n v="0.1"/>
    <n v="0.1"/>
    <n v="1"/>
  </r>
  <r>
    <x v="2"/>
    <x v="1"/>
    <x v="2"/>
    <n v="9950"/>
    <x v="1"/>
    <x v="1"/>
    <n v="2"/>
    <n v="2"/>
    <n v="18402"/>
    <n v="0.1"/>
    <n v="0.1"/>
    <n v="1"/>
  </r>
  <r>
    <x v="2"/>
    <x v="1"/>
    <x v="0"/>
    <n v="99567"/>
    <x v="3"/>
    <x v="1"/>
    <n v="2"/>
    <n v="1"/>
    <n v="13591"/>
    <n v="0.1"/>
    <n v="0.1"/>
    <n v="2"/>
  </r>
  <r>
    <x v="2"/>
    <x v="1"/>
    <x v="1"/>
    <n v="99567"/>
    <x v="3"/>
    <x v="1"/>
    <n v="1"/>
    <n v="1"/>
    <n v="21549"/>
    <n v="0"/>
    <n v="0"/>
    <n v="1"/>
  </r>
  <r>
    <x v="2"/>
    <x v="0"/>
    <x v="0"/>
    <n v="5583"/>
    <x v="0"/>
    <x v="1"/>
    <n v="1"/>
    <n v="1"/>
    <n v="54779"/>
    <n v="0"/>
    <n v="0"/>
    <n v="1"/>
  </r>
  <r>
    <x v="2"/>
    <x v="1"/>
    <x v="3"/>
    <n v="9994"/>
    <x v="2"/>
    <x v="1"/>
    <n v="2"/>
    <n v="1"/>
    <m/>
    <m/>
    <m/>
    <n v="2"/>
  </r>
  <r>
    <x v="2"/>
    <x v="1"/>
    <x v="0"/>
    <n v="9950"/>
    <x v="1"/>
    <x v="1"/>
    <n v="1"/>
    <n v="1"/>
    <n v="57072"/>
    <n v="0"/>
    <n v="0"/>
    <n v="1"/>
  </r>
  <r>
    <x v="2"/>
    <x v="1"/>
    <x v="1"/>
    <n v="9950"/>
    <x v="1"/>
    <x v="1"/>
    <n v="4"/>
    <n v="4"/>
    <n v="45424"/>
    <n v="0.1"/>
    <n v="0.1"/>
    <n v="1"/>
  </r>
  <r>
    <x v="2"/>
    <x v="1"/>
    <x v="2"/>
    <n v="9950"/>
    <x v="1"/>
    <x v="1"/>
    <n v="4"/>
    <n v="4"/>
    <n v="39584"/>
    <n v="0.1"/>
    <n v="0.1"/>
    <n v="1"/>
  </r>
  <r>
    <x v="2"/>
    <x v="1"/>
    <x v="0"/>
    <n v="99567"/>
    <x v="3"/>
    <x v="1"/>
    <n v="1"/>
    <n v="1"/>
    <n v="57072"/>
    <n v="0"/>
    <n v="0"/>
    <n v="1"/>
  </r>
  <r>
    <x v="2"/>
    <x v="0"/>
    <x v="4"/>
    <n v="5583"/>
    <x v="0"/>
    <x v="1"/>
    <n v="1"/>
    <n v="1"/>
    <n v="588748"/>
    <n v="0"/>
    <n v="0"/>
    <n v="1"/>
  </r>
  <r>
    <x v="2"/>
    <x v="0"/>
    <x v="4"/>
    <n v="9950"/>
    <x v="1"/>
    <x v="1"/>
    <n v="16"/>
    <n v="12"/>
    <n v="588748"/>
    <n v="0"/>
    <n v="0"/>
    <n v="1.3"/>
  </r>
  <r>
    <x v="2"/>
    <x v="0"/>
    <x v="5"/>
    <n v="5583"/>
    <x v="0"/>
    <x v="1"/>
    <n v="2"/>
    <n v="2"/>
    <n v="624778"/>
    <n v="0"/>
    <n v="0"/>
    <n v="1"/>
  </r>
  <r>
    <x v="2"/>
    <x v="0"/>
    <x v="5"/>
    <n v="9950"/>
    <x v="1"/>
    <x v="1"/>
    <n v="10"/>
    <n v="6"/>
    <n v="624778"/>
    <n v="0"/>
    <n v="0"/>
    <n v="1.7"/>
  </r>
  <r>
    <x v="2"/>
    <x v="0"/>
    <x v="5"/>
    <n v="9994"/>
    <x v="2"/>
    <x v="1"/>
    <n v="2"/>
    <n v="1"/>
    <n v="624778"/>
    <n v="0"/>
    <n v="0"/>
    <n v="2"/>
  </r>
  <r>
    <x v="2"/>
    <x v="0"/>
    <x v="6"/>
    <n v="5583"/>
    <x v="0"/>
    <x v="1"/>
    <n v="2"/>
    <n v="1"/>
    <n v="648256"/>
    <n v="0"/>
    <n v="0"/>
    <n v="2"/>
  </r>
  <r>
    <x v="2"/>
    <x v="0"/>
    <x v="6"/>
    <n v="9950"/>
    <x v="1"/>
    <x v="1"/>
    <n v="14"/>
    <n v="11"/>
    <n v="648256"/>
    <n v="0"/>
    <n v="0"/>
    <n v="1.3"/>
  </r>
  <r>
    <x v="2"/>
    <x v="0"/>
    <x v="6"/>
    <n v="9994"/>
    <x v="2"/>
    <x v="1"/>
    <n v="1"/>
    <n v="1"/>
    <n v="648256"/>
    <n v="0"/>
    <n v="0"/>
    <n v="1"/>
  </r>
  <r>
    <x v="2"/>
    <x v="0"/>
    <x v="3"/>
    <n v="5583"/>
    <x v="0"/>
    <x v="1"/>
    <n v="2"/>
    <n v="1"/>
    <n v="672199"/>
    <n v="0"/>
    <n v="0"/>
    <n v="2"/>
  </r>
  <r>
    <x v="2"/>
    <x v="0"/>
    <x v="3"/>
    <n v="9950"/>
    <x v="1"/>
    <x v="1"/>
    <n v="17"/>
    <n v="15"/>
    <n v="672199"/>
    <n v="0"/>
    <n v="0"/>
    <n v="1.1000000000000001"/>
  </r>
  <r>
    <x v="2"/>
    <x v="0"/>
    <x v="3"/>
    <n v="9994"/>
    <x v="2"/>
    <x v="1"/>
    <n v="3"/>
    <n v="2"/>
    <n v="672199"/>
    <n v="0"/>
    <n v="0"/>
    <n v="1.5"/>
  </r>
  <r>
    <x v="2"/>
    <x v="0"/>
    <x v="0"/>
    <n v="5583"/>
    <x v="0"/>
    <x v="1"/>
    <n v="4"/>
    <n v="4"/>
    <n v="686686"/>
    <n v="0"/>
    <n v="0"/>
    <n v="1"/>
  </r>
  <r>
    <x v="2"/>
    <x v="0"/>
    <x v="0"/>
    <n v="9950"/>
    <x v="1"/>
    <x v="1"/>
    <n v="29"/>
    <n v="20"/>
    <n v="686686"/>
    <n v="0"/>
    <n v="0"/>
    <n v="1.4"/>
  </r>
  <r>
    <x v="2"/>
    <x v="0"/>
    <x v="0"/>
    <n v="9994"/>
    <x v="2"/>
    <x v="1"/>
    <n v="1"/>
    <n v="1"/>
    <n v="686686"/>
    <n v="0"/>
    <n v="0"/>
    <n v="1"/>
  </r>
  <r>
    <x v="2"/>
    <x v="0"/>
    <x v="1"/>
    <n v="5583"/>
    <x v="0"/>
    <x v="1"/>
    <n v="2"/>
    <n v="1"/>
    <n v="694764"/>
    <n v="0"/>
    <n v="0"/>
    <n v="2"/>
  </r>
  <r>
    <x v="2"/>
    <x v="0"/>
    <x v="1"/>
    <n v="9950"/>
    <x v="1"/>
    <x v="1"/>
    <n v="9"/>
    <n v="8"/>
    <n v="694764"/>
    <n v="0"/>
    <n v="0"/>
    <n v="1.1000000000000001"/>
  </r>
  <r>
    <x v="2"/>
    <x v="0"/>
    <x v="1"/>
    <n v="9994"/>
    <x v="2"/>
    <x v="1"/>
    <n v="1"/>
    <n v="1"/>
    <n v="694764"/>
    <n v="0"/>
    <n v="0"/>
    <n v="1"/>
  </r>
  <r>
    <x v="2"/>
    <x v="0"/>
    <x v="2"/>
    <n v="5583"/>
    <x v="0"/>
    <x v="1"/>
    <n v="1"/>
    <n v="1"/>
    <n v="715526"/>
    <n v="0"/>
    <n v="0"/>
    <n v="1"/>
  </r>
  <r>
    <x v="2"/>
    <x v="0"/>
    <x v="2"/>
    <n v="9950"/>
    <x v="1"/>
    <x v="1"/>
    <n v="17"/>
    <n v="11"/>
    <n v="715526"/>
    <n v="0"/>
    <n v="0"/>
    <n v="1.5"/>
  </r>
  <r>
    <x v="2"/>
    <x v="1"/>
    <x v="4"/>
    <n v="5583"/>
    <x v="0"/>
    <x v="1"/>
    <n v="2"/>
    <n v="2"/>
    <n v="617986"/>
    <n v="0"/>
    <n v="0"/>
    <n v="1"/>
  </r>
  <r>
    <x v="2"/>
    <x v="1"/>
    <x v="4"/>
    <n v="9950"/>
    <x v="1"/>
    <x v="1"/>
    <n v="23"/>
    <n v="16"/>
    <n v="617986"/>
    <n v="0"/>
    <n v="0"/>
    <n v="1.4"/>
  </r>
  <r>
    <x v="2"/>
    <x v="1"/>
    <x v="5"/>
    <n v="5583"/>
    <x v="0"/>
    <x v="1"/>
    <n v="8"/>
    <n v="6"/>
    <n v="654306"/>
    <n v="0"/>
    <n v="0"/>
    <n v="1.3"/>
  </r>
  <r>
    <x v="2"/>
    <x v="1"/>
    <x v="5"/>
    <n v="9950"/>
    <x v="1"/>
    <x v="1"/>
    <n v="29"/>
    <n v="24"/>
    <n v="654306"/>
    <n v="0"/>
    <n v="0"/>
    <n v="1.2"/>
  </r>
  <r>
    <x v="2"/>
    <x v="1"/>
    <x v="5"/>
    <n v="9994"/>
    <x v="2"/>
    <x v="1"/>
    <n v="1"/>
    <n v="1"/>
    <n v="654306"/>
    <n v="0"/>
    <n v="0"/>
    <n v="1"/>
  </r>
  <r>
    <x v="2"/>
    <x v="1"/>
    <x v="6"/>
    <n v="5583"/>
    <x v="0"/>
    <x v="1"/>
    <n v="4"/>
    <n v="4"/>
    <n v="679673"/>
    <n v="0"/>
    <n v="0"/>
    <n v="1"/>
  </r>
  <r>
    <x v="2"/>
    <x v="1"/>
    <x v="6"/>
    <n v="9950"/>
    <x v="1"/>
    <x v="1"/>
    <n v="24"/>
    <n v="17"/>
    <n v="679673"/>
    <n v="0"/>
    <n v="0"/>
    <n v="1.4"/>
  </r>
  <r>
    <x v="2"/>
    <x v="1"/>
    <x v="6"/>
    <n v="9994"/>
    <x v="2"/>
    <x v="1"/>
    <n v="1"/>
    <n v="1"/>
    <n v="679673"/>
    <n v="0"/>
    <n v="0"/>
    <n v="1"/>
  </r>
  <r>
    <x v="2"/>
    <x v="1"/>
    <x v="3"/>
    <n v="5583"/>
    <x v="0"/>
    <x v="1"/>
    <n v="4"/>
    <n v="4"/>
    <n v="704828"/>
    <n v="0"/>
    <n v="0"/>
    <n v="1"/>
  </r>
  <r>
    <x v="2"/>
    <x v="1"/>
    <x v="3"/>
    <n v="9950"/>
    <x v="1"/>
    <x v="1"/>
    <n v="43"/>
    <n v="32"/>
    <n v="704828"/>
    <n v="0"/>
    <n v="0.1"/>
    <n v="1.3"/>
  </r>
  <r>
    <x v="2"/>
    <x v="1"/>
    <x v="3"/>
    <n v="9994"/>
    <x v="2"/>
    <x v="1"/>
    <n v="2"/>
    <n v="1"/>
    <n v="704828"/>
    <n v="0"/>
    <n v="0"/>
    <n v="2"/>
  </r>
  <r>
    <x v="2"/>
    <x v="1"/>
    <x v="0"/>
    <n v="5583"/>
    <x v="0"/>
    <x v="1"/>
    <n v="6"/>
    <n v="6"/>
    <n v="719754"/>
    <n v="0"/>
    <n v="0"/>
    <n v="1"/>
  </r>
  <r>
    <x v="2"/>
    <x v="1"/>
    <x v="0"/>
    <n v="9950"/>
    <x v="1"/>
    <x v="1"/>
    <n v="40"/>
    <n v="31"/>
    <n v="719754"/>
    <n v="0"/>
    <n v="0.1"/>
    <n v="1.3"/>
  </r>
  <r>
    <x v="2"/>
    <x v="1"/>
    <x v="0"/>
    <n v="9994"/>
    <x v="2"/>
    <x v="1"/>
    <n v="4"/>
    <n v="4"/>
    <n v="719754"/>
    <n v="0"/>
    <n v="0"/>
    <n v="1"/>
  </r>
  <r>
    <x v="2"/>
    <x v="1"/>
    <x v="1"/>
    <n v="5583"/>
    <x v="0"/>
    <x v="1"/>
    <n v="7"/>
    <n v="7"/>
    <n v="726364"/>
    <n v="0"/>
    <n v="0"/>
    <n v="1"/>
  </r>
  <r>
    <x v="2"/>
    <x v="1"/>
    <x v="1"/>
    <n v="9950"/>
    <x v="1"/>
    <x v="1"/>
    <n v="43"/>
    <n v="33"/>
    <n v="726364"/>
    <n v="0"/>
    <n v="0.1"/>
    <n v="1.3"/>
  </r>
  <r>
    <x v="2"/>
    <x v="1"/>
    <x v="1"/>
    <n v="9994"/>
    <x v="2"/>
    <x v="1"/>
    <n v="6"/>
    <n v="6"/>
    <n v="726364"/>
    <n v="0"/>
    <n v="0"/>
    <n v="1"/>
  </r>
  <r>
    <x v="2"/>
    <x v="1"/>
    <x v="2"/>
    <n v="5583"/>
    <x v="0"/>
    <x v="1"/>
    <n v="2"/>
    <n v="2"/>
    <n v="749038"/>
    <n v="0"/>
    <n v="0"/>
    <n v="1"/>
  </r>
  <r>
    <x v="2"/>
    <x v="1"/>
    <x v="2"/>
    <n v="9950"/>
    <x v="1"/>
    <x v="1"/>
    <n v="32"/>
    <n v="25"/>
    <n v="749038"/>
    <n v="0"/>
    <n v="0"/>
    <n v="1.3"/>
  </r>
  <r>
    <x v="2"/>
    <x v="1"/>
    <x v="2"/>
    <n v="9994"/>
    <x v="2"/>
    <x v="1"/>
    <n v="4"/>
    <n v="2"/>
    <n v="749038"/>
    <n v="0"/>
    <n v="0"/>
    <n v="2"/>
  </r>
  <r>
    <x v="2"/>
    <x v="0"/>
    <x v="5"/>
    <n v="99567"/>
    <x v="3"/>
    <x v="1"/>
    <n v="1"/>
    <n v="1"/>
    <n v="624778"/>
    <n v="0"/>
    <n v="0"/>
    <n v="1"/>
  </r>
  <r>
    <x v="2"/>
    <x v="0"/>
    <x v="3"/>
    <n v="99567"/>
    <x v="3"/>
    <x v="1"/>
    <n v="1"/>
    <n v="1"/>
    <n v="672199"/>
    <n v="0"/>
    <n v="0"/>
    <n v="1"/>
  </r>
  <r>
    <x v="2"/>
    <x v="0"/>
    <x v="0"/>
    <n v="99567"/>
    <x v="3"/>
    <x v="1"/>
    <n v="3"/>
    <n v="2"/>
    <n v="686686"/>
    <n v="0"/>
    <n v="0"/>
    <n v="1.5"/>
  </r>
  <r>
    <x v="2"/>
    <x v="0"/>
    <x v="1"/>
    <n v="99567"/>
    <x v="3"/>
    <x v="1"/>
    <n v="4"/>
    <n v="3"/>
    <n v="694764"/>
    <n v="0"/>
    <n v="0"/>
    <n v="1.3"/>
  </r>
  <r>
    <x v="2"/>
    <x v="0"/>
    <x v="2"/>
    <n v="99567"/>
    <x v="3"/>
    <x v="1"/>
    <n v="1"/>
    <n v="1"/>
    <n v="715526"/>
    <n v="0"/>
    <n v="0"/>
    <n v="1"/>
  </r>
  <r>
    <x v="2"/>
    <x v="1"/>
    <x v="4"/>
    <n v="99567"/>
    <x v="3"/>
    <x v="1"/>
    <n v="1"/>
    <n v="1"/>
    <n v="617986"/>
    <n v="0"/>
    <n v="0"/>
    <n v="1"/>
  </r>
  <r>
    <x v="2"/>
    <x v="1"/>
    <x v="6"/>
    <n v="99567"/>
    <x v="3"/>
    <x v="1"/>
    <n v="3"/>
    <n v="3"/>
    <n v="679673"/>
    <n v="0"/>
    <n v="0"/>
    <n v="1"/>
  </r>
  <r>
    <x v="2"/>
    <x v="1"/>
    <x v="3"/>
    <n v="99567"/>
    <x v="3"/>
    <x v="1"/>
    <n v="6"/>
    <n v="6"/>
    <n v="704828"/>
    <n v="0"/>
    <n v="0"/>
    <n v="1"/>
  </r>
  <r>
    <x v="2"/>
    <x v="1"/>
    <x v="0"/>
    <n v="99567"/>
    <x v="3"/>
    <x v="1"/>
    <n v="6"/>
    <n v="6"/>
    <n v="719754"/>
    <n v="0"/>
    <n v="0"/>
    <n v="1"/>
  </r>
  <r>
    <x v="2"/>
    <x v="1"/>
    <x v="1"/>
    <n v="99567"/>
    <x v="3"/>
    <x v="1"/>
    <n v="3"/>
    <n v="3"/>
    <n v="726364"/>
    <n v="0"/>
    <n v="0"/>
    <n v="1"/>
  </r>
  <r>
    <x v="2"/>
    <x v="1"/>
    <x v="2"/>
    <n v="99567"/>
    <x v="3"/>
    <x v="1"/>
    <n v="10"/>
    <n v="8"/>
    <n v="749038"/>
    <n v="0"/>
    <n v="0"/>
    <n v="1.2"/>
  </r>
  <r>
    <x v="3"/>
    <x v="0"/>
    <x v="0"/>
    <n v="5583"/>
    <x v="0"/>
    <x v="1"/>
    <n v="1"/>
    <n v="1"/>
    <n v="14562"/>
    <n v="0.1"/>
    <n v="0.1"/>
    <n v="1"/>
  </r>
  <r>
    <x v="3"/>
    <x v="0"/>
    <x v="0"/>
    <n v="9950"/>
    <x v="1"/>
    <x v="1"/>
    <n v="2"/>
    <n v="2"/>
    <n v="14562"/>
    <n v="0.1"/>
    <n v="0.1"/>
    <n v="1"/>
  </r>
  <r>
    <x v="3"/>
    <x v="0"/>
    <x v="2"/>
    <n v="9950"/>
    <x v="1"/>
    <x v="1"/>
    <n v="3"/>
    <n v="3"/>
    <n v="18618"/>
    <n v="0.2"/>
    <n v="0.2"/>
    <n v="1"/>
  </r>
  <r>
    <x v="3"/>
    <x v="0"/>
    <x v="3"/>
    <n v="9950"/>
    <x v="1"/>
    <x v="1"/>
    <n v="2"/>
    <n v="1"/>
    <m/>
    <m/>
    <m/>
    <n v="2"/>
  </r>
  <r>
    <x v="3"/>
    <x v="0"/>
    <x v="0"/>
    <n v="9950"/>
    <x v="1"/>
    <x v="1"/>
    <n v="2"/>
    <n v="2"/>
    <n v="58189"/>
    <n v="0"/>
    <n v="0"/>
    <n v="1"/>
  </r>
  <r>
    <x v="3"/>
    <x v="0"/>
    <x v="2"/>
    <n v="9994"/>
    <x v="2"/>
    <x v="1"/>
    <n v="1"/>
    <n v="1"/>
    <n v="41628"/>
    <n v="0"/>
    <n v="0"/>
    <n v="1"/>
  </r>
  <r>
    <x v="3"/>
    <x v="1"/>
    <x v="1"/>
    <n v="9950"/>
    <x v="1"/>
    <x v="1"/>
    <n v="1"/>
    <n v="1"/>
    <n v="49952"/>
    <n v="0"/>
    <n v="0"/>
    <n v="1"/>
  </r>
  <r>
    <x v="3"/>
    <x v="1"/>
    <x v="2"/>
    <n v="9950"/>
    <x v="1"/>
    <x v="1"/>
    <n v="1"/>
    <n v="1"/>
    <n v="44037"/>
    <n v="0"/>
    <n v="0"/>
    <n v="1"/>
  </r>
  <r>
    <x v="3"/>
    <x v="0"/>
    <x v="4"/>
    <n v="5583"/>
    <x v="0"/>
    <x v="1"/>
    <n v="3"/>
    <n v="2"/>
    <n v="669194"/>
    <n v="0"/>
    <n v="0"/>
    <n v="1.5"/>
  </r>
  <r>
    <x v="3"/>
    <x v="0"/>
    <x v="4"/>
    <n v="9950"/>
    <x v="1"/>
    <x v="1"/>
    <n v="24"/>
    <n v="16"/>
    <n v="669194"/>
    <n v="0"/>
    <n v="0"/>
    <n v="1.5"/>
  </r>
  <r>
    <x v="3"/>
    <x v="0"/>
    <x v="5"/>
    <n v="5583"/>
    <x v="0"/>
    <x v="1"/>
    <n v="2"/>
    <n v="2"/>
    <n v="705453"/>
    <n v="0"/>
    <n v="0"/>
    <n v="1"/>
  </r>
  <r>
    <x v="3"/>
    <x v="0"/>
    <x v="5"/>
    <n v="9950"/>
    <x v="1"/>
    <x v="1"/>
    <n v="18"/>
    <n v="13"/>
    <n v="705453"/>
    <n v="0"/>
    <n v="0"/>
    <n v="1.4"/>
  </r>
  <r>
    <x v="3"/>
    <x v="0"/>
    <x v="6"/>
    <n v="5583"/>
    <x v="0"/>
    <x v="1"/>
    <n v="6"/>
    <n v="5"/>
    <n v="723732"/>
    <n v="0"/>
    <n v="0"/>
    <n v="1.2"/>
  </r>
  <r>
    <x v="3"/>
    <x v="0"/>
    <x v="6"/>
    <n v="9950"/>
    <x v="1"/>
    <x v="1"/>
    <n v="35"/>
    <n v="26"/>
    <n v="723732"/>
    <n v="0"/>
    <n v="0"/>
    <n v="1.3"/>
  </r>
  <r>
    <x v="3"/>
    <x v="0"/>
    <x v="6"/>
    <n v="9994"/>
    <x v="2"/>
    <x v="1"/>
    <n v="1"/>
    <n v="1"/>
    <n v="723732"/>
    <n v="0"/>
    <n v="0"/>
    <n v="1"/>
  </r>
  <r>
    <x v="3"/>
    <x v="0"/>
    <x v="3"/>
    <n v="5583"/>
    <x v="0"/>
    <x v="1"/>
    <n v="4"/>
    <n v="3"/>
    <n v="741926"/>
    <n v="0"/>
    <n v="0"/>
    <n v="1.3"/>
  </r>
  <r>
    <x v="3"/>
    <x v="0"/>
    <x v="3"/>
    <n v="9950"/>
    <x v="1"/>
    <x v="1"/>
    <n v="25"/>
    <n v="20"/>
    <n v="741926"/>
    <n v="0"/>
    <n v="0"/>
    <n v="1.2"/>
  </r>
  <r>
    <x v="3"/>
    <x v="0"/>
    <x v="0"/>
    <n v="5583"/>
    <x v="0"/>
    <x v="1"/>
    <n v="1"/>
    <n v="1"/>
    <n v="754681"/>
    <n v="0"/>
    <n v="0"/>
    <n v="1"/>
  </r>
  <r>
    <x v="3"/>
    <x v="0"/>
    <x v="0"/>
    <n v="9950"/>
    <x v="1"/>
    <x v="1"/>
    <n v="32"/>
    <n v="25"/>
    <n v="754681"/>
    <n v="0"/>
    <n v="0"/>
    <n v="1.3"/>
  </r>
  <r>
    <x v="3"/>
    <x v="0"/>
    <x v="0"/>
    <n v="9994"/>
    <x v="2"/>
    <x v="1"/>
    <n v="2"/>
    <n v="2"/>
    <n v="754681"/>
    <n v="0"/>
    <n v="0"/>
    <n v="1"/>
  </r>
  <r>
    <x v="3"/>
    <x v="0"/>
    <x v="1"/>
    <n v="9950"/>
    <x v="1"/>
    <x v="1"/>
    <n v="50"/>
    <n v="38"/>
    <n v="759655"/>
    <n v="0.1"/>
    <n v="0.1"/>
    <n v="1.3"/>
  </r>
  <r>
    <x v="3"/>
    <x v="0"/>
    <x v="1"/>
    <n v="9994"/>
    <x v="2"/>
    <x v="1"/>
    <n v="1"/>
    <n v="1"/>
    <n v="759655"/>
    <n v="0"/>
    <n v="0"/>
    <n v="1"/>
  </r>
  <r>
    <x v="3"/>
    <x v="0"/>
    <x v="2"/>
    <n v="5583"/>
    <x v="0"/>
    <x v="1"/>
    <n v="5"/>
    <n v="5"/>
    <n v="779037"/>
    <n v="0"/>
    <n v="0"/>
    <n v="1"/>
  </r>
  <r>
    <x v="3"/>
    <x v="0"/>
    <x v="2"/>
    <n v="9950"/>
    <x v="1"/>
    <x v="1"/>
    <n v="40"/>
    <n v="33"/>
    <n v="779037"/>
    <n v="0"/>
    <n v="0.1"/>
    <n v="1.2"/>
  </r>
  <r>
    <x v="3"/>
    <x v="1"/>
    <x v="4"/>
    <n v="5583"/>
    <x v="0"/>
    <x v="1"/>
    <n v="4"/>
    <n v="4"/>
    <n v="700114"/>
    <n v="0"/>
    <n v="0"/>
    <n v="1"/>
  </r>
  <r>
    <x v="3"/>
    <x v="1"/>
    <x v="4"/>
    <n v="9950"/>
    <x v="1"/>
    <x v="1"/>
    <n v="31"/>
    <n v="20"/>
    <n v="700114"/>
    <n v="0"/>
    <n v="0"/>
    <n v="1.6"/>
  </r>
  <r>
    <x v="3"/>
    <x v="1"/>
    <x v="4"/>
    <n v="9994"/>
    <x v="2"/>
    <x v="1"/>
    <n v="2"/>
    <n v="2"/>
    <n v="700114"/>
    <n v="0"/>
    <n v="0"/>
    <n v="1"/>
  </r>
  <r>
    <x v="3"/>
    <x v="1"/>
    <x v="5"/>
    <n v="5583"/>
    <x v="0"/>
    <x v="1"/>
    <n v="2"/>
    <n v="2"/>
    <n v="738154"/>
    <n v="0"/>
    <n v="0"/>
    <n v="1"/>
  </r>
  <r>
    <x v="3"/>
    <x v="1"/>
    <x v="5"/>
    <n v="9950"/>
    <x v="1"/>
    <x v="1"/>
    <n v="24"/>
    <n v="19"/>
    <n v="738154"/>
    <n v="0"/>
    <n v="0"/>
    <n v="1.3"/>
  </r>
  <r>
    <x v="3"/>
    <x v="1"/>
    <x v="6"/>
    <n v="5583"/>
    <x v="0"/>
    <x v="1"/>
    <n v="1"/>
    <n v="1"/>
    <n v="757756"/>
    <n v="0"/>
    <n v="0"/>
    <n v="1"/>
  </r>
  <r>
    <x v="3"/>
    <x v="1"/>
    <x v="6"/>
    <n v="9950"/>
    <x v="1"/>
    <x v="1"/>
    <n v="31"/>
    <n v="23"/>
    <n v="757756"/>
    <n v="0"/>
    <n v="0"/>
    <n v="1.3"/>
  </r>
  <r>
    <x v="3"/>
    <x v="1"/>
    <x v="6"/>
    <n v="9994"/>
    <x v="2"/>
    <x v="1"/>
    <n v="2"/>
    <n v="2"/>
    <n v="757756"/>
    <n v="0"/>
    <n v="0"/>
    <n v="1"/>
  </r>
  <r>
    <x v="3"/>
    <x v="1"/>
    <x v="3"/>
    <n v="5583"/>
    <x v="0"/>
    <x v="1"/>
    <n v="2"/>
    <n v="2"/>
    <n v="776176"/>
    <n v="0"/>
    <n v="0"/>
    <n v="1"/>
  </r>
  <r>
    <x v="3"/>
    <x v="1"/>
    <x v="3"/>
    <n v="9950"/>
    <x v="1"/>
    <x v="1"/>
    <n v="33"/>
    <n v="22"/>
    <n v="776176"/>
    <n v="0"/>
    <n v="0"/>
    <n v="1.5"/>
  </r>
  <r>
    <x v="3"/>
    <x v="1"/>
    <x v="3"/>
    <n v="9994"/>
    <x v="2"/>
    <x v="1"/>
    <n v="2"/>
    <n v="2"/>
    <n v="776176"/>
    <n v="0"/>
    <n v="0"/>
    <n v="1"/>
  </r>
  <r>
    <x v="3"/>
    <x v="1"/>
    <x v="0"/>
    <n v="5583"/>
    <x v="0"/>
    <x v="1"/>
    <n v="8"/>
    <n v="6"/>
    <n v="789193"/>
    <n v="0"/>
    <n v="0"/>
    <n v="1.3"/>
  </r>
  <r>
    <x v="3"/>
    <x v="1"/>
    <x v="0"/>
    <n v="9950"/>
    <x v="1"/>
    <x v="1"/>
    <n v="32"/>
    <n v="27"/>
    <n v="789193"/>
    <n v="0"/>
    <n v="0"/>
    <n v="1.2"/>
  </r>
  <r>
    <x v="3"/>
    <x v="1"/>
    <x v="0"/>
    <n v="9994"/>
    <x v="2"/>
    <x v="1"/>
    <n v="3"/>
    <n v="2"/>
    <n v="789193"/>
    <n v="0"/>
    <n v="0"/>
    <n v="1.5"/>
  </r>
  <r>
    <x v="3"/>
    <x v="1"/>
    <x v="1"/>
    <n v="5583"/>
    <x v="0"/>
    <x v="1"/>
    <n v="4"/>
    <n v="3"/>
    <n v="794603"/>
    <n v="0"/>
    <n v="0"/>
    <n v="1.3"/>
  </r>
  <r>
    <x v="3"/>
    <x v="1"/>
    <x v="1"/>
    <n v="9950"/>
    <x v="1"/>
    <x v="1"/>
    <n v="45"/>
    <n v="36"/>
    <n v="794603"/>
    <n v="0"/>
    <n v="0.1"/>
    <n v="1.2"/>
  </r>
  <r>
    <x v="3"/>
    <x v="1"/>
    <x v="1"/>
    <n v="9994"/>
    <x v="2"/>
    <x v="1"/>
    <n v="4"/>
    <n v="3"/>
    <n v="794603"/>
    <n v="0"/>
    <n v="0"/>
    <n v="1.3"/>
  </r>
  <r>
    <x v="3"/>
    <x v="1"/>
    <x v="2"/>
    <n v="5583"/>
    <x v="0"/>
    <x v="1"/>
    <n v="6"/>
    <n v="5"/>
    <n v="817051"/>
    <n v="0"/>
    <n v="0"/>
    <n v="1.2"/>
  </r>
  <r>
    <x v="3"/>
    <x v="1"/>
    <x v="2"/>
    <n v="9950"/>
    <x v="1"/>
    <x v="1"/>
    <n v="41"/>
    <n v="30"/>
    <n v="817051"/>
    <n v="0"/>
    <n v="0.1"/>
    <n v="1.4"/>
  </r>
  <r>
    <x v="3"/>
    <x v="1"/>
    <x v="2"/>
    <n v="9994"/>
    <x v="2"/>
    <x v="1"/>
    <n v="4"/>
    <n v="2"/>
    <n v="817051"/>
    <n v="0"/>
    <n v="0"/>
    <n v="2"/>
  </r>
  <r>
    <x v="3"/>
    <x v="0"/>
    <x v="4"/>
    <n v="99567"/>
    <x v="3"/>
    <x v="1"/>
    <n v="2"/>
    <n v="2"/>
    <n v="669194"/>
    <n v="0"/>
    <n v="0"/>
    <n v="1"/>
  </r>
  <r>
    <x v="3"/>
    <x v="0"/>
    <x v="5"/>
    <n v="99567"/>
    <x v="3"/>
    <x v="1"/>
    <n v="1"/>
    <n v="1"/>
    <n v="705453"/>
    <n v="0"/>
    <n v="0"/>
    <n v="1"/>
  </r>
  <r>
    <x v="3"/>
    <x v="0"/>
    <x v="1"/>
    <n v="99567"/>
    <x v="3"/>
    <x v="1"/>
    <n v="2"/>
    <n v="2"/>
    <n v="759655"/>
    <n v="0"/>
    <n v="0"/>
    <n v="1"/>
  </r>
  <r>
    <x v="3"/>
    <x v="0"/>
    <x v="2"/>
    <n v="99567"/>
    <x v="3"/>
    <x v="1"/>
    <n v="1"/>
    <n v="1"/>
    <n v="779037"/>
    <n v="0"/>
    <n v="0"/>
    <n v="1"/>
  </r>
  <r>
    <x v="3"/>
    <x v="1"/>
    <x v="4"/>
    <n v="99567"/>
    <x v="3"/>
    <x v="1"/>
    <n v="1"/>
    <n v="1"/>
    <n v="700114"/>
    <n v="0"/>
    <n v="0"/>
    <n v="1"/>
  </r>
  <r>
    <x v="3"/>
    <x v="1"/>
    <x v="5"/>
    <n v="99567"/>
    <x v="3"/>
    <x v="1"/>
    <n v="2"/>
    <n v="2"/>
    <n v="738154"/>
    <n v="0"/>
    <n v="0"/>
    <n v="1"/>
  </r>
  <r>
    <x v="3"/>
    <x v="1"/>
    <x v="6"/>
    <n v="99567"/>
    <x v="3"/>
    <x v="1"/>
    <n v="2"/>
    <n v="2"/>
    <n v="757756"/>
    <n v="0"/>
    <n v="0"/>
    <n v="1"/>
  </r>
  <r>
    <x v="3"/>
    <x v="1"/>
    <x v="3"/>
    <n v="99567"/>
    <x v="3"/>
    <x v="1"/>
    <n v="1"/>
    <n v="1"/>
    <n v="776176"/>
    <n v="0"/>
    <n v="0"/>
    <n v="1"/>
  </r>
  <r>
    <x v="3"/>
    <x v="1"/>
    <x v="1"/>
    <n v="99567"/>
    <x v="3"/>
    <x v="1"/>
    <n v="2"/>
    <n v="1"/>
    <n v="794603"/>
    <n v="0"/>
    <n v="0"/>
    <n v="2"/>
  </r>
  <r>
    <x v="3"/>
    <x v="1"/>
    <x v="2"/>
    <n v="99567"/>
    <x v="3"/>
    <x v="1"/>
    <n v="4"/>
    <n v="2"/>
    <n v="817051"/>
    <n v="0"/>
    <n v="0"/>
    <n v="2"/>
  </r>
  <r>
    <x v="4"/>
    <x v="0"/>
    <x v="0"/>
    <n v="9950"/>
    <x v="1"/>
    <x v="1"/>
    <n v="1"/>
    <n v="1"/>
    <n v="13822"/>
    <n v="0.1"/>
    <n v="0.1"/>
    <n v="1"/>
  </r>
  <r>
    <x v="4"/>
    <x v="0"/>
    <x v="1"/>
    <n v="9950"/>
    <x v="1"/>
    <x v="1"/>
    <n v="2"/>
    <n v="2"/>
    <n v="21359"/>
    <n v="0.1"/>
    <n v="0.1"/>
    <n v="1"/>
  </r>
  <r>
    <x v="4"/>
    <x v="0"/>
    <x v="2"/>
    <n v="9950"/>
    <x v="1"/>
    <x v="1"/>
    <n v="2"/>
    <n v="2"/>
    <n v="18721"/>
    <n v="0.1"/>
    <n v="0.1"/>
    <n v="1"/>
  </r>
  <r>
    <x v="4"/>
    <x v="1"/>
    <x v="1"/>
    <n v="9950"/>
    <x v="1"/>
    <x v="1"/>
    <n v="1"/>
    <n v="1"/>
    <n v="21402"/>
    <n v="0"/>
    <n v="0"/>
    <n v="1"/>
  </r>
  <r>
    <x v="4"/>
    <x v="1"/>
    <x v="2"/>
    <n v="5583"/>
    <x v="0"/>
    <x v="1"/>
    <n v="1"/>
    <n v="1"/>
    <n v="18620"/>
    <n v="0.1"/>
    <n v="0.1"/>
    <n v="1"/>
  </r>
  <r>
    <x v="4"/>
    <x v="0"/>
    <x v="3"/>
    <n v="9950"/>
    <x v="1"/>
    <x v="1"/>
    <n v="2"/>
    <n v="1"/>
    <m/>
    <m/>
    <m/>
    <n v="2"/>
  </r>
  <r>
    <x v="4"/>
    <x v="0"/>
    <x v="0"/>
    <n v="9950"/>
    <x v="1"/>
    <x v="1"/>
    <n v="1"/>
    <n v="1"/>
    <m/>
    <m/>
    <m/>
    <n v="1"/>
  </r>
  <r>
    <x v="4"/>
    <x v="0"/>
    <x v="0"/>
    <n v="9994"/>
    <x v="2"/>
    <x v="1"/>
    <n v="1"/>
    <n v="1"/>
    <m/>
    <m/>
    <m/>
    <n v="1"/>
  </r>
  <r>
    <x v="4"/>
    <x v="0"/>
    <x v="1"/>
    <n v="9950"/>
    <x v="1"/>
    <x v="1"/>
    <n v="5"/>
    <n v="2"/>
    <m/>
    <m/>
    <m/>
    <n v="2.5"/>
  </r>
  <r>
    <x v="4"/>
    <x v="0"/>
    <x v="2"/>
    <n v="5583"/>
    <x v="0"/>
    <x v="1"/>
    <n v="1"/>
    <n v="1"/>
    <m/>
    <m/>
    <m/>
    <n v="1"/>
  </r>
  <r>
    <x v="4"/>
    <x v="1"/>
    <x v="3"/>
    <n v="9950"/>
    <x v="1"/>
    <x v="1"/>
    <n v="2"/>
    <n v="2"/>
    <m/>
    <m/>
    <m/>
    <n v="1"/>
  </r>
  <r>
    <x v="4"/>
    <x v="1"/>
    <x v="0"/>
    <n v="9950"/>
    <x v="1"/>
    <x v="1"/>
    <n v="2"/>
    <n v="2"/>
    <m/>
    <m/>
    <m/>
    <n v="1"/>
  </r>
  <r>
    <x v="4"/>
    <x v="1"/>
    <x v="1"/>
    <n v="9950"/>
    <x v="1"/>
    <x v="1"/>
    <n v="2"/>
    <n v="2"/>
    <m/>
    <m/>
    <m/>
    <n v="1"/>
  </r>
  <r>
    <x v="4"/>
    <x v="1"/>
    <x v="2"/>
    <n v="5583"/>
    <x v="0"/>
    <x v="1"/>
    <n v="1"/>
    <n v="1"/>
    <m/>
    <m/>
    <m/>
    <n v="1"/>
  </r>
  <r>
    <x v="4"/>
    <x v="1"/>
    <x v="2"/>
    <n v="9950"/>
    <x v="1"/>
    <x v="1"/>
    <n v="1"/>
    <n v="1"/>
    <m/>
    <m/>
    <m/>
    <n v="1"/>
  </r>
  <r>
    <x v="4"/>
    <x v="0"/>
    <x v="4"/>
    <n v="5583"/>
    <x v="0"/>
    <x v="1"/>
    <n v="1"/>
    <n v="1"/>
    <n v="532412"/>
    <n v="0"/>
    <n v="0"/>
    <n v="1"/>
  </r>
  <r>
    <x v="4"/>
    <x v="0"/>
    <x v="4"/>
    <n v="9950"/>
    <x v="1"/>
    <x v="1"/>
    <n v="38"/>
    <n v="27"/>
    <n v="532412"/>
    <n v="0.1"/>
    <n v="0.1"/>
    <n v="1.4"/>
  </r>
  <r>
    <x v="4"/>
    <x v="0"/>
    <x v="4"/>
    <n v="9994"/>
    <x v="2"/>
    <x v="1"/>
    <n v="5"/>
    <n v="2"/>
    <n v="532412"/>
    <n v="0"/>
    <n v="0"/>
    <n v="2.5"/>
  </r>
  <r>
    <x v="4"/>
    <x v="0"/>
    <x v="5"/>
    <n v="5583"/>
    <x v="0"/>
    <x v="1"/>
    <n v="2"/>
    <n v="2"/>
    <n v="580479"/>
    <n v="0"/>
    <n v="0"/>
    <n v="1"/>
  </r>
  <r>
    <x v="4"/>
    <x v="0"/>
    <x v="5"/>
    <n v="9950"/>
    <x v="1"/>
    <x v="1"/>
    <n v="28"/>
    <n v="22"/>
    <n v="580479"/>
    <n v="0"/>
    <n v="0"/>
    <n v="1.3"/>
  </r>
  <r>
    <x v="4"/>
    <x v="0"/>
    <x v="6"/>
    <n v="5583"/>
    <x v="0"/>
    <x v="1"/>
    <n v="2"/>
    <n v="2"/>
    <n v="617346"/>
    <n v="0"/>
    <n v="0"/>
    <n v="1"/>
  </r>
  <r>
    <x v="4"/>
    <x v="0"/>
    <x v="6"/>
    <n v="9950"/>
    <x v="1"/>
    <x v="1"/>
    <n v="31"/>
    <n v="25"/>
    <n v="617346"/>
    <n v="0"/>
    <n v="0.1"/>
    <n v="1.2"/>
  </r>
  <r>
    <x v="4"/>
    <x v="0"/>
    <x v="6"/>
    <n v="9994"/>
    <x v="2"/>
    <x v="1"/>
    <n v="2"/>
    <n v="2"/>
    <n v="617346"/>
    <n v="0"/>
    <n v="0"/>
    <n v="1"/>
  </r>
  <r>
    <x v="4"/>
    <x v="0"/>
    <x v="3"/>
    <n v="5583"/>
    <x v="0"/>
    <x v="1"/>
    <n v="2"/>
    <n v="2"/>
    <n v="647763"/>
    <n v="0"/>
    <n v="0"/>
    <n v="1"/>
  </r>
  <r>
    <x v="4"/>
    <x v="0"/>
    <x v="3"/>
    <n v="9950"/>
    <x v="1"/>
    <x v="1"/>
    <n v="48"/>
    <n v="33"/>
    <n v="647763"/>
    <n v="0.1"/>
    <n v="0.1"/>
    <n v="1.5"/>
  </r>
  <r>
    <x v="4"/>
    <x v="0"/>
    <x v="3"/>
    <n v="9994"/>
    <x v="2"/>
    <x v="1"/>
    <n v="1"/>
    <n v="1"/>
    <n v="647763"/>
    <n v="0"/>
    <n v="0"/>
    <n v="1"/>
  </r>
  <r>
    <x v="4"/>
    <x v="0"/>
    <x v="0"/>
    <n v="5583"/>
    <x v="0"/>
    <x v="1"/>
    <n v="7"/>
    <n v="7"/>
    <n v="668364"/>
    <n v="0"/>
    <n v="0"/>
    <n v="1"/>
  </r>
  <r>
    <x v="4"/>
    <x v="0"/>
    <x v="0"/>
    <n v="9950"/>
    <x v="1"/>
    <x v="1"/>
    <n v="49"/>
    <n v="40"/>
    <n v="668364"/>
    <n v="0.1"/>
    <n v="0.1"/>
    <n v="1.2"/>
  </r>
  <r>
    <x v="4"/>
    <x v="0"/>
    <x v="0"/>
    <n v="9994"/>
    <x v="2"/>
    <x v="1"/>
    <n v="2"/>
    <n v="1"/>
    <n v="668364"/>
    <n v="0"/>
    <n v="0"/>
    <n v="2"/>
  </r>
  <r>
    <x v="4"/>
    <x v="0"/>
    <x v="1"/>
    <n v="9950"/>
    <x v="1"/>
    <x v="1"/>
    <n v="66"/>
    <n v="50"/>
    <n v="673683"/>
    <n v="0.1"/>
    <n v="0.1"/>
    <n v="1.3"/>
  </r>
  <r>
    <x v="4"/>
    <x v="0"/>
    <x v="1"/>
    <n v="9994"/>
    <x v="2"/>
    <x v="1"/>
    <n v="4"/>
    <n v="1"/>
    <n v="673683"/>
    <n v="0"/>
    <n v="0"/>
    <n v="4"/>
  </r>
  <r>
    <x v="4"/>
    <x v="0"/>
    <x v="2"/>
    <n v="5583"/>
    <x v="0"/>
    <x v="1"/>
    <n v="2"/>
    <n v="2"/>
    <n v="683244"/>
    <n v="0"/>
    <n v="0"/>
    <n v="1"/>
  </r>
  <r>
    <x v="4"/>
    <x v="0"/>
    <x v="2"/>
    <n v="9950"/>
    <x v="1"/>
    <x v="1"/>
    <n v="56"/>
    <n v="44"/>
    <n v="683244"/>
    <n v="0.1"/>
    <n v="0.1"/>
    <n v="1.3"/>
  </r>
  <r>
    <x v="4"/>
    <x v="0"/>
    <x v="2"/>
    <n v="9994"/>
    <x v="2"/>
    <x v="1"/>
    <n v="4"/>
    <n v="3"/>
    <n v="683244"/>
    <n v="0"/>
    <n v="0"/>
    <n v="1.3"/>
  </r>
  <r>
    <x v="4"/>
    <x v="1"/>
    <x v="4"/>
    <n v="5583"/>
    <x v="0"/>
    <x v="1"/>
    <n v="1"/>
    <n v="1"/>
    <n v="559267"/>
    <n v="0"/>
    <n v="0"/>
    <n v="1"/>
  </r>
  <r>
    <x v="4"/>
    <x v="1"/>
    <x v="4"/>
    <n v="9950"/>
    <x v="1"/>
    <x v="1"/>
    <n v="27"/>
    <n v="21"/>
    <n v="559267"/>
    <n v="0"/>
    <n v="0"/>
    <n v="1.3"/>
  </r>
  <r>
    <x v="4"/>
    <x v="1"/>
    <x v="5"/>
    <n v="9950"/>
    <x v="1"/>
    <x v="1"/>
    <n v="30"/>
    <n v="24"/>
    <n v="607830"/>
    <n v="0"/>
    <n v="0"/>
    <n v="1.2"/>
  </r>
  <r>
    <x v="4"/>
    <x v="1"/>
    <x v="6"/>
    <n v="5583"/>
    <x v="0"/>
    <x v="1"/>
    <n v="8"/>
    <n v="4"/>
    <n v="646834"/>
    <n v="0"/>
    <n v="0"/>
    <n v="2"/>
  </r>
  <r>
    <x v="4"/>
    <x v="1"/>
    <x v="6"/>
    <n v="9950"/>
    <x v="1"/>
    <x v="1"/>
    <n v="26"/>
    <n v="21"/>
    <n v="646834"/>
    <n v="0"/>
    <n v="0"/>
    <n v="1.2"/>
  </r>
  <r>
    <x v="4"/>
    <x v="1"/>
    <x v="6"/>
    <n v="9994"/>
    <x v="2"/>
    <x v="1"/>
    <n v="3"/>
    <n v="3"/>
    <n v="646834"/>
    <n v="0"/>
    <n v="0"/>
    <n v="1"/>
  </r>
  <r>
    <x v="4"/>
    <x v="1"/>
    <x v="3"/>
    <n v="5583"/>
    <x v="0"/>
    <x v="1"/>
    <n v="1"/>
    <n v="1"/>
    <n v="678954"/>
    <n v="0"/>
    <n v="0"/>
    <n v="1"/>
  </r>
  <r>
    <x v="4"/>
    <x v="1"/>
    <x v="3"/>
    <n v="9950"/>
    <x v="1"/>
    <x v="1"/>
    <n v="46"/>
    <n v="36"/>
    <n v="678954"/>
    <n v="0.1"/>
    <n v="0.1"/>
    <n v="1.3"/>
  </r>
  <r>
    <x v="4"/>
    <x v="1"/>
    <x v="3"/>
    <n v="9994"/>
    <x v="2"/>
    <x v="1"/>
    <n v="4"/>
    <n v="4"/>
    <n v="678954"/>
    <n v="0"/>
    <n v="0"/>
    <n v="1"/>
  </r>
  <r>
    <x v="4"/>
    <x v="1"/>
    <x v="0"/>
    <n v="5583"/>
    <x v="0"/>
    <x v="1"/>
    <n v="4"/>
    <n v="3"/>
    <n v="699954"/>
    <n v="0"/>
    <n v="0"/>
    <n v="1.3"/>
  </r>
  <r>
    <x v="4"/>
    <x v="1"/>
    <x v="0"/>
    <n v="9950"/>
    <x v="1"/>
    <x v="1"/>
    <n v="30"/>
    <n v="22"/>
    <n v="699954"/>
    <n v="0"/>
    <n v="0"/>
    <n v="1.4"/>
  </r>
  <r>
    <x v="4"/>
    <x v="1"/>
    <x v="0"/>
    <n v="9994"/>
    <x v="2"/>
    <x v="1"/>
    <n v="1"/>
    <n v="1"/>
    <n v="699954"/>
    <n v="0"/>
    <n v="0"/>
    <n v="1"/>
  </r>
  <r>
    <x v="4"/>
    <x v="1"/>
    <x v="1"/>
    <n v="5583"/>
    <x v="0"/>
    <x v="1"/>
    <n v="4"/>
    <n v="3"/>
    <n v="705764"/>
    <n v="0"/>
    <n v="0"/>
    <n v="1.3"/>
  </r>
  <r>
    <x v="4"/>
    <x v="1"/>
    <x v="1"/>
    <n v="9950"/>
    <x v="1"/>
    <x v="1"/>
    <n v="52"/>
    <n v="39"/>
    <n v="705764"/>
    <n v="0.1"/>
    <n v="0.1"/>
    <n v="1.3"/>
  </r>
  <r>
    <x v="4"/>
    <x v="1"/>
    <x v="1"/>
    <n v="9994"/>
    <x v="2"/>
    <x v="1"/>
    <n v="3"/>
    <n v="3"/>
    <n v="705764"/>
    <n v="0"/>
    <n v="0"/>
    <n v="1"/>
  </r>
  <r>
    <x v="4"/>
    <x v="1"/>
    <x v="2"/>
    <n v="5583"/>
    <x v="0"/>
    <x v="1"/>
    <n v="1"/>
    <n v="1"/>
    <n v="714811"/>
    <n v="0"/>
    <n v="0"/>
    <n v="1"/>
  </r>
  <r>
    <x v="4"/>
    <x v="1"/>
    <x v="2"/>
    <n v="9950"/>
    <x v="1"/>
    <x v="1"/>
    <n v="39"/>
    <n v="26"/>
    <n v="714811"/>
    <n v="0"/>
    <n v="0.1"/>
    <n v="1.5"/>
  </r>
  <r>
    <x v="4"/>
    <x v="0"/>
    <x v="4"/>
    <n v="99567"/>
    <x v="3"/>
    <x v="1"/>
    <n v="4"/>
    <n v="3"/>
    <n v="532412"/>
    <n v="0"/>
    <n v="0"/>
    <n v="1.3"/>
  </r>
  <r>
    <x v="4"/>
    <x v="0"/>
    <x v="6"/>
    <n v="99567"/>
    <x v="3"/>
    <x v="1"/>
    <n v="2"/>
    <n v="1"/>
    <n v="617346"/>
    <n v="0"/>
    <n v="0"/>
    <n v="2"/>
  </r>
  <r>
    <x v="4"/>
    <x v="0"/>
    <x v="3"/>
    <n v="99567"/>
    <x v="3"/>
    <x v="1"/>
    <n v="1"/>
    <n v="1"/>
    <n v="647763"/>
    <n v="0"/>
    <n v="0"/>
    <n v="1"/>
  </r>
  <r>
    <x v="4"/>
    <x v="0"/>
    <x v="0"/>
    <n v="99567"/>
    <x v="3"/>
    <x v="1"/>
    <n v="6"/>
    <n v="4"/>
    <n v="668364"/>
    <n v="0"/>
    <n v="0"/>
    <n v="1.5"/>
  </r>
  <r>
    <x v="4"/>
    <x v="0"/>
    <x v="1"/>
    <n v="99567"/>
    <x v="3"/>
    <x v="1"/>
    <n v="4"/>
    <n v="3"/>
    <n v="673683"/>
    <n v="0"/>
    <n v="0"/>
    <n v="1.3"/>
  </r>
  <r>
    <x v="4"/>
    <x v="1"/>
    <x v="4"/>
    <n v="99567"/>
    <x v="3"/>
    <x v="1"/>
    <n v="2"/>
    <n v="1"/>
    <n v="559267"/>
    <n v="0"/>
    <n v="0"/>
    <n v="2"/>
  </r>
  <r>
    <x v="4"/>
    <x v="1"/>
    <x v="5"/>
    <n v="99567"/>
    <x v="3"/>
    <x v="1"/>
    <n v="1"/>
    <n v="1"/>
    <n v="607830"/>
    <n v="0"/>
    <n v="0"/>
    <n v="1"/>
  </r>
  <r>
    <x v="4"/>
    <x v="1"/>
    <x v="3"/>
    <n v="99567"/>
    <x v="3"/>
    <x v="1"/>
    <n v="2"/>
    <n v="1"/>
    <n v="678954"/>
    <n v="0"/>
    <n v="0"/>
    <n v="2"/>
  </r>
  <r>
    <x v="4"/>
    <x v="1"/>
    <x v="0"/>
    <n v="99567"/>
    <x v="3"/>
    <x v="1"/>
    <n v="3"/>
    <n v="2"/>
    <n v="699954"/>
    <n v="0"/>
    <n v="0"/>
    <n v="1.5"/>
  </r>
  <r>
    <x v="4"/>
    <x v="1"/>
    <x v="1"/>
    <n v="99567"/>
    <x v="3"/>
    <x v="1"/>
    <n v="2"/>
    <n v="1"/>
    <n v="705764"/>
    <n v="0"/>
    <n v="0"/>
    <n v="2"/>
  </r>
  <r>
    <x v="4"/>
    <x v="1"/>
    <x v="2"/>
    <n v="99567"/>
    <x v="3"/>
    <x v="1"/>
    <n v="5"/>
    <n v="4"/>
    <n v="714811"/>
    <n v="0"/>
    <n v="0"/>
    <n v="1.2"/>
  </r>
  <r>
    <x v="5"/>
    <x v="1"/>
    <x v="0"/>
    <n v="9950"/>
    <x v="1"/>
    <x v="1"/>
    <n v="1"/>
    <n v="1"/>
    <n v="12914"/>
    <n v="0.1"/>
    <n v="0.1"/>
    <n v="1"/>
  </r>
  <r>
    <x v="5"/>
    <x v="0"/>
    <x v="3"/>
    <n v="9950"/>
    <x v="1"/>
    <x v="1"/>
    <n v="4"/>
    <n v="2"/>
    <m/>
    <m/>
    <m/>
    <n v="2"/>
  </r>
  <r>
    <x v="5"/>
    <x v="0"/>
    <x v="0"/>
    <n v="9950"/>
    <x v="1"/>
    <x v="1"/>
    <n v="2"/>
    <n v="2"/>
    <n v="32505"/>
    <n v="0.1"/>
    <n v="0.1"/>
    <n v="1"/>
  </r>
  <r>
    <x v="5"/>
    <x v="0"/>
    <x v="1"/>
    <n v="9950"/>
    <x v="1"/>
    <x v="1"/>
    <n v="1"/>
    <n v="1"/>
    <n v="26755"/>
    <n v="0"/>
    <n v="0"/>
    <n v="1"/>
  </r>
  <r>
    <x v="5"/>
    <x v="0"/>
    <x v="2"/>
    <n v="9950"/>
    <x v="1"/>
    <x v="1"/>
    <n v="3"/>
    <n v="3"/>
    <n v="24348"/>
    <n v="0.1"/>
    <n v="0.1"/>
    <n v="1"/>
  </r>
  <r>
    <x v="5"/>
    <x v="1"/>
    <x v="0"/>
    <n v="9950"/>
    <x v="1"/>
    <x v="1"/>
    <n v="1"/>
    <n v="1"/>
    <n v="33168"/>
    <n v="0"/>
    <n v="0"/>
    <n v="1"/>
  </r>
  <r>
    <x v="5"/>
    <x v="0"/>
    <x v="4"/>
    <n v="5583"/>
    <x v="0"/>
    <x v="1"/>
    <n v="4"/>
    <n v="4"/>
    <n v="331735"/>
    <n v="0"/>
    <n v="0"/>
    <n v="1"/>
  </r>
  <r>
    <x v="5"/>
    <x v="0"/>
    <x v="4"/>
    <n v="9950"/>
    <x v="1"/>
    <x v="1"/>
    <n v="20"/>
    <n v="17"/>
    <n v="331735"/>
    <n v="0.1"/>
    <n v="0.1"/>
    <n v="1.2"/>
  </r>
  <r>
    <x v="5"/>
    <x v="0"/>
    <x v="4"/>
    <n v="9994"/>
    <x v="2"/>
    <x v="1"/>
    <n v="1"/>
    <n v="1"/>
    <n v="331735"/>
    <n v="0"/>
    <n v="0"/>
    <n v="1"/>
  </r>
  <r>
    <x v="5"/>
    <x v="0"/>
    <x v="5"/>
    <n v="5583"/>
    <x v="0"/>
    <x v="1"/>
    <n v="5"/>
    <n v="5"/>
    <n v="367743"/>
    <n v="0"/>
    <n v="0"/>
    <n v="1"/>
  </r>
  <r>
    <x v="5"/>
    <x v="0"/>
    <x v="5"/>
    <n v="9950"/>
    <x v="1"/>
    <x v="1"/>
    <n v="19"/>
    <n v="16"/>
    <n v="367743"/>
    <n v="0"/>
    <n v="0.1"/>
    <n v="1.2"/>
  </r>
  <r>
    <x v="5"/>
    <x v="0"/>
    <x v="5"/>
    <n v="9994"/>
    <x v="2"/>
    <x v="1"/>
    <n v="3"/>
    <n v="2"/>
    <n v="367743"/>
    <n v="0"/>
    <n v="0"/>
    <n v="1.5"/>
  </r>
  <r>
    <x v="5"/>
    <x v="0"/>
    <x v="6"/>
    <n v="5583"/>
    <x v="0"/>
    <x v="1"/>
    <n v="1"/>
    <n v="1"/>
    <n v="390287"/>
    <n v="0"/>
    <n v="0"/>
    <n v="1"/>
  </r>
  <r>
    <x v="5"/>
    <x v="0"/>
    <x v="6"/>
    <n v="9950"/>
    <x v="1"/>
    <x v="1"/>
    <n v="16"/>
    <n v="13"/>
    <n v="390287"/>
    <n v="0"/>
    <n v="0"/>
    <n v="1.2"/>
  </r>
  <r>
    <x v="5"/>
    <x v="0"/>
    <x v="6"/>
    <n v="9994"/>
    <x v="2"/>
    <x v="1"/>
    <n v="1"/>
    <n v="1"/>
    <n v="390287"/>
    <n v="0"/>
    <n v="0"/>
    <n v="1"/>
  </r>
  <r>
    <x v="5"/>
    <x v="0"/>
    <x v="3"/>
    <n v="5583"/>
    <x v="0"/>
    <x v="1"/>
    <n v="3"/>
    <n v="3"/>
    <n v="403502"/>
    <n v="0"/>
    <n v="0"/>
    <n v="1"/>
  </r>
  <r>
    <x v="5"/>
    <x v="0"/>
    <x v="3"/>
    <n v="9950"/>
    <x v="1"/>
    <x v="1"/>
    <n v="34"/>
    <n v="28"/>
    <n v="403502"/>
    <n v="0.1"/>
    <n v="0.1"/>
    <n v="1.2"/>
  </r>
  <r>
    <x v="5"/>
    <x v="0"/>
    <x v="3"/>
    <n v="9994"/>
    <x v="2"/>
    <x v="1"/>
    <n v="1"/>
    <n v="1"/>
    <n v="403502"/>
    <n v="0"/>
    <n v="0"/>
    <n v="1"/>
  </r>
  <r>
    <x v="5"/>
    <x v="0"/>
    <x v="0"/>
    <n v="5583"/>
    <x v="0"/>
    <x v="1"/>
    <n v="6"/>
    <n v="6"/>
    <n v="414897"/>
    <n v="0"/>
    <n v="0"/>
    <n v="1"/>
  </r>
  <r>
    <x v="5"/>
    <x v="0"/>
    <x v="0"/>
    <n v="9950"/>
    <x v="1"/>
    <x v="1"/>
    <n v="29"/>
    <n v="23"/>
    <n v="414897"/>
    <n v="0.1"/>
    <n v="0.1"/>
    <n v="1.3"/>
  </r>
  <r>
    <x v="5"/>
    <x v="0"/>
    <x v="1"/>
    <n v="5583"/>
    <x v="0"/>
    <x v="1"/>
    <n v="3"/>
    <n v="3"/>
    <n v="436878"/>
    <n v="0"/>
    <n v="0"/>
    <n v="1"/>
  </r>
  <r>
    <x v="5"/>
    <x v="0"/>
    <x v="1"/>
    <n v="9950"/>
    <x v="1"/>
    <x v="1"/>
    <n v="36"/>
    <n v="26"/>
    <n v="436878"/>
    <n v="0.1"/>
    <n v="0.1"/>
    <n v="1.4"/>
  </r>
  <r>
    <x v="5"/>
    <x v="0"/>
    <x v="1"/>
    <n v="9994"/>
    <x v="2"/>
    <x v="1"/>
    <n v="1"/>
    <n v="1"/>
    <n v="436878"/>
    <n v="0"/>
    <n v="0"/>
    <n v="1"/>
  </r>
  <r>
    <x v="5"/>
    <x v="0"/>
    <x v="2"/>
    <n v="5583"/>
    <x v="0"/>
    <x v="1"/>
    <n v="1"/>
    <n v="1"/>
    <n v="459030"/>
    <n v="0"/>
    <n v="0"/>
    <n v="1"/>
  </r>
  <r>
    <x v="5"/>
    <x v="0"/>
    <x v="2"/>
    <n v="9950"/>
    <x v="1"/>
    <x v="1"/>
    <n v="31"/>
    <n v="22"/>
    <n v="459030"/>
    <n v="0"/>
    <n v="0.1"/>
    <n v="1.4"/>
  </r>
  <r>
    <x v="5"/>
    <x v="0"/>
    <x v="2"/>
    <n v="9994"/>
    <x v="2"/>
    <x v="1"/>
    <n v="3"/>
    <n v="2"/>
    <n v="459030"/>
    <n v="0"/>
    <n v="0"/>
    <n v="1.5"/>
  </r>
  <r>
    <x v="5"/>
    <x v="1"/>
    <x v="4"/>
    <n v="9950"/>
    <x v="1"/>
    <x v="1"/>
    <n v="10"/>
    <n v="7"/>
    <n v="329296"/>
    <n v="0"/>
    <n v="0"/>
    <n v="1.4"/>
  </r>
  <r>
    <x v="5"/>
    <x v="1"/>
    <x v="5"/>
    <n v="5583"/>
    <x v="0"/>
    <x v="1"/>
    <n v="1"/>
    <n v="1"/>
    <n v="366885"/>
    <n v="0"/>
    <n v="0"/>
    <n v="1"/>
  </r>
  <r>
    <x v="5"/>
    <x v="1"/>
    <x v="5"/>
    <n v="9950"/>
    <x v="1"/>
    <x v="1"/>
    <n v="15"/>
    <n v="13"/>
    <n v="366885"/>
    <n v="0"/>
    <n v="0"/>
    <n v="1.2"/>
  </r>
  <r>
    <x v="5"/>
    <x v="1"/>
    <x v="5"/>
    <n v="9994"/>
    <x v="2"/>
    <x v="1"/>
    <n v="1"/>
    <n v="1"/>
    <n v="366885"/>
    <n v="0"/>
    <n v="0"/>
    <n v="1"/>
  </r>
  <r>
    <x v="5"/>
    <x v="1"/>
    <x v="6"/>
    <n v="9950"/>
    <x v="1"/>
    <x v="1"/>
    <n v="20"/>
    <n v="16"/>
    <n v="392131"/>
    <n v="0"/>
    <n v="0.1"/>
    <n v="1.2"/>
  </r>
  <r>
    <x v="5"/>
    <x v="1"/>
    <x v="6"/>
    <n v="9994"/>
    <x v="2"/>
    <x v="1"/>
    <n v="1"/>
    <n v="1"/>
    <n v="392131"/>
    <n v="0"/>
    <n v="0"/>
    <n v="1"/>
  </r>
  <r>
    <x v="5"/>
    <x v="1"/>
    <x v="3"/>
    <n v="5583"/>
    <x v="0"/>
    <x v="1"/>
    <n v="4"/>
    <n v="3"/>
    <n v="408427"/>
    <n v="0"/>
    <n v="0"/>
    <n v="1.3"/>
  </r>
  <r>
    <x v="5"/>
    <x v="1"/>
    <x v="3"/>
    <n v="9950"/>
    <x v="1"/>
    <x v="1"/>
    <n v="22"/>
    <n v="16"/>
    <n v="408427"/>
    <n v="0"/>
    <n v="0.1"/>
    <n v="1.4"/>
  </r>
  <r>
    <x v="5"/>
    <x v="1"/>
    <x v="3"/>
    <n v="9994"/>
    <x v="2"/>
    <x v="1"/>
    <n v="3"/>
    <n v="2"/>
    <n v="408427"/>
    <n v="0"/>
    <n v="0"/>
    <n v="1.5"/>
  </r>
  <r>
    <x v="5"/>
    <x v="1"/>
    <x v="0"/>
    <n v="5583"/>
    <x v="0"/>
    <x v="1"/>
    <n v="2"/>
    <n v="2"/>
    <n v="420220"/>
    <n v="0"/>
    <n v="0"/>
    <n v="1"/>
  </r>
  <r>
    <x v="5"/>
    <x v="1"/>
    <x v="0"/>
    <n v="9950"/>
    <x v="1"/>
    <x v="1"/>
    <n v="16"/>
    <n v="14"/>
    <n v="420220"/>
    <n v="0"/>
    <n v="0"/>
    <n v="1.1000000000000001"/>
  </r>
  <r>
    <x v="5"/>
    <x v="1"/>
    <x v="0"/>
    <n v="9994"/>
    <x v="2"/>
    <x v="1"/>
    <n v="4"/>
    <n v="3"/>
    <n v="420220"/>
    <n v="0"/>
    <n v="0"/>
    <n v="1.3"/>
  </r>
  <r>
    <x v="5"/>
    <x v="1"/>
    <x v="1"/>
    <n v="9950"/>
    <x v="1"/>
    <x v="1"/>
    <n v="19"/>
    <n v="15"/>
    <n v="443392"/>
    <n v="0"/>
    <n v="0"/>
    <n v="1.3"/>
  </r>
  <r>
    <x v="5"/>
    <x v="1"/>
    <x v="2"/>
    <n v="9950"/>
    <x v="1"/>
    <x v="1"/>
    <n v="20"/>
    <n v="15"/>
    <n v="463980"/>
    <n v="0"/>
    <n v="0"/>
    <n v="1.3"/>
  </r>
  <r>
    <x v="5"/>
    <x v="0"/>
    <x v="6"/>
    <n v="99567"/>
    <x v="3"/>
    <x v="1"/>
    <n v="1"/>
    <n v="1"/>
    <n v="390287"/>
    <n v="0"/>
    <n v="0"/>
    <n v="1"/>
  </r>
  <r>
    <x v="5"/>
    <x v="0"/>
    <x v="3"/>
    <n v="99567"/>
    <x v="3"/>
    <x v="1"/>
    <n v="1"/>
    <n v="1"/>
    <n v="403502"/>
    <n v="0"/>
    <n v="0"/>
    <n v="1"/>
  </r>
  <r>
    <x v="5"/>
    <x v="0"/>
    <x v="0"/>
    <n v="99567"/>
    <x v="3"/>
    <x v="1"/>
    <n v="2"/>
    <n v="2"/>
    <n v="414897"/>
    <n v="0"/>
    <n v="0"/>
    <n v="1"/>
  </r>
  <r>
    <x v="5"/>
    <x v="0"/>
    <x v="1"/>
    <n v="99567"/>
    <x v="3"/>
    <x v="1"/>
    <n v="1"/>
    <n v="1"/>
    <n v="436878"/>
    <n v="0"/>
    <n v="0"/>
    <n v="1"/>
  </r>
  <r>
    <x v="5"/>
    <x v="1"/>
    <x v="3"/>
    <n v="99567"/>
    <x v="3"/>
    <x v="1"/>
    <n v="1"/>
    <n v="1"/>
    <n v="408427"/>
    <n v="0"/>
    <n v="0"/>
    <n v="1"/>
  </r>
  <r>
    <x v="5"/>
    <x v="1"/>
    <x v="1"/>
    <n v="99567"/>
    <x v="3"/>
    <x v="1"/>
    <n v="1"/>
    <n v="1"/>
    <n v="443392"/>
    <n v="0"/>
    <n v="0"/>
    <n v="1"/>
  </r>
  <r>
    <x v="6"/>
    <x v="0"/>
    <x v="0"/>
    <n v="9950"/>
    <x v="1"/>
    <x v="1"/>
    <n v="14"/>
    <n v="11"/>
    <n v="86630"/>
    <n v="0.1"/>
    <n v="0.2"/>
    <n v="1.3"/>
  </r>
  <r>
    <x v="6"/>
    <x v="0"/>
    <x v="1"/>
    <n v="9950"/>
    <x v="1"/>
    <x v="1"/>
    <n v="11"/>
    <n v="9"/>
    <n v="146488"/>
    <n v="0.1"/>
    <n v="0.1"/>
    <n v="1.2"/>
  </r>
  <r>
    <x v="6"/>
    <x v="0"/>
    <x v="2"/>
    <n v="9950"/>
    <x v="1"/>
    <x v="1"/>
    <n v="11"/>
    <n v="8"/>
    <n v="128384"/>
    <n v="0.1"/>
    <n v="0.1"/>
    <n v="1.4"/>
  </r>
  <r>
    <x v="6"/>
    <x v="0"/>
    <x v="2"/>
    <n v="9994"/>
    <x v="2"/>
    <x v="1"/>
    <n v="1"/>
    <n v="1"/>
    <n v="128384"/>
    <n v="0"/>
    <n v="0"/>
    <n v="1"/>
  </r>
  <r>
    <x v="6"/>
    <x v="1"/>
    <x v="0"/>
    <n v="9950"/>
    <x v="1"/>
    <x v="1"/>
    <n v="3"/>
    <n v="3"/>
    <n v="82231"/>
    <n v="0"/>
    <n v="0"/>
    <n v="1"/>
  </r>
  <r>
    <x v="6"/>
    <x v="1"/>
    <x v="1"/>
    <n v="9950"/>
    <x v="1"/>
    <x v="1"/>
    <n v="2"/>
    <n v="2"/>
    <n v="137560"/>
    <n v="0"/>
    <n v="0"/>
    <n v="1"/>
  </r>
  <r>
    <x v="6"/>
    <x v="1"/>
    <x v="2"/>
    <n v="9950"/>
    <x v="1"/>
    <x v="1"/>
    <n v="2"/>
    <n v="2"/>
    <n v="123344"/>
    <n v="0"/>
    <n v="0"/>
    <n v="1"/>
  </r>
  <r>
    <x v="6"/>
    <x v="0"/>
    <x v="1"/>
    <n v="99567"/>
    <x v="3"/>
    <x v="1"/>
    <n v="1"/>
    <n v="1"/>
    <n v="146488"/>
    <n v="0"/>
    <n v="0"/>
    <n v="1"/>
  </r>
  <r>
    <x v="6"/>
    <x v="0"/>
    <x v="2"/>
    <n v="99567"/>
    <x v="3"/>
    <x v="1"/>
    <n v="1"/>
    <n v="1"/>
    <n v="128384"/>
    <n v="0"/>
    <n v="0"/>
    <n v="1"/>
  </r>
  <r>
    <x v="6"/>
    <x v="0"/>
    <x v="3"/>
    <n v="5583"/>
    <x v="0"/>
    <x v="1"/>
    <n v="2"/>
    <n v="2"/>
    <m/>
    <m/>
    <m/>
    <n v="1"/>
  </r>
  <r>
    <x v="6"/>
    <x v="0"/>
    <x v="3"/>
    <n v="9950"/>
    <x v="1"/>
    <x v="1"/>
    <n v="8"/>
    <n v="7"/>
    <m/>
    <m/>
    <m/>
    <n v="1.1000000000000001"/>
  </r>
  <r>
    <x v="6"/>
    <x v="0"/>
    <x v="0"/>
    <n v="9950"/>
    <x v="1"/>
    <x v="1"/>
    <n v="21"/>
    <n v="17"/>
    <n v="344723"/>
    <n v="0"/>
    <n v="0.1"/>
    <n v="1.2"/>
  </r>
  <r>
    <x v="6"/>
    <x v="0"/>
    <x v="0"/>
    <n v="9994"/>
    <x v="2"/>
    <x v="1"/>
    <n v="1"/>
    <n v="1"/>
    <n v="344723"/>
    <n v="0"/>
    <n v="0"/>
    <n v="1"/>
  </r>
  <r>
    <x v="6"/>
    <x v="0"/>
    <x v="1"/>
    <n v="5583"/>
    <x v="0"/>
    <x v="1"/>
    <n v="1"/>
    <n v="1"/>
    <n v="287011"/>
    <n v="0"/>
    <n v="0"/>
    <n v="1"/>
  </r>
  <r>
    <x v="6"/>
    <x v="0"/>
    <x v="1"/>
    <n v="9950"/>
    <x v="1"/>
    <x v="1"/>
    <n v="22"/>
    <n v="16"/>
    <n v="287011"/>
    <n v="0.1"/>
    <n v="0.1"/>
    <n v="1.4"/>
  </r>
  <r>
    <x v="6"/>
    <x v="0"/>
    <x v="1"/>
    <n v="9994"/>
    <x v="2"/>
    <x v="1"/>
    <n v="1"/>
    <n v="1"/>
    <n v="287011"/>
    <n v="0"/>
    <n v="0"/>
    <n v="1"/>
  </r>
  <r>
    <x v="6"/>
    <x v="0"/>
    <x v="2"/>
    <n v="9950"/>
    <x v="1"/>
    <x v="1"/>
    <n v="12"/>
    <n v="9"/>
    <n v="258369"/>
    <n v="0"/>
    <n v="0"/>
    <n v="1.3"/>
  </r>
  <r>
    <x v="6"/>
    <x v="1"/>
    <x v="3"/>
    <n v="9950"/>
    <x v="1"/>
    <x v="1"/>
    <n v="9"/>
    <n v="8"/>
    <m/>
    <m/>
    <m/>
    <n v="1.1000000000000001"/>
  </r>
  <r>
    <x v="6"/>
    <x v="1"/>
    <x v="0"/>
    <n v="5583"/>
    <x v="0"/>
    <x v="1"/>
    <n v="1"/>
    <n v="1"/>
    <n v="327358"/>
    <n v="0"/>
    <n v="0"/>
    <n v="1"/>
  </r>
  <r>
    <x v="6"/>
    <x v="1"/>
    <x v="0"/>
    <n v="9950"/>
    <x v="1"/>
    <x v="1"/>
    <n v="10"/>
    <n v="8"/>
    <n v="327358"/>
    <n v="0"/>
    <n v="0"/>
    <n v="1.2"/>
  </r>
  <r>
    <x v="6"/>
    <x v="1"/>
    <x v="1"/>
    <n v="9950"/>
    <x v="1"/>
    <x v="1"/>
    <n v="6"/>
    <n v="6"/>
    <n v="275118"/>
    <n v="0"/>
    <n v="0"/>
    <n v="1"/>
  </r>
  <r>
    <x v="6"/>
    <x v="1"/>
    <x v="2"/>
    <n v="9950"/>
    <x v="1"/>
    <x v="1"/>
    <n v="8"/>
    <n v="8"/>
    <n v="238332"/>
    <n v="0"/>
    <n v="0"/>
    <n v="1"/>
  </r>
  <r>
    <x v="6"/>
    <x v="0"/>
    <x v="4"/>
    <n v="5583"/>
    <x v="0"/>
    <x v="1"/>
    <n v="25"/>
    <n v="22"/>
    <n v="3250700"/>
    <n v="0"/>
    <n v="0"/>
    <n v="1.1000000000000001"/>
  </r>
  <r>
    <x v="6"/>
    <x v="0"/>
    <x v="4"/>
    <n v="9950"/>
    <x v="1"/>
    <x v="1"/>
    <n v="207"/>
    <n v="154"/>
    <n v="3250700"/>
    <n v="0"/>
    <n v="0.1"/>
    <n v="1.3"/>
  </r>
  <r>
    <x v="6"/>
    <x v="0"/>
    <x v="4"/>
    <n v="9994"/>
    <x v="2"/>
    <x v="1"/>
    <n v="5"/>
    <n v="4"/>
    <n v="3250700"/>
    <n v="0"/>
    <n v="0"/>
    <n v="1.2"/>
  </r>
  <r>
    <x v="6"/>
    <x v="0"/>
    <x v="5"/>
    <n v="5583"/>
    <x v="0"/>
    <x v="1"/>
    <n v="21"/>
    <n v="19"/>
    <n v="3480052"/>
    <n v="0"/>
    <n v="0"/>
    <n v="1.1000000000000001"/>
  </r>
  <r>
    <x v="6"/>
    <x v="0"/>
    <x v="5"/>
    <n v="9950"/>
    <x v="1"/>
    <x v="1"/>
    <n v="235"/>
    <n v="171"/>
    <n v="3480052"/>
    <n v="0"/>
    <n v="0.1"/>
    <n v="1.4"/>
  </r>
  <r>
    <x v="6"/>
    <x v="0"/>
    <x v="5"/>
    <n v="9994"/>
    <x v="2"/>
    <x v="1"/>
    <n v="5"/>
    <n v="4"/>
    <n v="3480052"/>
    <n v="0"/>
    <n v="0"/>
    <n v="1.2"/>
  </r>
  <r>
    <x v="6"/>
    <x v="0"/>
    <x v="6"/>
    <n v="5583"/>
    <x v="0"/>
    <x v="1"/>
    <n v="20"/>
    <n v="18"/>
    <n v="3606905"/>
    <n v="0"/>
    <n v="0"/>
    <n v="1.1000000000000001"/>
  </r>
  <r>
    <x v="6"/>
    <x v="0"/>
    <x v="6"/>
    <n v="9950"/>
    <x v="1"/>
    <x v="1"/>
    <n v="249"/>
    <n v="184"/>
    <n v="3606905"/>
    <n v="0.1"/>
    <n v="0.1"/>
    <n v="1.4"/>
  </r>
  <r>
    <x v="6"/>
    <x v="0"/>
    <x v="6"/>
    <n v="9994"/>
    <x v="2"/>
    <x v="1"/>
    <n v="15"/>
    <n v="9"/>
    <n v="3606905"/>
    <n v="0"/>
    <n v="0"/>
    <n v="1.7"/>
  </r>
  <r>
    <x v="6"/>
    <x v="0"/>
    <x v="3"/>
    <n v="5583"/>
    <x v="0"/>
    <x v="1"/>
    <n v="20"/>
    <n v="19"/>
    <n v="3717372"/>
    <n v="0"/>
    <n v="0"/>
    <n v="1.1000000000000001"/>
  </r>
  <r>
    <x v="6"/>
    <x v="0"/>
    <x v="3"/>
    <n v="9950"/>
    <x v="1"/>
    <x v="1"/>
    <n v="231"/>
    <n v="172"/>
    <n v="3717372"/>
    <n v="0"/>
    <n v="0.1"/>
    <n v="1.3"/>
  </r>
  <r>
    <x v="6"/>
    <x v="0"/>
    <x v="3"/>
    <n v="9994"/>
    <x v="2"/>
    <x v="1"/>
    <n v="11"/>
    <n v="8"/>
    <n v="3717372"/>
    <n v="0"/>
    <n v="0"/>
    <n v="1.4"/>
  </r>
  <r>
    <x v="6"/>
    <x v="0"/>
    <x v="0"/>
    <n v="5583"/>
    <x v="0"/>
    <x v="1"/>
    <n v="15"/>
    <n v="13"/>
    <n v="3778921"/>
    <n v="0"/>
    <n v="0"/>
    <n v="1.2"/>
  </r>
  <r>
    <x v="6"/>
    <x v="0"/>
    <x v="0"/>
    <n v="9950"/>
    <x v="1"/>
    <x v="1"/>
    <n v="291"/>
    <n v="211"/>
    <n v="3778921"/>
    <n v="0.1"/>
    <n v="0.1"/>
    <n v="1.4"/>
  </r>
  <r>
    <x v="6"/>
    <x v="0"/>
    <x v="0"/>
    <n v="9994"/>
    <x v="2"/>
    <x v="1"/>
    <n v="15"/>
    <n v="13"/>
    <n v="3778921"/>
    <n v="0"/>
    <n v="0"/>
    <n v="1.2"/>
  </r>
  <r>
    <x v="6"/>
    <x v="0"/>
    <x v="1"/>
    <n v="5583"/>
    <x v="0"/>
    <x v="1"/>
    <n v="4"/>
    <n v="4"/>
    <n v="3809137"/>
    <n v="0"/>
    <n v="0"/>
    <n v="1"/>
  </r>
  <r>
    <x v="6"/>
    <x v="0"/>
    <x v="1"/>
    <n v="9950"/>
    <x v="1"/>
    <x v="1"/>
    <n v="238"/>
    <n v="184"/>
    <n v="3809137"/>
    <n v="0"/>
    <n v="0.1"/>
    <n v="1.3"/>
  </r>
  <r>
    <x v="6"/>
    <x v="0"/>
    <x v="1"/>
    <n v="9994"/>
    <x v="2"/>
    <x v="1"/>
    <n v="4"/>
    <n v="4"/>
    <n v="3809137"/>
    <n v="0"/>
    <n v="0"/>
    <n v="1"/>
  </r>
  <r>
    <x v="6"/>
    <x v="0"/>
    <x v="2"/>
    <n v="5583"/>
    <x v="0"/>
    <x v="1"/>
    <n v="7"/>
    <n v="6"/>
    <n v="3903548"/>
    <n v="0"/>
    <n v="0"/>
    <n v="1.2"/>
  </r>
  <r>
    <x v="6"/>
    <x v="0"/>
    <x v="2"/>
    <n v="9950"/>
    <x v="1"/>
    <x v="1"/>
    <n v="283"/>
    <n v="201"/>
    <n v="3903548"/>
    <n v="0.1"/>
    <n v="0.1"/>
    <n v="1.4"/>
  </r>
  <r>
    <x v="6"/>
    <x v="0"/>
    <x v="2"/>
    <n v="9994"/>
    <x v="2"/>
    <x v="1"/>
    <n v="11"/>
    <n v="9"/>
    <n v="3903548"/>
    <n v="0"/>
    <n v="0"/>
    <n v="1.2"/>
  </r>
  <r>
    <x v="6"/>
    <x v="1"/>
    <x v="4"/>
    <n v="5583"/>
    <x v="0"/>
    <x v="1"/>
    <n v="16"/>
    <n v="15"/>
    <n v="3093250"/>
    <n v="0"/>
    <n v="0"/>
    <n v="1.1000000000000001"/>
  </r>
  <r>
    <x v="6"/>
    <x v="1"/>
    <x v="4"/>
    <n v="9950"/>
    <x v="1"/>
    <x v="1"/>
    <n v="152"/>
    <n v="113"/>
    <n v="3093250"/>
    <n v="0"/>
    <n v="0"/>
    <n v="1.3"/>
  </r>
  <r>
    <x v="6"/>
    <x v="1"/>
    <x v="4"/>
    <n v="9994"/>
    <x v="2"/>
    <x v="1"/>
    <n v="4"/>
    <n v="3"/>
    <n v="3093250"/>
    <n v="0"/>
    <n v="0"/>
    <n v="1.3"/>
  </r>
  <r>
    <x v="6"/>
    <x v="1"/>
    <x v="5"/>
    <n v="5583"/>
    <x v="0"/>
    <x v="1"/>
    <n v="16"/>
    <n v="15"/>
    <n v="3316001"/>
    <n v="0"/>
    <n v="0"/>
    <n v="1.1000000000000001"/>
  </r>
  <r>
    <x v="6"/>
    <x v="1"/>
    <x v="5"/>
    <n v="9950"/>
    <x v="1"/>
    <x v="1"/>
    <n v="126"/>
    <n v="99"/>
    <n v="3316001"/>
    <n v="0"/>
    <n v="0"/>
    <n v="1.3"/>
  </r>
  <r>
    <x v="6"/>
    <x v="1"/>
    <x v="5"/>
    <n v="9994"/>
    <x v="2"/>
    <x v="1"/>
    <n v="5"/>
    <n v="5"/>
    <n v="3316001"/>
    <n v="0"/>
    <n v="0"/>
    <n v="1"/>
  </r>
  <r>
    <x v="6"/>
    <x v="1"/>
    <x v="6"/>
    <n v="5583"/>
    <x v="0"/>
    <x v="1"/>
    <n v="12"/>
    <n v="11"/>
    <n v="3454399"/>
    <n v="0"/>
    <n v="0"/>
    <n v="1.1000000000000001"/>
  </r>
  <r>
    <x v="6"/>
    <x v="1"/>
    <x v="6"/>
    <n v="9950"/>
    <x v="1"/>
    <x v="1"/>
    <n v="168"/>
    <n v="122"/>
    <n v="3454399"/>
    <n v="0"/>
    <n v="0"/>
    <n v="1.4"/>
  </r>
  <r>
    <x v="6"/>
    <x v="1"/>
    <x v="6"/>
    <n v="9994"/>
    <x v="2"/>
    <x v="1"/>
    <n v="1"/>
    <n v="1"/>
    <n v="3454399"/>
    <n v="0"/>
    <n v="0"/>
    <n v="1"/>
  </r>
  <r>
    <x v="6"/>
    <x v="1"/>
    <x v="3"/>
    <n v="5583"/>
    <x v="0"/>
    <x v="1"/>
    <n v="8"/>
    <n v="6"/>
    <n v="3573350"/>
    <n v="0"/>
    <n v="0"/>
    <n v="1.3"/>
  </r>
  <r>
    <x v="6"/>
    <x v="1"/>
    <x v="3"/>
    <n v="9950"/>
    <x v="1"/>
    <x v="1"/>
    <n v="142"/>
    <n v="110"/>
    <n v="3573350"/>
    <n v="0"/>
    <n v="0"/>
    <n v="1.3"/>
  </r>
  <r>
    <x v="6"/>
    <x v="1"/>
    <x v="3"/>
    <n v="9994"/>
    <x v="2"/>
    <x v="1"/>
    <n v="10"/>
    <n v="9"/>
    <n v="3573350"/>
    <n v="0"/>
    <n v="0"/>
    <n v="1.1000000000000001"/>
  </r>
  <r>
    <x v="6"/>
    <x v="1"/>
    <x v="0"/>
    <n v="5583"/>
    <x v="0"/>
    <x v="1"/>
    <n v="7"/>
    <n v="5"/>
    <n v="3635829"/>
    <n v="0"/>
    <n v="0"/>
    <n v="1.4"/>
  </r>
  <r>
    <x v="6"/>
    <x v="1"/>
    <x v="0"/>
    <n v="9950"/>
    <x v="1"/>
    <x v="1"/>
    <n v="181"/>
    <n v="130"/>
    <n v="3635829"/>
    <n v="0"/>
    <n v="0"/>
    <n v="1.4"/>
  </r>
  <r>
    <x v="6"/>
    <x v="1"/>
    <x v="0"/>
    <n v="9994"/>
    <x v="2"/>
    <x v="1"/>
    <n v="6"/>
    <n v="6"/>
    <n v="3635829"/>
    <n v="0"/>
    <n v="0"/>
    <n v="1"/>
  </r>
  <r>
    <x v="6"/>
    <x v="1"/>
    <x v="1"/>
    <n v="5583"/>
    <x v="0"/>
    <x v="1"/>
    <n v="10"/>
    <n v="9"/>
    <n v="3692747"/>
    <n v="0"/>
    <n v="0"/>
    <n v="1.1000000000000001"/>
  </r>
  <r>
    <x v="6"/>
    <x v="1"/>
    <x v="1"/>
    <n v="9950"/>
    <x v="1"/>
    <x v="1"/>
    <n v="172"/>
    <n v="122"/>
    <n v="3692747"/>
    <n v="0"/>
    <n v="0"/>
    <n v="1.4"/>
  </r>
  <r>
    <x v="6"/>
    <x v="1"/>
    <x v="1"/>
    <n v="9994"/>
    <x v="2"/>
    <x v="1"/>
    <n v="5"/>
    <n v="5"/>
    <n v="3692747"/>
    <n v="0"/>
    <n v="0"/>
    <n v="1"/>
  </r>
  <r>
    <x v="6"/>
    <x v="1"/>
    <x v="2"/>
    <n v="5583"/>
    <x v="0"/>
    <x v="1"/>
    <n v="3"/>
    <n v="2"/>
    <n v="3754616"/>
    <n v="0"/>
    <n v="0"/>
    <n v="1.5"/>
  </r>
  <r>
    <x v="6"/>
    <x v="1"/>
    <x v="2"/>
    <n v="9950"/>
    <x v="1"/>
    <x v="1"/>
    <n v="147"/>
    <n v="110"/>
    <n v="3754616"/>
    <n v="0"/>
    <n v="0"/>
    <n v="1.3"/>
  </r>
  <r>
    <x v="6"/>
    <x v="1"/>
    <x v="2"/>
    <n v="9994"/>
    <x v="2"/>
    <x v="1"/>
    <n v="4"/>
    <n v="4"/>
    <n v="3754616"/>
    <n v="0"/>
    <n v="0"/>
    <n v="1"/>
  </r>
  <r>
    <x v="6"/>
    <x v="0"/>
    <x v="5"/>
    <n v="99567"/>
    <x v="3"/>
    <x v="1"/>
    <n v="2"/>
    <n v="2"/>
    <n v="3480052"/>
    <n v="0"/>
    <n v="0"/>
    <n v="1"/>
  </r>
  <r>
    <x v="6"/>
    <x v="0"/>
    <x v="3"/>
    <n v="99567"/>
    <x v="3"/>
    <x v="1"/>
    <n v="2"/>
    <n v="2"/>
    <n v="3717372"/>
    <n v="0"/>
    <n v="0"/>
    <n v="1"/>
  </r>
  <r>
    <x v="6"/>
    <x v="0"/>
    <x v="0"/>
    <n v="99567"/>
    <x v="3"/>
    <x v="1"/>
    <n v="5"/>
    <n v="5"/>
    <n v="3778921"/>
    <n v="0"/>
    <n v="0"/>
    <n v="1"/>
  </r>
  <r>
    <x v="6"/>
    <x v="0"/>
    <x v="2"/>
    <n v="99567"/>
    <x v="3"/>
    <x v="1"/>
    <n v="2"/>
    <n v="2"/>
    <n v="3903548"/>
    <n v="0"/>
    <n v="0"/>
    <n v="1"/>
  </r>
  <r>
    <x v="6"/>
    <x v="1"/>
    <x v="4"/>
    <n v="99567"/>
    <x v="3"/>
    <x v="1"/>
    <n v="2"/>
    <n v="1"/>
    <n v="3093250"/>
    <n v="0"/>
    <n v="0"/>
    <n v="2"/>
  </r>
  <r>
    <x v="6"/>
    <x v="1"/>
    <x v="5"/>
    <n v="99567"/>
    <x v="3"/>
    <x v="1"/>
    <n v="1"/>
    <n v="1"/>
    <n v="3316001"/>
    <n v="0"/>
    <n v="0"/>
    <n v="1"/>
  </r>
  <r>
    <x v="6"/>
    <x v="1"/>
    <x v="6"/>
    <n v="99567"/>
    <x v="3"/>
    <x v="1"/>
    <n v="2"/>
    <n v="2"/>
    <n v="3454399"/>
    <n v="0"/>
    <n v="0"/>
    <n v="1"/>
  </r>
  <r>
    <x v="6"/>
    <x v="1"/>
    <x v="3"/>
    <n v="99567"/>
    <x v="3"/>
    <x v="1"/>
    <n v="3"/>
    <n v="2"/>
    <n v="3573350"/>
    <n v="0"/>
    <n v="0"/>
    <n v="1.5"/>
  </r>
  <r>
    <x v="6"/>
    <x v="1"/>
    <x v="0"/>
    <n v="99567"/>
    <x v="3"/>
    <x v="1"/>
    <n v="1"/>
    <n v="1"/>
    <n v="3635829"/>
    <n v="0"/>
    <n v="0"/>
    <n v="1"/>
  </r>
  <r>
    <x v="6"/>
    <x v="1"/>
    <x v="1"/>
    <n v="99567"/>
    <x v="3"/>
    <x v="1"/>
    <n v="4"/>
    <n v="3"/>
    <n v="3692747"/>
    <n v="0"/>
    <n v="0"/>
    <n v="1.3"/>
  </r>
  <r>
    <x v="7"/>
    <x v="0"/>
    <x v="0"/>
    <n v="9950"/>
    <x v="1"/>
    <x v="1"/>
    <n v="2"/>
    <n v="2"/>
    <n v="69856"/>
    <n v="0"/>
    <n v="0"/>
    <n v="1"/>
  </r>
  <r>
    <x v="7"/>
    <x v="0"/>
    <x v="1"/>
    <n v="9950"/>
    <x v="1"/>
    <x v="1"/>
    <n v="3"/>
    <n v="3"/>
    <n v="106611"/>
    <n v="0"/>
    <n v="0"/>
    <n v="1"/>
  </r>
  <r>
    <x v="7"/>
    <x v="0"/>
    <x v="2"/>
    <n v="9950"/>
    <x v="1"/>
    <x v="1"/>
    <n v="9"/>
    <n v="7"/>
    <n v="97337"/>
    <n v="0.1"/>
    <n v="0.1"/>
    <n v="1.3"/>
  </r>
  <r>
    <x v="7"/>
    <x v="1"/>
    <x v="0"/>
    <n v="9950"/>
    <x v="1"/>
    <x v="1"/>
    <n v="4"/>
    <n v="4"/>
    <n v="64785"/>
    <n v="0.1"/>
    <n v="0.1"/>
    <n v="1"/>
  </r>
  <r>
    <x v="7"/>
    <x v="1"/>
    <x v="0"/>
    <n v="9994"/>
    <x v="2"/>
    <x v="1"/>
    <n v="1"/>
    <n v="1"/>
    <n v="64785"/>
    <n v="0"/>
    <n v="0"/>
    <n v="1"/>
  </r>
  <r>
    <x v="7"/>
    <x v="1"/>
    <x v="1"/>
    <n v="9950"/>
    <x v="1"/>
    <x v="1"/>
    <n v="3"/>
    <n v="3"/>
    <n v="97875"/>
    <n v="0"/>
    <n v="0"/>
    <n v="1"/>
  </r>
  <r>
    <x v="7"/>
    <x v="1"/>
    <x v="2"/>
    <n v="9950"/>
    <x v="1"/>
    <x v="1"/>
    <n v="6"/>
    <n v="5"/>
    <n v="89616"/>
    <n v="0.1"/>
    <n v="0.1"/>
    <n v="1.2"/>
  </r>
  <r>
    <x v="7"/>
    <x v="0"/>
    <x v="3"/>
    <n v="9950"/>
    <x v="1"/>
    <x v="1"/>
    <n v="8"/>
    <n v="7"/>
    <m/>
    <m/>
    <m/>
    <n v="1.1000000000000001"/>
  </r>
  <r>
    <x v="7"/>
    <x v="0"/>
    <x v="3"/>
    <n v="9994"/>
    <x v="2"/>
    <x v="1"/>
    <n v="1"/>
    <n v="1"/>
    <m/>
    <m/>
    <m/>
    <n v="1"/>
  </r>
  <r>
    <x v="7"/>
    <x v="0"/>
    <x v="0"/>
    <n v="5583"/>
    <x v="0"/>
    <x v="1"/>
    <n v="1"/>
    <n v="1"/>
    <n v="356844"/>
    <n v="0"/>
    <n v="0"/>
    <n v="1"/>
  </r>
  <r>
    <x v="7"/>
    <x v="0"/>
    <x v="0"/>
    <n v="9950"/>
    <x v="1"/>
    <x v="1"/>
    <n v="24"/>
    <n v="18"/>
    <n v="356844"/>
    <n v="0.1"/>
    <n v="0.1"/>
    <n v="1.3"/>
  </r>
  <r>
    <x v="7"/>
    <x v="0"/>
    <x v="1"/>
    <n v="5583"/>
    <x v="0"/>
    <x v="1"/>
    <n v="2"/>
    <n v="1"/>
    <n v="331916"/>
    <n v="0"/>
    <n v="0"/>
    <n v="2"/>
  </r>
  <r>
    <x v="7"/>
    <x v="0"/>
    <x v="1"/>
    <n v="9950"/>
    <x v="1"/>
    <x v="1"/>
    <n v="28"/>
    <n v="21"/>
    <n v="331916"/>
    <n v="0.1"/>
    <n v="0.1"/>
    <n v="1.3"/>
  </r>
  <r>
    <x v="7"/>
    <x v="0"/>
    <x v="1"/>
    <n v="9994"/>
    <x v="2"/>
    <x v="1"/>
    <n v="1"/>
    <n v="1"/>
    <n v="331916"/>
    <n v="0"/>
    <n v="0"/>
    <n v="1"/>
  </r>
  <r>
    <x v="7"/>
    <x v="0"/>
    <x v="2"/>
    <n v="9950"/>
    <x v="1"/>
    <x v="1"/>
    <n v="31"/>
    <n v="22"/>
    <n v="336006"/>
    <n v="0.1"/>
    <n v="0.1"/>
    <n v="1.4"/>
  </r>
  <r>
    <x v="7"/>
    <x v="1"/>
    <x v="3"/>
    <n v="5583"/>
    <x v="0"/>
    <x v="1"/>
    <n v="1"/>
    <n v="1"/>
    <m/>
    <m/>
    <m/>
    <n v="1"/>
  </r>
  <r>
    <x v="7"/>
    <x v="1"/>
    <x v="3"/>
    <n v="9950"/>
    <x v="1"/>
    <x v="1"/>
    <n v="8"/>
    <n v="6"/>
    <m/>
    <m/>
    <m/>
    <n v="1.3"/>
  </r>
  <r>
    <x v="7"/>
    <x v="1"/>
    <x v="0"/>
    <n v="9950"/>
    <x v="1"/>
    <x v="1"/>
    <n v="13"/>
    <n v="12"/>
    <n v="338270"/>
    <n v="0"/>
    <n v="0"/>
    <n v="1.1000000000000001"/>
  </r>
  <r>
    <x v="7"/>
    <x v="1"/>
    <x v="1"/>
    <n v="5583"/>
    <x v="0"/>
    <x v="1"/>
    <n v="1"/>
    <n v="1"/>
    <n v="317489"/>
    <n v="0"/>
    <n v="0"/>
    <n v="1"/>
  </r>
  <r>
    <x v="7"/>
    <x v="1"/>
    <x v="1"/>
    <n v="9950"/>
    <x v="1"/>
    <x v="1"/>
    <n v="18"/>
    <n v="14"/>
    <n v="317489"/>
    <n v="0"/>
    <n v="0.1"/>
    <n v="1.3"/>
  </r>
  <r>
    <x v="7"/>
    <x v="1"/>
    <x v="2"/>
    <n v="9950"/>
    <x v="1"/>
    <x v="1"/>
    <n v="18"/>
    <n v="15"/>
    <n v="313135"/>
    <n v="0"/>
    <n v="0.1"/>
    <n v="1.2"/>
  </r>
  <r>
    <x v="7"/>
    <x v="1"/>
    <x v="2"/>
    <n v="9994"/>
    <x v="2"/>
    <x v="1"/>
    <n v="1"/>
    <n v="1"/>
    <n v="313135"/>
    <n v="0"/>
    <n v="0"/>
    <n v="1"/>
  </r>
  <r>
    <x v="7"/>
    <x v="0"/>
    <x v="4"/>
    <n v="5583"/>
    <x v="0"/>
    <x v="1"/>
    <n v="24"/>
    <n v="19"/>
    <n v="2882551"/>
    <n v="0"/>
    <n v="0"/>
    <n v="1.3"/>
  </r>
  <r>
    <x v="7"/>
    <x v="0"/>
    <x v="4"/>
    <n v="9950"/>
    <x v="1"/>
    <x v="1"/>
    <n v="189"/>
    <n v="131"/>
    <n v="2882551"/>
    <n v="0"/>
    <n v="0.1"/>
    <n v="1.4"/>
  </r>
  <r>
    <x v="7"/>
    <x v="0"/>
    <x v="4"/>
    <n v="9994"/>
    <x v="2"/>
    <x v="1"/>
    <n v="5"/>
    <n v="5"/>
    <n v="2882551"/>
    <n v="0"/>
    <n v="0"/>
    <n v="1"/>
  </r>
  <r>
    <x v="7"/>
    <x v="0"/>
    <x v="5"/>
    <n v="5583"/>
    <x v="0"/>
    <x v="1"/>
    <n v="16"/>
    <n v="13"/>
    <n v="3133941"/>
    <n v="0"/>
    <n v="0"/>
    <n v="1.2"/>
  </r>
  <r>
    <x v="7"/>
    <x v="0"/>
    <x v="5"/>
    <n v="9950"/>
    <x v="1"/>
    <x v="1"/>
    <n v="204"/>
    <n v="150"/>
    <n v="3133941"/>
    <n v="0"/>
    <n v="0.1"/>
    <n v="1.4"/>
  </r>
  <r>
    <x v="7"/>
    <x v="0"/>
    <x v="5"/>
    <n v="9994"/>
    <x v="2"/>
    <x v="1"/>
    <n v="3"/>
    <n v="3"/>
    <n v="3133941"/>
    <n v="0"/>
    <n v="0"/>
    <n v="1"/>
  </r>
  <r>
    <x v="7"/>
    <x v="0"/>
    <x v="6"/>
    <n v="5583"/>
    <x v="0"/>
    <x v="1"/>
    <n v="11"/>
    <n v="10"/>
    <n v="3300998"/>
    <n v="0"/>
    <n v="0"/>
    <n v="1.1000000000000001"/>
  </r>
  <r>
    <x v="7"/>
    <x v="0"/>
    <x v="6"/>
    <n v="9950"/>
    <x v="1"/>
    <x v="1"/>
    <n v="230"/>
    <n v="171"/>
    <n v="3300998"/>
    <n v="0.1"/>
    <n v="0.1"/>
    <n v="1.3"/>
  </r>
  <r>
    <x v="7"/>
    <x v="0"/>
    <x v="6"/>
    <n v="9994"/>
    <x v="2"/>
    <x v="1"/>
    <n v="5"/>
    <n v="5"/>
    <n v="3300998"/>
    <n v="0"/>
    <n v="0"/>
    <n v="1"/>
  </r>
  <r>
    <x v="7"/>
    <x v="0"/>
    <x v="3"/>
    <n v="5583"/>
    <x v="0"/>
    <x v="1"/>
    <n v="7"/>
    <n v="7"/>
    <n v="3470917"/>
    <n v="0"/>
    <n v="0"/>
    <n v="1"/>
  </r>
  <r>
    <x v="7"/>
    <x v="0"/>
    <x v="3"/>
    <n v="9950"/>
    <x v="1"/>
    <x v="1"/>
    <n v="254"/>
    <n v="186"/>
    <n v="3470917"/>
    <n v="0.1"/>
    <n v="0.1"/>
    <n v="1.4"/>
  </r>
  <r>
    <x v="7"/>
    <x v="0"/>
    <x v="3"/>
    <n v="9994"/>
    <x v="2"/>
    <x v="1"/>
    <n v="10"/>
    <n v="9"/>
    <n v="3470917"/>
    <n v="0"/>
    <n v="0"/>
    <n v="1.1000000000000001"/>
  </r>
  <r>
    <x v="7"/>
    <x v="0"/>
    <x v="0"/>
    <n v="5583"/>
    <x v="0"/>
    <x v="1"/>
    <n v="11"/>
    <n v="9"/>
    <n v="3628916"/>
    <n v="0"/>
    <n v="0"/>
    <n v="1.2"/>
  </r>
  <r>
    <x v="7"/>
    <x v="0"/>
    <x v="0"/>
    <n v="9950"/>
    <x v="1"/>
    <x v="1"/>
    <n v="300"/>
    <n v="214"/>
    <n v="3628916"/>
    <n v="0.1"/>
    <n v="0.1"/>
    <n v="1.4"/>
  </r>
  <r>
    <x v="7"/>
    <x v="0"/>
    <x v="0"/>
    <n v="9994"/>
    <x v="2"/>
    <x v="1"/>
    <n v="10"/>
    <n v="8"/>
    <n v="3628916"/>
    <n v="0"/>
    <n v="0"/>
    <n v="1.2"/>
  </r>
  <r>
    <x v="7"/>
    <x v="0"/>
    <x v="1"/>
    <n v="5583"/>
    <x v="0"/>
    <x v="1"/>
    <n v="7"/>
    <n v="6"/>
    <n v="3749775"/>
    <n v="0"/>
    <n v="0"/>
    <n v="1.2"/>
  </r>
  <r>
    <x v="7"/>
    <x v="0"/>
    <x v="1"/>
    <n v="9950"/>
    <x v="1"/>
    <x v="1"/>
    <n v="317"/>
    <n v="218"/>
    <n v="3749775"/>
    <n v="0.1"/>
    <n v="0.1"/>
    <n v="1.5"/>
  </r>
  <r>
    <x v="7"/>
    <x v="0"/>
    <x v="1"/>
    <n v="9994"/>
    <x v="2"/>
    <x v="1"/>
    <n v="9"/>
    <n v="7"/>
    <n v="3749775"/>
    <n v="0"/>
    <n v="0"/>
    <n v="1.3"/>
  </r>
  <r>
    <x v="7"/>
    <x v="0"/>
    <x v="2"/>
    <n v="5583"/>
    <x v="0"/>
    <x v="1"/>
    <n v="13"/>
    <n v="10"/>
    <n v="3936902"/>
    <n v="0"/>
    <n v="0"/>
    <n v="1.3"/>
  </r>
  <r>
    <x v="7"/>
    <x v="0"/>
    <x v="2"/>
    <n v="9950"/>
    <x v="1"/>
    <x v="1"/>
    <n v="280"/>
    <n v="192"/>
    <n v="3936902"/>
    <n v="0"/>
    <n v="0.1"/>
    <n v="1.5"/>
  </r>
  <r>
    <x v="7"/>
    <x v="0"/>
    <x v="2"/>
    <n v="9994"/>
    <x v="2"/>
    <x v="1"/>
    <n v="6"/>
    <n v="6"/>
    <n v="3936902"/>
    <n v="0"/>
    <n v="0"/>
    <n v="1"/>
  </r>
  <r>
    <x v="7"/>
    <x v="1"/>
    <x v="4"/>
    <n v="5583"/>
    <x v="0"/>
    <x v="1"/>
    <n v="6"/>
    <n v="6"/>
    <n v="2663119"/>
    <n v="0"/>
    <n v="0"/>
    <n v="1"/>
  </r>
  <r>
    <x v="7"/>
    <x v="1"/>
    <x v="4"/>
    <n v="9950"/>
    <x v="1"/>
    <x v="1"/>
    <n v="133"/>
    <n v="92"/>
    <n v="2663119"/>
    <n v="0"/>
    <n v="0"/>
    <n v="1.4"/>
  </r>
  <r>
    <x v="7"/>
    <x v="1"/>
    <x v="4"/>
    <n v="9994"/>
    <x v="2"/>
    <x v="1"/>
    <n v="9"/>
    <n v="6"/>
    <n v="2663119"/>
    <n v="0"/>
    <n v="0"/>
    <n v="1.5"/>
  </r>
  <r>
    <x v="7"/>
    <x v="1"/>
    <x v="5"/>
    <n v="5583"/>
    <x v="0"/>
    <x v="1"/>
    <n v="6"/>
    <n v="5"/>
    <n v="2900561"/>
    <n v="0"/>
    <n v="0"/>
    <n v="1.2"/>
  </r>
  <r>
    <x v="7"/>
    <x v="1"/>
    <x v="5"/>
    <n v="9950"/>
    <x v="1"/>
    <x v="1"/>
    <n v="127"/>
    <n v="100"/>
    <n v="2900561"/>
    <n v="0"/>
    <n v="0"/>
    <n v="1.3"/>
  </r>
  <r>
    <x v="7"/>
    <x v="1"/>
    <x v="5"/>
    <n v="9994"/>
    <x v="2"/>
    <x v="1"/>
    <n v="6"/>
    <n v="5"/>
    <n v="2900561"/>
    <n v="0"/>
    <n v="0"/>
    <n v="1.2"/>
  </r>
  <r>
    <x v="7"/>
    <x v="1"/>
    <x v="6"/>
    <n v="5583"/>
    <x v="0"/>
    <x v="1"/>
    <n v="11"/>
    <n v="9"/>
    <n v="3071799"/>
    <n v="0"/>
    <n v="0"/>
    <n v="1.2"/>
  </r>
  <r>
    <x v="7"/>
    <x v="1"/>
    <x v="6"/>
    <n v="9950"/>
    <x v="1"/>
    <x v="1"/>
    <n v="143"/>
    <n v="107"/>
    <n v="3071799"/>
    <n v="0"/>
    <n v="0"/>
    <n v="1.3"/>
  </r>
  <r>
    <x v="7"/>
    <x v="1"/>
    <x v="6"/>
    <n v="9994"/>
    <x v="2"/>
    <x v="1"/>
    <n v="2"/>
    <n v="2"/>
    <n v="3071799"/>
    <n v="0"/>
    <n v="0"/>
    <n v="1"/>
  </r>
  <r>
    <x v="7"/>
    <x v="1"/>
    <x v="3"/>
    <n v="5583"/>
    <x v="0"/>
    <x v="1"/>
    <n v="6"/>
    <n v="6"/>
    <n v="3235436"/>
    <n v="0"/>
    <n v="0"/>
    <n v="1"/>
  </r>
  <r>
    <x v="7"/>
    <x v="1"/>
    <x v="3"/>
    <n v="9950"/>
    <x v="1"/>
    <x v="1"/>
    <n v="173"/>
    <n v="126"/>
    <n v="3235436"/>
    <n v="0"/>
    <n v="0.1"/>
    <n v="1.4"/>
  </r>
  <r>
    <x v="7"/>
    <x v="1"/>
    <x v="3"/>
    <n v="9994"/>
    <x v="2"/>
    <x v="1"/>
    <n v="1"/>
    <n v="1"/>
    <n v="3235436"/>
    <n v="0"/>
    <n v="0"/>
    <n v="1"/>
  </r>
  <r>
    <x v="7"/>
    <x v="1"/>
    <x v="0"/>
    <n v="5583"/>
    <x v="0"/>
    <x v="1"/>
    <n v="9"/>
    <n v="6"/>
    <n v="3384031"/>
    <n v="0"/>
    <n v="0"/>
    <n v="1.5"/>
  </r>
  <r>
    <x v="7"/>
    <x v="1"/>
    <x v="0"/>
    <n v="9950"/>
    <x v="1"/>
    <x v="1"/>
    <n v="219"/>
    <n v="145"/>
    <n v="3384031"/>
    <n v="0"/>
    <n v="0.1"/>
    <n v="1.5"/>
  </r>
  <r>
    <x v="7"/>
    <x v="1"/>
    <x v="0"/>
    <n v="9994"/>
    <x v="2"/>
    <x v="1"/>
    <n v="4"/>
    <n v="4"/>
    <n v="3384031"/>
    <n v="0"/>
    <n v="0"/>
    <n v="1"/>
  </r>
  <r>
    <x v="7"/>
    <x v="1"/>
    <x v="1"/>
    <n v="5583"/>
    <x v="0"/>
    <x v="1"/>
    <n v="1"/>
    <n v="1"/>
    <n v="3508216"/>
    <n v="0"/>
    <n v="0"/>
    <n v="1"/>
  </r>
  <r>
    <x v="7"/>
    <x v="1"/>
    <x v="1"/>
    <n v="9950"/>
    <x v="1"/>
    <x v="1"/>
    <n v="193"/>
    <n v="137"/>
    <n v="3508216"/>
    <n v="0"/>
    <n v="0.1"/>
    <n v="1.4"/>
  </r>
  <r>
    <x v="7"/>
    <x v="1"/>
    <x v="1"/>
    <n v="9994"/>
    <x v="2"/>
    <x v="1"/>
    <n v="5"/>
    <n v="4"/>
    <n v="3508216"/>
    <n v="0"/>
    <n v="0"/>
    <n v="1.2"/>
  </r>
  <r>
    <x v="7"/>
    <x v="1"/>
    <x v="2"/>
    <n v="5583"/>
    <x v="0"/>
    <x v="1"/>
    <n v="6"/>
    <n v="5"/>
    <n v="3671994"/>
    <n v="0"/>
    <n v="0"/>
    <n v="1.2"/>
  </r>
  <r>
    <x v="7"/>
    <x v="1"/>
    <x v="2"/>
    <n v="9950"/>
    <x v="1"/>
    <x v="1"/>
    <n v="170"/>
    <n v="126"/>
    <n v="3671994"/>
    <n v="0"/>
    <n v="0"/>
    <n v="1.3"/>
  </r>
  <r>
    <x v="7"/>
    <x v="1"/>
    <x v="2"/>
    <n v="9994"/>
    <x v="2"/>
    <x v="1"/>
    <n v="9"/>
    <n v="7"/>
    <n v="3671994"/>
    <n v="0"/>
    <n v="0"/>
    <n v="1.3"/>
  </r>
  <r>
    <x v="7"/>
    <x v="0"/>
    <x v="5"/>
    <n v="99567"/>
    <x v="3"/>
    <x v="1"/>
    <n v="2"/>
    <n v="2"/>
    <n v="3133941"/>
    <n v="0"/>
    <n v="0"/>
    <n v="1"/>
  </r>
  <r>
    <x v="7"/>
    <x v="0"/>
    <x v="6"/>
    <n v="99567"/>
    <x v="3"/>
    <x v="1"/>
    <n v="3"/>
    <n v="2"/>
    <n v="3300998"/>
    <n v="0"/>
    <n v="0"/>
    <n v="1.5"/>
  </r>
  <r>
    <x v="7"/>
    <x v="0"/>
    <x v="3"/>
    <n v="99567"/>
    <x v="3"/>
    <x v="1"/>
    <n v="1"/>
    <n v="1"/>
    <n v="3470917"/>
    <n v="0"/>
    <n v="0"/>
    <n v="1"/>
  </r>
  <r>
    <x v="7"/>
    <x v="0"/>
    <x v="0"/>
    <n v="99567"/>
    <x v="3"/>
    <x v="1"/>
    <n v="2"/>
    <n v="2"/>
    <n v="3628916"/>
    <n v="0"/>
    <n v="0"/>
    <n v="1"/>
  </r>
  <r>
    <x v="7"/>
    <x v="0"/>
    <x v="1"/>
    <n v="99567"/>
    <x v="3"/>
    <x v="1"/>
    <n v="1"/>
    <n v="1"/>
    <n v="3749775"/>
    <n v="0"/>
    <n v="0"/>
    <n v="1"/>
  </r>
  <r>
    <x v="7"/>
    <x v="0"/>
    <x v="2"/>
    <n v="99567"/>
    <x v="3"/>
    <x v="1"/>
    <n v="2"/>
    <n v="2"/>
    <n v="3936902"/>
    <n v="0"/>
    <n v="0"/>
    <n v="1"/>
  </r>
  <r>
    <x v="7"/>
    <x v="1"/>
    <x v="4"/>
    <n v="99567"/>
    <x v="3"/>
    <x v="1"/>
    <n v="2"/>
    <n v="2"/>
    <n v="2663119"/>
    <n v="0"/>
    <n v="0"/>
    <n v="1"/>
  </r>
  <r>
    <x v="7"/>
    <x v="1"/>
    <x v="6"/>
    <n v="99567"/>
    <x v="3"/>
    <x v="1"/>
    <n v="3"/>
    <n v="1"/>
    <n v="3071799"/>
    <n v="0"/>
    <n v="0"/>
    <n v="3"/>
  </r>
  <r>
    <x v="7"/>
    <x v="1"/>
    <x v="3"/>
    <n v="99567"/>
    <x v="3"/>
    <x v="1"/>
    <n v="1"/>
    <n v="1"/>
    <n v="3235436"/>
    <n v="0"/>
    <n v="0"/>
    <n v="1"/>
  </r>
  <r>
    <x v="7"/>
    <x v="1"/>
    <x v="0"/>
    <n v="99567"/>
    <x v="3"/>
    <x v="1"/>
    <n v="2"/>
    <n v="1"/>
    <n v="3384031"/>
    <n v="0"/>
    <n v="0"/>
    <n v="2"/>
  </r>
  <r>
    <x v="7"/>
    <x v="1"/>
    <x v="1"/>
    <n v="99567"/>
    <x v="3"/>
    <x v="1"/>
    <n v="2"/>
    <n v="1"/>
    <n v="3508216"/>
    <n v="0"/>
    <n v="0"/>
    <n v="2"/>
  </r>
  <r>
    <x v="7"/>
    <x v="1"/>
    <x v="2"/>
    <n v="99567"/>
    <x v="3"/>
    <x v="1"/>
    <n v="4"/>
    <n v="3"/>
    <n v="3671994"/>
    <n v="0"/>
    <n v="0"/>
    <n v="1.3"/>
  </r>
  <r>
    <x v="8"/>
    <x v="0"/>
    <x v="1"/>
    <n v="9950"/>
    <x v="1"/>
    <x v="1"/>
    <n v="2"/>
    <n v="2"/>
    <n v="14761"/>
    <n v="0.1"/>
    <n v="0.1"/>
    <n v="1"/>
  </r>
  <r>
    <x v="8"/>
    <x v="0"/>
    <x v="2"/>
    <n v="9950"/>
    <x v="1"/>
    <x v="1"/>
    <n v="1"/>
    <n v="1"/>
    <n v="11804"/>
    <n v="0.1"/>
    <n v="0.1"/>
    <n v="1"/>
  </r>
  <r>
    <x v="8"/>
    <x v="1"/>
    <x v="1"/>
    <n v="9950"/>
    <x v="1"/>
    <x v="1"/>
    <n v="1"/>
    <n v="1"/>
    <n v="11489"/>
    <n v="0.1"/>
    <n v="0.1"/>
    <n v="1"/>
  </r>
  <r>
    <x v="8"/>
    <x v="0"/>
    <x v="3"/>
    <n v="9950"/>
    <x v="1"/>
    <x v="1"/>
    <n v="13"/>
    <n v="10"/>
    <m/>
    <m/>
    <m/>
    <n v="1.3"/>
  </r>
  <r>
    <x v="8"/>
    <x v="0"/>
    <x v="0"/>
    <n v="9950"/>
    <x v="1"/>
    <x v="1"/>
    <n v="12"/>
    <n v="10"/>
    <n v="355080"/>
    <n v="0"/>
    <n v="0"/>
    <n v="1.2"/>
  </r>
  <r>
    <x v="8"/>
    <x v="0"/>
    <x v="1"/>
    <n v="5583"/>
    <x v="0"/>
    <x v="1"/>
    <n v="1"/>
    <n v="1"/>
    <n v="390889"/>
    <n v="0"/>
    <n v="0"/>
    <n v="1"/>
  </r>
  <r>
    <x v="8"/>
    <x v="0"/>
    <x v="1"/>
    <n v="9950"/>
    <x v="1"/>
    <x v="1"/>
    <n v="26"/>
    <n v="18"/>
    <n v="390889"/>
    <n v="0"/>
    <n v="0.1"/>
    <n v="1.4"/>
  </r>
  <r>
    <x v="8"/>
    <x v="0"/>
    <x v="2"/>
    <n v="9950"/>
    <x v="1"/>
    <x v="1"/>
    <n v="29"/>
    <n v="24"/>
    <n v="432837"/>
    <n v="0.1"/>
    <n v="0.1"/>
    <n v="1.2"/>
  </r>
  <r>
    <x v="8"/>
    <x v="0"/>
    <x v="2"/>
    <n v="9994"/>
    <x v="2"/>
    <x v="1"/>
    <n v="1"/>
    <n v="1"/>
    <n v="432837"/>
    <n v="0"/>
    <n v="0"/>
    <n v="1"/>
  </r>
  <r>
    <x v="8"/>
    <x v="1"/>
    <x v="3"/>
    <n v="9950"/>
    <x v="1"/>
    <x v="1"/>
    <n v="5"/>
    <n v="4"/>
    <m/>
    <m/>
    <m/>
    <n v="1.2"/>
  </r>
  <r>
    <x v="8"/>
    <x v="1"/>
    <x v="0"/>
    <n v="9950"/>
    <x v="1"/>
    <x v="1"/>
    <n v="17"/>
    <n v="11"/>
    <n v="304141"/>
    <n v="0"/>
    <n v="0.1"/>
    <n v="1.5"/>
  </r>
  <r>
    <x v="8"/>
    <x v="1"/>
    <x v="1"/>
    <n v="9950"/>
    <x v="1"/>
    <x v="1"/>
    <n v="13"/>
    <n v="8"/>
    <n v="331689"/>
    <n v="0"/>
    <n v="0"/>
    <n v="1.6"/>
  </r>
  <r>
    <x v="8"/>
    <x v="1"/>
    <x v="2"/>
    <n v="5583"/>
    <x v="0"/>
    <x v="1"/>
    <n v="2"/>
    <n v="1"/>
    <n v="363414"/>
    <n v="0"/>
    <n v="0"/>
    <n v="2"/>
  </r>
  <r>
    <x v="8"/>
    <x v="1"/>
    <x v="2"/>
    <n v="9950"/>
    <x v="1"/>
    <x v="1"/>
    <n v="7"/>
    <n v="6"/>
    <n v="363414"/>
    <n v="0"/>
    <n v="0"/>
    <n v="1.2"/>
  </r>
  <r>
    <x v="8"/>
    <x v="0"/>
    <x v="4"/>
    <n v="5583"/>
    <x v="0"/>
    <x v="1"/>
    <n v="2"/>
    <n v="2"/>
    <n v="625930"/>
    <n v="0"/>
    <n v="0"/>
    <n v="1"/>
  </r>
  <r>
    <x v="8"/>
    <x v="0"/>
    <x v="4"/>
    <n v="9950"/>
    <x v="1"/>
    <x v="1"/>
    <n v="26"/>
    <n v="21"/>
    <n v="625930"/>
    <n v="0"/>
    <n v="0"/>
    <n v="1.2"/>
  </r>
  <r>
    <x v="8"/>
    <x v="0"/>
    <x v="4"/>
    <n v="9994"/>
    <x v="2"/>
    <x v="1"/>
    <n v="2"/>
    <n v="2"/>
    <n v="625930"/>
    <n v="0"/>
    <n v="0"/>
    <n v="1"/>
  </r>
  <r>
    <x v="8"/>
    <x v="0"/>
    <x v="5"/>
    <n v="5583"/>
    <x v="0"/>
    <x v="1"/>
    <n v="4"/>
    <n v="4"/>
    <n v="642278"/>
    <n v="0"/>
    <n v="0"/>
    <n v="1"/>
  </r>
  <r>
    <x v="8"/>
    <x v="0"/>
    <x v="5"/>
    <n v="9950"/>
    <x v="1"/>
    <x v="1"/>
    <n v="40"/>
    <n v="31"/>
    <n v="642278"/>
    <n v="0"/>
    <n v="0.1"/>
    <n v="1.3"/>
  </r>
  <r>
    <x v="8"/>
    <x v="0"/>
    <x v="5"/>
    <n v="9994"/>
    <x v="2"/>
    <x v="1"/>
    <n v="2"/>
    <n v="2"/>
    <n v="642278"/>
    <n v="0"/>
    <n v="0"/>
    <n v="1"/>
  </r>
  <r>
    <x v="8"/>
    <x v="0"/>
    <x v="6"/>
    <n v="9950"/>
    <x v="1"/>
    <x v="1"/>
    <n v="47"/>
    <n v="34"/>
    <n v="629152"/>
    <n v="0.1"/>
    <n v="0.1"/>
    <n v="1.4"/>
  </r>
  <r>
    <x v="8"/>
    <x v="0"/>
    <x v="3"/>
    <n v="5583"/>
    <x v="0"/>
    <x v="1"/>
    <n v="4"/>
    <n v="4"/>
    <n v="657814"/>
    <n v="0"/>
    <n v="0"/>
    <n v="1"/>
  </r>
  <r>
    <x v="8"/>
    <x v="0"/>
    <x v="3"/>
    <n v="9950"/>
    <x v="1"/>
    <x v="1"/>
    <n v="37"/>
    <n v="26"/>
    <n v="657814"/>
    <n v="0"/>
    <n v="0.1"/>
    <n v="1.4"/>
  </r>
  <r>
    <x v="8"/>
    <x v="0"/>
    <x v="3"/>
    <n v="9994"/>
    <x v="2"/>
    <x v="1"/>
    <n v="2"/>
    <n v="2"/>
    <n v="657814"/>
    <n v="0"/>
    <n v="0"/>
    <n v="1"/>
  </r>
  <r>
    <x v="8"/>
    <x v="0"/>
    <x v="0"/>
    <n v="9950"/>
    <x v="1"/>
    <x v="1"/>
    <n v="35"/>
    <n v="25"/>
    <n v="689374"/>
    <n v="0"/>
    <n v="0.1"/>
    <n v="1.4"/>
  </r>
  <r>
    <x v="8"/>
    <x v="0"/>
    <x v="0"/>
    <n v="9994"/>
    <x v="2"/>
    <x v="1"/>
    <n v="1"/>
    <n v="1"/>
    <n v="689374"/>
    <n v="0"/>
    <n v="0"/>
    <n v="1"/>
  </r>
  <r>
    <x v="8"/>
    <x v="0"/>
    <x v="1"/>
    <n v="9950"/>
    <x v="1"/>
    <x v="1"/>
    <n v="22"/>
    <n v="19"/>
    <n v="729168"/>
    <n v="0"/>
    <n v="0"/>
    <n v="1.2"/>
  </r>
  <r>
    <x v="8"/>
    <x v="0"/>
    <x v="2"/>
    <n v="5583"/>
    <x v="0"/>
    <x v="1"/>
    <n v="2"/>
    <n v="1"/>
    <n v="759348"/>
    <n v="0"/>
    <n v="0"/>
    <n v="2"/>
  </r>
  <r>
    <x v="8"/>
    <x v="0"/>
    <x v="2"/>
    <n v="9950"/>
    <x v="1"/>
    <x v="1"/>
    <n v="32"/>
    <n v="19"/>
    <n v="759348"/>
    <n v="0"/>
    <n v="0"/>
    <n v="1.7"/>
  </r>
  <r>
    <x v="8"/>
    <x v="1"/>
    <x v="4"/>
    <n v="5583"/>
    <x v="0"/>
    <x v="1"/>
    <n v="1"/>
    <n v="1"/>
    <n v="550328"/>
    <n v="0"/>
    <n v="0"/>
    <n v="1"/>
  </r>
  <r>
    <x v="8"/>
    <x v="1"/>
    <x v="4"/>
    <n v="9950"/>
    <x v="1"/>
    <x v="1"/>
    <n v="17"/>
    <n v="14"/>
    <n v="550328"/>
    <n v="0"/>
    <n v="0"/>
    <n v="1.2"/>
  </r>
  <r>
    <x v="8"/>
    <x v="1"/>
    <x v="5"/>
    <n v="5583"/>
    <x v="0"/>
    <x v="1"/>
    <n v="1"/>
    <n v="1"/>
    <n v="572731"/>
    <n v="0"/>
    <n v="0"/>
    <n v="1"/>
  </r>
  <r>
    <x v="8"/>
    <x v="1"/>
    <x v="5"/>
    <n v="9950"/>
    <x v="1"/>
    <x v="1"/>
    <n v="22"/>
    <n v="14"/>
    <n v="572731"/>
    <n v="0"/>
    <n v="0"/>
    <n v="1.6"/>
  </r>
  <r>
    <x v="8"/>
    <x v="1"/>
    <x v="6"/>
    <n v="5583"/>
    <x v="0"/>
    <x v="1"/>
    <n v="4"/>
    <n v="3"/>
    <n v="566529"/>
    <n v="0"/>
    <n v="0"/>
    <n v="1.3"/>
  </r>
  <r>
    <x v="8"/>
    <x v="1"/>
    <x v="6"/>
    <n v="9950"/>
    <x v="1"/>
    <x v="1"/>
    <n v="23"/>
    <n v="15"/>
    <n v="566529"/>
    <n v="0"/>
    <n v="0"/>
    <n v="1.5"/>
  </r>
  <r>
    <x v="8"/>
    <x v="1"/>
    <x v="3"/>
    <n v="5583"/>
    <x v="0"/>
    <x v="1"/>
    <n v="1"/>
    <n v="1"/>
    <n v="596943"/>
    <n v="0"/>
    <n v="0"/>
    <n v="1"/>
  </r>
  <r>
    <x v="8"/>
    <x v="1"/>
    <x v="3"/>
    <n v="9950"/>
    <x v="1"/>
    <x v="1"/>
    <n v="13"/>
    <n v="11"/>
    <n v="596943"/>
    <n v="0"/>
    <n v="0"/>
    <n v="1.2"/>
  </r>
  <r>
    <x v="8"/>
    <x v="1"/>
    <x v="0"/>
    <n v="9950"/>
    <x v="1"/>
    <x v="1"/>
    <n v="30"/>
    <n v="23"/>
    <n v="630964"/>
    <n v="0"/>
    <n v="0"/>
    <n v="1.3"/>
  </r>
  <r>
    <x v="8"/>
    <x v="1"/>
    <x v="0"/>
    <n v="9994"/>
    <x v="2"/>
    <x v="1"/>
    <n v="2"/>
    <n v="2"/>
    <n v="630964"/>
    <n v="0"/>
    <n v="0"/>
    <n v="1"/>
  </r>
  <r>
    <x v="8"/>
    <x v="1"/>
    <x v="1"/>
    <n v="9950"/>
    <x v="1"/>
    <x v="1"/>
    <n v="52"/>
    <n v="35"/>
    <n v="672205"/>
    <n v="0.1"/>
    <n v="0.1"/>
    <n v="1.5"/>
  </r>
  <r>
    <x v="8"/>
    <x v="1"/>
    <x v="1"/>
    <n v="9994"/>
    <x v="2"/>
    <x v="1"/>
    <n v="1"/>
    <n v="1"/>
    <n v="672205"/>
    <n v="0"/>
    <n v="0"/>
    <n v="1"/>
  </r>
  <r>
    <x v="8"/>
    <x v="1"/>
    <x v="2"/>
    <n v="5583"/>
    <x v="0"/>
    <x v="1"/>
    <n v="2"/>
    <n v="2"/>
    <n v="700063"/>
    <n v="0"/>
    <n v="0"/>
    <n v="1"/>
  </r>
  <r>
    <x v="8"/>
    <x v="1"/>
    <x v="2"/>
    <n v="9950"/>
    <x v="1"/>
    <x v="1"/>
    <n v="35"/>
    <n v="29"/>
    <n v="700063"/>
    <n v="0"/>
    <n v="0"/>
    <n v="1.2"/>
  </r>
  <r>
    <x v="8"/>
    <x v="1"/>
    <x v="2"/>
    <n v="9994"/>
    <x v="2"/>
    <x v="1"/>
    <n v="2"/>
    <n v="1"/>
    <n v="700063"/>
    <n v="0"/>
    <n v="0"/>
    <n v="2"/>
  </r>
  <r>
    <x v="9"/>
    <x v="0"/>
    <x v="0"/>
    <n v="9950"/>
    <x v="1"/>
    <x v="1"/>
    <n v="1"/>
    <n v="1"/>
    <n v="13713"/>
    <n v="0.1"/>
    <n v="0.1"/>
    <n v="1"/>
  </r>
  <r>
    <x v="9"/>
    <x v="0"/>
    <x v="2"/>
    <n v="9950"/>
    <x v="1"/>
    <x v="1"/>
    <n v="1"/>
    <n v="1"/>
    <n v="10950"/>
    <n v="0.1"/>
    <n v="0.1"/>
    <n v="1"/>
  </r>
  <r>
    <x v="9"/>
    <x v="1"/>
    <x v="0"/>
    <n v="9950"/>
    <x v="1"/>
    <x v="1"/>
    <n v="2"/>
    <n v="2"/>
    <n v="8079"/>
    <n v="0.2"/>
    <n v="0.2"/>
    <n v="1"/>
  </r>
  <r>
    <x v="9"/>
    <x v="1"/>
    <x v="1"/>
    <n v="9950"/>
    <x v="1"/>
    <x v="1"/>
    <n v="2"/>
    <n v="1"/>
    <n v="10277"/>
    <n v="0.1"/>
    <n v="0.2"/>
    <n v="2"/>
  </r>
  <r>
    <x v="9"/>
    <x v="0"/>
    <x v="3"/>
    <n v="9950"/>
    <x v="1"/>
    <x v="1"/>
    <n v="4"/>
    <n v="3"/>
    <m/>
    <m/>
    <m/>
    <n v="1.3"/>
  </r>
  <r>
    <x v="9"/>
    <x v="0"/>
    <x v="0"/>
    <n v="9950"/>
    <x v="1"/>
    <x v="1"/>
    <n v="6"/>
    <n v="5"/>
    <n v="270032"/>
    <n v="0"/>
    <n v="0"/>
    <n v="1.2"/>
  </r>
  <r>
    <x v="9"/>
    <x v="0"/>
    <x v="0"/>
    <n v="9994"/>
    <x v="2"/>
    <x v="1"/>
    <n v="1"/>
    <n v="1"/>
    <n v="270032"/>
    <n v="0"/>
    <n v="0"/>
    <n v="1"/>
  </r>
  <r>
    <x v="9"/>
    <x v="0"/>
    <x v="1"/>
    <n v="9950"/>
    <x v="1"/>
    <x v="1"/>
    <n v="11"/>
    <n v="6"/>
    <n v="297995"/>
    <n v="0"/>
    <n v="0"/>
    <n v="1.8"/>
  </r>
  <r>
    <x v="9"/>
    <x v="0"/>
    <x v="2"/>
    <n v="5583"/>
    <x v="0"/>
    <x v="1"/>
    <n v="1"/>
    <n v="1"/>
    <n v="331711"/>
    <n v="0"/>
    <n v="0"/>
    <n v="1"/>
  </r>
  <r>
    <x v="9"/>
    <x v="0"/>
    <x v="2"/>
    <n v="9950"/>
    <x v="1"/>
    <x v="1"/>
    <n v="8"/>
    <n v="6"/>
    <n v="331711"/>
    <n v="0"/>
    <n v="0"/>
    <n v="1.3"/>
  </r>
  <r>
    <x v="9"/>
    <x v="1"/>
    <x v="3"/>
    <n v="9950"/>
    <x v="1"/>
    <x v="1"/>
    <n v="1"/>
    <n v="1"/>
    <m/>
    <m/>
    <m/>
    <n v="1"/>
  </r>
  <r>
    <x v="9"/>
    <x v="1"/>
    <x v="1"/>
    <n v="9950"/>
    <x v="1"/>
    <x v="1"/>
    <n v="2"/>
    <n v="2"/>
    <n v="203096"/>
    <n v="0"/>
    <n v="0"/>
    <n v="1"/>
  </r>
  <r>
    <x v="9"/>
    <x v="1"/>
    <x v="2"/>
    <n v="9950"/>
    <x v="1"/>
    <x v="1"/>
    <n v="4"/>
    <n v="4"/>
    <n v="225899"/>
    <n v="0"/>
    <n v="0"/>
    <n v="1"/>
  </r>
  <r>
    <x v="9"/>
    <x v="0"/>
    <x v="4"/>
    <n v="5583"/>
    <x v="0"/>
    <x v="1"/>
    <n v="1"/>
    <n v="1"/>
    <n v="689171"/>
    <n v="0"/>
    <n v="0"/>
    <n v="1"/>
  </r>
  <r>
    <x v="9"/>
    <x v="0"/>
    <x v="4"/>
    <n v="9950"/>
    <x v="1"/>
    <x v="1"/>
    <n v="10"/>
    <n v="8"/>
    <n v="689171"/>
    <n v="0"/>
    <n v="0"/>
    <n v="1.2"/>
  </r>
  <r>
    <x v="9"/>
    <x v="0"/>
    <x v="5"/>
    <n v="5583"/>
    <x v="0"/>
    <x v="1"/>
    <n v="8"/>
    <n v="6"/>
    <n v="689949"/>
    <n v="0"/>
    <n v="0"/>
    <n v="1.3"/>
  </r>
  <r>
    <x v="9"/>
    <x v="0"/>
    <x v="5"/>
    <n v="9950"/>
    <x v="1"/>
    <x v="1"/>
    <n v="23"/>
    <n v="18"/>
    <n v="689949"/>
    <n v="0"/>
    <n v="0"/>
    <n v="1.3"/>
  </r>
  <r>
    <x v="9"/>
    <x v="0"/>
    <x v="6"/>
    <n v="5583"/>
    <x v="0"/>
    <x v="1"/>
    <n v="5"/>
    <n v="2"/>
    <n v="673128"/>
    <n v="0"/>
    <n v="0"/>
    <n v="2.5"/>
  </r>
  <r>
    <x v="9"/>
    <x v="0"/>
    <x v="6"/>
    <n v="9950"/>
    <x v="1"/>
    <x v="1"/>
    <n v="16"/>
    <n v="13"/>
    <n v="673128"/>
    <n v="0"/>
    <n v="0"/>
    <n v="1.2"/>
  </r>
  <r>
    <x v="9"/>
    <x v="0"/>
    <x v="6"/>
    <n v="9994"/>
    <x v="2"/>
    <x v="1"/>
    <n v="2"/>
    <n v="1"/>
    <n v="673128"/>
    <n v="0"/>
    <n v="0"/>
    <n v="2"/>
  </r>
  <r>
    <x v="9"/>
    <x v="0"/>
    <x v="3"/>
    <n v="9950"/>
    <x v="1"/>
    <x v="1"/>
    <n v="18"/>
    <n v="13"/>
    <n v="683319"/>
    <n v="0"/>
    <n v="0"/>
    <n v="1.4"/>
  </r>
  <r>
    <x v="9"/>
    <x v="0"/>
    <x v="0"/>
    <n v="5583"/>
    <x v="0"/>
    <x v="1"/>
    <n v="3"/>
    <n v="2"/>
    <n v="689942"/>
    <n v="0"/>
    <n v="0"/>
    <n v="1.5"/>
  </r>
  <r>
    <x v="9"/>
    <x v="0"/>
    <x v="0"/>
    <n v="9950"/>
    <x v="1"/>
    <x v="1"/>
    <n v="13"/>
    <n v="11"/>
    <n v="689942"/>
    <n v="0"/>
    <n v="0"/>
    <n v="1.2"/>
  </r>
  <r>
    <x v="9"/>
    <x v="0"/>
    <x v="1"/>
    <n v="9950"/>
    <x v="1"/>
    <x v="1"/>
    <n v="14"/>
    <n v="11"/>
    <n v="700673"/>
    <n v="0"/>
    <n v="0"/>
    <n v="1.3"/>
  </r>
  <r>
    <x v="9"/>
    <x v="0"/>
    <x v="2"/>
    <n v="5583"/>
    <x v="0"/>
    <x v="1"/>
    <n v="1"/>
    <n v="1"/>
    <n v="715593"/>
    <n v="0"/>
    <n v="0"/>
    <n v="1"/>
  </r>
  <r>
    <x v="9"/>
    <x v="0"/>
    <x v="2"/>
    <n v="9950"/>
    <x v="1"/>
    <x v="1"/>
    <n v="11"/>
    <n v="9"/>
    <n v="715593"/>
    <n v="0"/>
    <n v="0"/>
    <n v="1.2"/>
  </r>
  <r>
    <x v="9"/>
    <x v="1"/>
    <x v="4"/>
    <n v="9950"/>
    <x v="1"/>
    <x v="1"/>
    <n v="6"/>
    <n v="4"/>
    <n v="398629"/>
    <n v="0"/>
    <n v="0"/>
    <n v="1.5"/>
  </r>
  <r>
    <x v="9"/>
    <x v="1"/>
    <x v="5"/>
    <n v="9950"/>
    <x v="1"/>
    <x v="1"/>
    <n v="15"/>
    <n v="10"/>
    <n v="410807"/>
    <n v="0"/>
    <n v="0"/>
    <n v="1.5"/>
  </r>
  <r>
    <x v="9"/>
    <x v="1"/>
    <x v="5"/>
    <n v="9994"/>
    <x v="2"/>
    <x v="1"/>
    <n v="1"/>
    <n v="1"/>
    <n v="410807"/>
    <n v="0"/>
    <n v="0"/>
    <n v="1"/>
  </r>
  <r>
    <x v="9"/>
    <x v="1"/>
    <x v="6"/>
    <n v="5583"/>
    <x v="0"/>
    <x v="1"/>
    <n v="1"/>
    <n v="1"/>
    <n v="408535"/>
    <n v="0"/>
    <n v="0"/>
    <n v="1"/>
  </r>
  <r>
    <x v="9"/>
    <x v="1"/>
    <x v="6"/>
    <n v="9950"/>
    <x v="1"/>
    <x v="1"/>
    <n v="16"/>
    <n v="11"/>
    <n v="408535"/>
    <n v="0"/>
    <n v="0"/>
    <n v="1.5"/>
  </r>
  <r>
    <x v="9"/>
    <x v="1"/>
    <x v="3"/>
    <n v="9950"/>
    <x v="1"/>
    <x v="1"/>
    <n v="13"/>
    <n v="10"/>
    <n v="426867"/>
    <n v="0"/>
    <n v="0"/>
    <n v="1.3"/>
  </r>
  <r>
    <x v="9"/>
    <x v="1"/>
    <x v="0"/>
    <n v="9950"/>
    <x v="1"/>
    <x v="1"/>
    <n v="10"/>
    <n v="7"/>
    <n v="441607"/>
    <n v="0"/>
    <n v="0"/>
    <n v="1.4"/>
  </r>
  <r>
    <x v="9"/>
    <x v="1"/>
    <x v="1"/>
    <n v="5583"/>
    <x v="0"/>
    <x v="1"/>
    <n v="1"/>
    <n v="1"/>
    <n v="462700"/>
    <n v="0"/>
    <n v="0"/>
    <n v="1"/>
  </r>
  <r>
    <x v="9"/>
    <x v="1"/>
    <x v="1"/>
    <n v="9950"/>
    <x v="1"/>
    <x v="1"/>
    <n v="15"/>
    <n v="11"/>
    <n v="462700"/>
    <n v="0"/>
    <n v="0"/>
    <n v="1.4"/>
  </r>
  <r>
    <x v="9"/>
    <x v="1"/>
    <x v="2"/>
    <n v="9950"/>
    <x v="1"/>
    <x v="1"/>
    <n v="13"/>
    <n v="9"/>
    <n v="481785"/>
    <n v="0"/>
    <n v="0"/>
    <n v="1.4"/>
  </r>
  <r>
    <x v="9"/>
    <x v="1"/>
    <x v="2"/>
    <n v="9994"/>
    <x v="2"/>
    <x v="1"/>
    <n v="2"/>
    <n v="2"/>
    <n v="481785"/>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0"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7:D148" firstHeaderRow="2" firstDataRow="2" firstDataCol="3" rowPageCount="2" colPageCount="1"/>
  <pivotFields count="12">
    <pivotField axis="axisRow" compact="0" outline="0" subtotalTop="0" showAll="0" includeNewItemsInFilter="1" defaultSubtotal="0">
      <items count="10">
        <item x="0"/>
        <item x="1"/>
        <item x="2"/>
        <item x="3"/>
        <item x="4"/>
        <item x="5"/>
        <item x="6"/>
        <item x="7"/>
        <item x="8"/>
        <item x="9"/>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7">
        <item x="4"/>
        <item x="5"/>
        <item x="6"/>
        <item x="3"/>
        <item x="0"/>
        <item x="1"/>
        <item x="2"/>
      </items>
    </pivotField>
    <pivotField compact="0" outline="0" subtotalTop="0" showAll="0" includeNewItemsInFilter="1"/>
    <pivotField axis="axisPage" compact="0" outline="0" subtotalTop="0" showAll="0" includeNewItemsInFilter="1">
      <items count="5">
        <item x="3"/>
        <item x="2"/>
        <item x="0"/>
        <item x="1"/>
        <item t="default"/>
      </items>
    </pivotField>
    <pivotField axis="axisPage" compact="0" outline="0" subtotalTop="0" showAll="0" includeNewItemsInFilter="1">
      <items count="3">
        <item x="1"/>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2"/>
    <field x="0"/>
    <field x="1"/>
  </rowFields>
  <rowItems count="140">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r="2">
      <x v="1"/>
    </i>
    <i>
      <x v="5"/>
      <x/>
      <x/>
    </i>
    <i r="2">
      <x v="1"/>
    </i>
    <i r="1">
      <x v="1"/>
      <x/>
    </i>
    <i r="2">
      <x v="1"/>
    </i>
    <i r="1">
      <x v="2"/>
      <x/>
    </i>
    <i r="2">
      <x v="1"/>
    </i>
    <i r="1">
      <x v="3"/>
      <x/>
    </i>
    <i r="2">
      <x v="1"/>
    </i>
    <i r="1">
      <x v="4"/>
      <x/>
    </i>
    <i r="2">
      <x v="1"/>
    </i>
    <i r="1">
      <x v="5"/>
      <x/>
    </i>
    <i r="2">
      <x v="1"/>
    </i>
    <i r="1">
      <x v="6"/>
      <x/>
    </i>
    <i r="2">
      <x v="1"/>
    </i>
    <i r="1">
      <x v="7"/>
      <x/>
    </i>
    <i r="2">
      <x v="1"/>
    </i>
    <i r="1">
      <x v="8"/>
      <x/>
    </i>
    <i r="2">
      <x v="1"/>
    </i>
    <i r="1">
      <x v="9"/>
      <x/>
    </i>
    <i r="2">
      <x v="1"/>
    </i>
    <i>
      <x v="6"/>
      <x/>
      <x/>
    </i>
    <i r="2">
      <x v="1"/>
    </i>
    <i r="1">
      <x v="1"/>
      <x/>
    </i>
    <i r="2">
      <x v="1"/>
    </i>
    <i r="1">
      <x v="2"/>
      <x/>
    </i>
    <i r="2">
      <x v="1"/>
    </i>
    <i r="1">
      <x v="3"/>
      <x/>
    </i>
    <i r="2">
      <x v="1"/>
    </i>
    <i r="1">
      <x v="4"/>
      <x/>
    </i>
    <i r="2">
      <x v="1"/>
    </i>
    <i r="1">
      <x v="5"/>
      <x/>
    </i>
    <i r="2">
      <x v="1"/>
    </i>
    <i r="1">
      <x v="6"/>
      <x/>
    </i>
    <i r="2">
      <x v="1"/>
    </i>
    <i r="1">
      <x v="7"/>
      <x/>
    </i>
    <i r="2">
      <x v="1"/>
    </i>
    <i r="1">
      <x v="8"/>
      <x/>
    </i>
    <i r="2">
      <x v="1"/>
    </i>
    <i r="1">
      <x v="9"/>
      <x/>
    </i>
    <i r="2">
      <x v="1"/>
    </i>
  </rowItems>
  <colItems count="1">
    <i/>
  </colItems>
  <pageFields count="2">
    <pageField fld="5" item="1" hier="0"/>
    <pageField fld="4" item="2" hier="0"/>
  </pageFields>
  <dataFields count="1">
    <dataField name="Sum of Patients" fld="7" baseField="0" baseItem="0"/>
  </dataFields>
  <formats count="3">
    <format dxfId="96">
      <pivotArea dataOnly="0" labelOnly="1" outline="0" fieldPosition="0">
        <references count="2">
          <reference field="4" count="1" selected="0">
            <x v="0"/>
          </reference>
          <reference field="5" count="1">
            <x v="0"/>
          </reference>
        </references>
      </pivotArea>
    </format>
    <format dxfId="95">
      <pivotArea dataOnly="0" labelOnly="1" outline="0" fieldPosition="0">
        <references count="2">
          <reference field="4" count="1">
            <x v="0"/>
          </reference>
          <reference field="5" count="1" selected="0">
            <x v="0"/>
          </reference>
        </references>
      </pivotArea>
    </format>
    <format dxfId="94">
      <pivotArea dataOnly="0" labelOnly="1" outline="0" fieldPosition="0">
        <references count="2">
          <reference field="4" count="1">
            <x v="0"/>
          </reference>
          <reference field="5" count="1" selected="0">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41"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7:D148" firstHeaderRow="2" firstDataRow="2" firstDataCol="3" rowPageCount="2" colPageCount="1"/>
  <pivotFields count="13">
    <pivotField axis="axisRow" compact="0" outline="0" subtotalTop="0" showAll="0" includeNewItemsInFilter="1" defaultSubtotal="0">
      <items count="10">
        <item x="0"/>
        <item x="1"/>
        <item x="2"/>
        <item x="3"/>
        <item x="4"/>
        <item x="5"/>
        <item x="6"/>
        <item x="7"/>
        <item x="8"/>
        <item x="9"/>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7">
        <item x="4"/>
        <item x="5"/>
        <item x="6"/>
        <item x="3"/>
        <item x="0"/>
        <item x="1"/>
        <item x="2"/>
      </items>
    </pivotField>
    <pivotField compact="0" outline="0" subtotalTop="0" showAll="0" includeNewItemsInFilter="1"/>
    <pivotField axis="axisPage" compact="0" outline="0" subtotalTop="0" showAll="0" includeNewItemsInFilter="1">
      <items count="5">
        <item x="3"/>
        <item x="2"/>
        <item x="0"/>
        <item x="1"/>
        <item t="default"/>
      </items>
    </pivotField>
    <pivotField axis="axisPage"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0"/>
    <field x="1"/>
  </rowFields>
  <rowItems count="140">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r="2">
      <x v="1"/>
    </i>
    <i>
      <x v="5"/>
      <x/>
      <x/>
    </i>
    <i r="2">
      <x v="1"/>
    </i>
    <i r="1">
      <x v="1"/>
      <x/>
    </i>
    <i r="2">
      <x v="1"/>
    </i>
    <i r="1">
      <x v="2"/>
      <x/>
    </i>
    <i r="2">
      <x v="1"/>
    </i>
    <i r="1">
      <x v="3"/>
      <x/>
    </i>
    <i r="2">
      <x v="1"/>
    </i>
    <i r="1">
      <x v="4"/>
      <x/>
    </i>
    <i r="2">
      <x v="1"/>
    </i>
    <i r="1">
      <x v="5"/>
      <x/>
    </i>
    <i r="2">
      <x v="1"/>
    </i>
    <i r="1">
      <x v="6"/>
      <x/>
    </i>
    <i r="2">
      <x v="1"/>
    </i>
    <i r="1">
      <x v="7"/>
      <x/>
    </i>
    <i r="2">
      <x v="1"/>
    </i>
    <i r="1">
      <x v="8"/>
      <x/>
    </i>
    <i r="2">
      <x v="1"/>
    </i>
    <i r="1">
      <x v="9"/>
      <x/>
    </i>
    <i r="2">
      <x v="1"/>
    </i>
    <i>
      <x v="6"/>
      <x/>
      <x/>
    </i>
    <i r="2">
      <x v="1"/>
    </i>
    <i r="1">
      <x v="1"/>
      <x/>
    </i>
    <i r="2">
      <x v="1"/>
    </i>
    <i r="1">
      <x v="2"/>
      <x/>
    </i>
    <i r="2">
      <x v="1"/>
    </i>
    <i r="1">
      <x v="3"/>
      <x/>
    </i>
    <i r="2">
      <x v="1"/>
    </i>
    <i r="1">
      <x v="4"/>
      <x/>
    </i>
    <i r="2">
      <x v="1"/>
    </i>
    <i r="1">
      <x v="5"/>
      <x/>
    </i>
    <i r="2">
      <x v="1"/>
    </i>
    <i r="1">
      <x v="6"/>
      <x/>
    </i>
    <i r="2">
      <x v="1"/>
    </i>
    <i r="1">
      <x v="7"/>
      <x/>
    </i>
    <i r="2">
      <x v="1"/>
    </i>
    <i r="1">
      <x v="8"/>
      <x/>
    </i>
    <i r="2">
      <x v="1"/>
    </i>
    <i r="1">
      <x v="9"/>
      <x/>
    </i>
    <i r="2">
      <x v="1"/>
    </i>
  </rowItems>
  <colItems count="1">
    <i/>
  </colItems>
  <pageFields count="2">
    <pageField fld="5" item="1" hier="0"/>
    <pageField fld="4" item="2" hier="0"/>
  </pageFields>
  <dataFields count="1">
    <dataField name="Prevalence Rate (Patients per 1,000 Enrollees)" fld="12" baseField="0" baseItem="0" numFmtId="2"/>
  </dataFields>
  <formats count="4">
    <format dxfId="93">
      <pivotArea outline="0" fieldPosition="0"/>
    </format>
    <format dxfId="92">
      <pivotArea dataOnly="0" labelOnly="1" outline="0" fieldPosition="0">
        <references count="2">
          <reference field="4" count="1" selected="0">
            <x v="2"/>
          </reference>
          <reference field="5" count="1">
            <x v="1"/>
          </reference>
        </references>
      </pivotArea>
    </format>
    <format dxfId="91">
      <pivotArea dataOnly="0" labelOnly="1" outline="0" fieldPosition="0">
        <references count="2">
          <reference field="4" count="1">
            <x v="2"/>
          </reference>
          <reference field="5" count="1" selected="0">
            <x v="1"/>
          </reference>
        </references>
      </pivotArea>
    </format>
    <format dxfId="90">
      <pivotArea type="origin"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39"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7:H18" firstHeaderRow="1" firstDataRow="2" firstDataCol="1" rowPageCount="2" colPageCount="1"/>
  <pivotFields count="13">
    <pivotField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pivotField axis="axisCol" compact="0" outline="0" subtotalTop="0" showAll="0" includeNewItemsInFilter="1">
      <items count="8">
        <item x="4"/>
        <item x="5"/>
        <item x="6"/>
        <item x="3"/>
        <item x="0"/>
        <item x="1"/>
        <item x="2"/>
        <item t="default"/>
      </items>
    </pivotField>
    <pivotField compact="0" outline="0" subtotalTop="0" showAll="0" includeNewItemsInFilter="1"/>
    <pivotField name="Diagnosis Name" axis="axisPage" compact="0" outline="0" subtotalTop="0" showAll="0" includeNewItemsInFilter="1" defaultSubtotal="0">
      <items count="8">
        <item m="1" x="4"/>
        <item m="1" x="7"/>
        <item m="1" x="6"/>
        <item m="1" x="5"/>
        <item x="1"/>
        <item x="2"/>
        <item x="3"/>
        <item x="0"/>
      </items>
    </pivotField>
    <pivotField axis="axisPage" compact="0" outline="0" subtotalTop="0" showAll="0" includeNewItemsInFilter="1">
      <items count="5">
        <item m="1" x="3"/>
        <item m="1" x="2"/>
        <item x="0"/>
        <item x="1"/>
        <item t="default"/>
      </items>
    </pivotField>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7">
    <i>
      <x/>
    </i>
    <i>
      <x v="1"/>
    </i>
    <i>
      <x v="2"/>
    </i>
    <i>
      <x v="3"/>
    </i>
    <i>
      <x v="4"/>
    </i>
    <i>
      <x v="5"/>
    </i>
    <i>
      <x v="6"/>
    </i>
  </colItems>
  <pageFields count="2">
    <pageField fld="5" item="3" hier="0"/>
    <pageField fld="4" item="5" hier="0"/>
  </pageFields>
  <dataFields count="1">
    <dataField name="Sum of Patients" fld="7" baseField="0" baseItem="0" numFmtId="3"/>
  </dataFields>
  <formats count="22">
    <format dxfId="89">
      <pivotArea field="5" type="button" dataOnly="0" labelOnly="1" outline="0" axis="axisPage" fieldPosition="0"/>
    </format>
    <format dxfId="88">
      <pivotArea dataOnly="0" labelOnly="1" outline="0" fieldPosition="0">
        <references count="2">
          <reference field="4" count="1" selected="0">
            <x v="0"/>
          </reference>
          <reference field="5" count="1">
            <x v="0"/>
          </reference>
        </references>
      </pivotArea>
    </format>
    <format dxfId="87">
      <pivotArea field="4" type="button" dataOnly="0" labelOnly="1" outline="0" axis="axisPage" fieldPosition="1"/>
    </format>
    <format dxfId="86">
      <pivotArea dataOnly="0" labelOnly="1" outline="0" fieldPosition="0">
        <references count="2">
          <reference field="4" count="1">
            <x v="0"/>
          </reference>
          <reference field="5" count="1" selected="0">
            <x v="0"/>
          </reference>
        </references>
      </pivotArea>
    </format>
    <format dxfId="85">
      <pivotArea outline="0" fieldPosition="0"/>
    </format>
    <format dxfId="84">
      <pivotArea field="5" type="button" dataOnly="0" labelOnly="1" outline="0" axis="axisPage" fieldPosition="0"/>
    </format>
    <format dxfId="83">
      <pivotArea dataOnly="0" labelOnly="1" outline="0" fieldPosition="0">
        <references count="2">
          <reference field="4" count="1" selected="0">
            <x v="2"/>
          </reference>
          <reference field="5" count="1">
            <x v="0"/>
          </reference>
        </references>
      </pivotArea>
    </format>
    <format dxfId="82">
      <pivotArea field="4" type="button" dataOnly="0" labelOnly="1" outline="0" axis="axisPage" fieldPosition="1"/>
    </format>
    <format dxfId="81">
      <pivotArea dataOnly="0" labelOnly="1" outline="0" fieldPosition="0">
        <references count="2">
          <reference field="4" count="1">
            <x v="2"/>
          </reference>
          <reference field="5" count="1" selected="0">
            <x v="0"/>
          </reference>
        </references>
      </pivotArea>
    </format>
    <format dxfId="80">
      <pivotArea type="origin" dataOnly="0" labelOnly="1" outline="0" fieldPosition="0"/>
    </format>
    <format dxfId="79">
      <pivotArea field="2" type="button" dataOnly="0" labelOnly="1" outline="0" axis="axisCol" fieldPosition="0"/>
    </format>
    <format dxfId="78">
      <pivotArea type="topRight" dataOnly="0" labelOnly="1" outline="0" fieldPosition="0"/>
    </format>
    <format dxfId="77">
      <pivotArea dataOnly="0" labelOnly="1" outline="0" fieldPosition="0">
        <references count="2">
          <reference field="4" count="1">
            <x v="2"/>
          </reference>
          <reference field="5" count="1" selected="0">
            <x v="2"/>
          </reference>
        </references>
      </pivotArea>
    </format>
    <format dxfId="76">
      <pivotArea type="all" dataOnly="0" outline="0" fieldPosition="0"/>
    </format>
    <format dxfId="75">
      <pivotArea field="5" type="button" dataOnly="0" labelOnly="1" outline="0" axis="axisPage" fieldPosition="0"/>
    </format>
    <format dxfId="74">
      <pivotArea dataOnly="0" labelOnly="1" outline="0" fieldPosition="0">
        <references count="2">
          <reference field="4" count="1">
            <x v="4"/>
          </reference>
          <reference field="5" count="1" selected="0">
            <x v="2"/>
          </reference>
        </references>
      </pivotArea>
    </format>
    <format dxfId="73">
      <pivotArea dataOnly="0" labelOnly="1" outline="0" fieldPosition="0">
        <references count="2">
          <reference field="4" count="1">
            <x v="7"/>
          </reference>
          <reference field="5" count="1" selected="0">
            <x v="2"/>
          </reference>
        </references>
      </pivotArea>
    </format>
    <format dxfId="72">
      <pivotArea dataOnly="0" labelOnly="1" outline="0" fieldPosition="0">
        <references count="2">
          <reference field="4" count="1">
            <x v="5"/>
          </reference>
          <reference field="5" count="1" selected="0">
            <x v="2"/>
          </reference>
        </references>
      </pivotArea>
    </format>
    <format dxfId="71">
      <pivotArea dataOnly="0" labelOnly="1" outline="0" fieldPosition="0">
        <references count="2">
          <reference field="4" count="1">
            <x v="6"/>
          </reference>
          <reference field="5" count="1" selected="0">
            <x v="2"/>
          </reference>
        </references>
      </pivotArea>
    </format>
    <format dxfId="70">
      <pivotArea field="5" type="button" dataOnly="0" labelOnly="1" outline="0" axis="axisPage" fieldPosition="0"/>
    </format>
    <format dxfId="69">
      <pivotArea dataOnly="0" labelOnly="1" outline="0" fieldPosition="0">
        <references count="2">
          <reference field="4" count="1">
            <x v="5"/>
          </reference>
          <reference field="5" count="1" selected="0">
            <x v="3"/>
          </reference>
        </references>
      </pivotArea>
    </format>
    <format dxfId="68">
      <pivotArea field="4" type="button" dataOnly="0" labelOnly="1" outline="0" axis="axisPage" fieldPosition="1"/>
    </format>
  </formats>
  <chartFormats count="7">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39"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8:C19" firstHeaderRow="1" firstDataRow="2" firstDataCol="1" rowPageCount="3" colPageCount="1"/>
  <pivotFields count="13">
    <pivotField axis="axisRow" compact="0" outline="0" subtotalTop="0" showAll="0" includeNewItemsInFilter="1" defaultSubtotal="0">
      <items count="10">
        <item x="0"/>
        <item x="1"/>
        <item x="2"/>
        <item x="3"/>
        <item x="4"/>
        <item x="5"/>
        <item x="6"/>
        <item x="7"/>
        <item x="8"/>
        <item x="9"/>
      </items>
    </pivotField>
    <pivotField axis="axisCol" compact="0" outline="0" subtotalTop="0" showAll="0" includeNewItemsInFilter="1">
      <items count="3">
        <item x="0"/>
        <item x="1"/>
        <item t="default"/>
      </items>
    </pivotField>
    <pivotField axis="axisPage" compact="0" outline="0" subtotalTop="0" showAll="0" includeNewItemsInFilter="1">
      <items count="8">
        <item x="4"/>
        <item x="5"/>
        <item x="6"/>
        <item x="3"/>
        <item x="0"/>
        <item x="1"/>
        <item x="2"/>
        <item t="default"/>
      </items>
    </pivotField>
    <pivotField compact="0" outline="0" subtotalTop="0" showAll="0" includeNewItemsInFilter="1"/>
    <pivotField name="Diagnosis Name" axis="axisPage" compact="0" outline="0" subtotalTop="0" showAll="0" includeNewItemsInFilter="1" defaultSubtotal="0">
      <items count="8">
        <item m="1" x="4"/>
        <item m="1" x="7"/>
        <item m="1" x="6"/>
        <item m="1" x="5"/>
        <item x="1"/>
        <item x="2"/>
        <item x="3"/>
        <item x="0"/>
      </items>
    </pivotField>
    <pivotField axis="axisPage" compact="0" outline="0" subtotalTop="0" showAll="0" includeNewItemsInFilter="1">
      <items count="5">
        <item m="1" x="3"/>
        <item m="1" x="2"/>
        <item x="0"/>
        <item x="1"/>
        <item t="default"/>
      </items>
    </pivotField>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1"/>
  </colFields>
  <colItems count="2">
    <i>
      <x/>
    </i>
    <i>
      <x v="1"/>
    </i>
  </colItems>
  <pageFields count="3">
    <pageField fld="5" item="2" hier="0"/>
    <pageField fld="4" item="7" hier="0"/>
    <pageField fld="2" item="1" hier="0"/>
  </pageFields>
  <dataFields count="1">
    <dataField name="Sum of Patients" fld="7" baseField="0" baseItem="0" numFmtId="3"/>
  </dataFields>
  <formats count="17">
    <format dxfId="67">
      <pivotArea field="5" type="button" dataOnly="0" labelOnly="1" outline="0" axis="axisPage" fieldPosition="0"/>
    </format>
    <format dxfId="66">
      <pivotArea dataOnly="0" labelOnly="1" outline="0" fieldPosition="0">
        <references count="2">
          <reference field="4" count="1" selected="0">
            <x v="0"/>
          </reference>
          <reference field="5" count="1">
            <x v="0"/>
          </reference>
        </references>
      </pivotArea>
    </format>
    <format dxfId="65">
      <pivotArea field="4" type="button" dataOnly="0" labelOnly="1" outline="0" axis="axisPage" fieldPosition="1"/>
    </format>
    <format dxfId="64">
      <pivotArea dataOnly="0" labelOnly="1" outline="0" fieldPosition="0">
        <references count="2">
          <reference field="4" count="1">
            <x v="0"/>
          </reference>
          <reference field="5" count="1" selected="0">
            <x v="0"/>
          </reference>
        </references>
      </pivotArea>
    </format>
    <format dxfId="63">
      <pivotArea outline="0" fieldPosition="0"/>
    </format>
    <format dxfId="62">
      <pivotArea field="5" type="button" dataOnly="0" labelOnly="1" outline="0" axis="axisPage" fieldPosition="0"/>
    </format>
    <format dxfId="61">
      <pivotArea dataOnly="0" labelOnly="1" outline="0" fieldPosition="0">
        <references count="3">
          <reference field="2" count="1" selected="0">
            <x v="3"/>
          </reference>
          <reference field="4" count="1" selected="0">
            <x v="2"/>
          </reference>
          <reference field="5" count="1">
            <x v="1"/>
          </reference>
        </references>
      </pivotArea>
    </format>
    <format dxfId="60">
      <pivotArea field="4" type="button" dataOnly="0" labelOnly="1" outline="0" axis="axisPage" fieldPosition="1"/>
    </format>
    <format dxfId="59">
      <pivotArea dataOnly="0" labelOnly="1" outline="0" fieldPosition="0">
        <references count="3">
          <reference field="2" count="1" selected="0">
            <x v="3"/>
          </reference>
          <reference field="4" count="1">
            <x v="2"/>
          </reference>
          <reference field="5" count="1" selected="0">
            <x v="1"/>
          </reference>
        </references>
      </pivotArea>
    </format>
    <format dxfId="58">
      <pivotArea field="2" type="button" dataOnly="0" labelOnly="1" outline="0" axis="axisPage" fieldPosition="2"/>
    </format>
    <format dxfId="57">
      <pivotArea dataOnly="0" labelOnly="1" outline="0" fieldPosition="0">
        <references count="3">
          <reference field="2" count="1">
            <x v="3"/>
          </reference>
          <reference field="4" count="1" selected="0">
            <x v="2"/>
          </reference>
          <reference field="5" count="1" selected="0">
            <x v="1"/>
          </reference>
        </references>
      </pivotArea>
    </format>
    <format dxfId="56">
      <pivotArea field="5" type="button" dataOnly="0" labelOnly="1" outline="0" axis="axisPage" fieldPosition="0"/>
    </format>
    <format dxfId="55">
      <pivotArea dataOnly="0" labelOnly="1" outline="0" fieldPosition="0">
        <references count="3">
          <reference field="2" count="1" selected="0">
            <x v="4"/>
          </reference>
          <reference field="4" count="1" selected="0">
            <x v="2"/>
          </reference>
          <reference field="5" count="1">
            <x v="2"/>
          </reference>
        </references>
      </pivotArea>
    </format>
    <format dxfId="54">
      <pivotArea field="4" type="button" dataOnly="0" labelOnly="1" outline="0" axis="axisPage" fieldPosition="1"/>
    </format>
    <format dxfId="53">
      <pivotArea dataOnly="0" labelOnly="1" outline="0" fieldPosition="0">
        <references count="3">
          <reference field="2" count="1" selected="0">
            <x v="4"/>
          </reference>
          <reference field="4" count="1">
            <x v="2"/>
          </reference>
          <reference field="5" count="1" selected="0">
            <x v="2"/>
          </reference>
        </references>
      </pivotArea>
    </format>
    <format dxfId="52">
      <pivotArea field="2" type="button" dataOnly="0" labelOnly="1" outline="0" axis="axisPage" fieldPosition="2"/>
    </format>
    <format dxfId="51">
      <pivotArea dataOnly="0" labelOnly="1" outline="0" fieldPosition="0">
        <references count="3">
          <reference field="2" count="1">
            <x v="4"/>
          </reference>
          <reference field="4" count="1" selected="0">
            <x v="2"/>
          </reference>
          <reference field="5" count="1" selected="0">
            <x v="2"/>
          </reference>
        </references>
      </pivotArea>
    </format>
  </formats>
  <chartFormats count="2">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38"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8:C19" firstHeaderRow="1" firstDataRow="2" firstDataCol="1" rowPageCount="3" colPageCount="1"/>
  <pivotFields count="13">
    <pivotField axis="axisRow" compact="0" outline="0" subtotalTop="0" showAll="0" includeNewItemsInFilter="1" defaultSubtotal="0">
      <items count="10">
        <item x="0"/>
        <item x="1"/>
        <item x="2"/>
        <item x="3"/>
        <item x="4"/>
        <item x="5"/>
        <item x="6"/>
        <item x="7"/>
        <item x="8"/>
        <item x="9"/>
      </items>
    </pivotField>
    <pivotField axis="axisCol" compact="0" outline="0" subtotalTop="0" showAll="0" includeNewItemsInFilter="1">
      <items count="3">
        <item x="0"/>
        <item x="1"/>
        <item t="default"/>
      </items>
    </pivotField>
    <pivotField axis="axisPage" compact="0" outline="0" subtotalTop="0" showAll="0" includeNewItemsInFilter="1">
      <items count="8">
        <item x="4"/>
        <item x="5"/>
        <item x="6"/>
        <item x="3"/>
        <item x="0"/>
        <item x="1"/>
        <item x="2"/>
        <item t="default"/>
      </items>
    </pivotField>
    <pivotField compact="0" outline="0" subtotalTop="0" showAll="0" includeNewItemsInFilter="1"/>
    <pivotField name="Diagnosis Name" axis="axisPage" compact="0" outline="0" subtotalTop="0" showAll="0" includeNewItemsInFilter="1" defaultSubtotal="0">
      <items count="8">
        <item m="1" x="5"/>
        <item m="1" x="7"/>
        <item m="1" x="6"/>
        <item m="1" x="4"/>
        <item x="1"/>
        <item x="2"/>
        <item x="0"/>
        <item x="3"/>
      </items>
    </pivotField>
    <pivotField axis="axisPage" compact="0" outline="0" subtotalTop="0" showAll="0" includeNewItemsInFilter="1">
      <items count="5">
        <item m="1" x="2"/>
        <item m="1" x="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1"/>
  </colFields>
  <colItems count="2">
    <i>
      <x/>
    </i>
    <i>
      <x v="1"/>
    </i>
  </colItems>
  <pageFields count="3">
    <pageField fld="5" item="2" hier="0"/>
    <pageField fld="4" item="4" hier="0"/>
    <pageField fld="2" item="4" hier="0"/>
  </pageFields>
  <dataFields count="1">
    <dataField name="Prevalence Rate (Patients per 1,000 Enrollees)" fld="12" baseField="0" baseItem="0" numFmtId="164"/>
  </dataFields>
  <formats count="23">
    <format dxfId="50">
      <pivotArea outline="0" fieldPosition="0"/>
    </format>
    <format dxfId="49">
      <pivotArea field="5" type="button" dataOnly="0" labelOnly="1" outline="0" axis="axisPage" fieldPosition="0"/>
    </format>
    <format dxfId="48">
      <pivotArea dataOnly="0" labelOnly="1" outline="0" fieldPosition="0">
        <references count="2">
          <reference field="4" count="1" selected="0">
            <x v="2"/>
          </reference>
          <reference field="5" count="1">
            <x v="1"/>
          </reference>
        </references>
      </pivotArea>
    </format>
    <format dxfId="47">
      <pivotArea field="4" type="button" dataOnly="0" labelOnly="1" outline="0" axis="axisPage" fieldPosition="1"/>
    </format>
    <format dxfId="46">
      <pivotArea dataOnly="0" labelOnly="1" outline="0" fieldPosition="0">
        <references count="2">
          <reference field="4" count="1">
            <x v="2"/>
          </reference>
          <reference field="5" count="1" selected="0">
            <x v="1"/>
          </reference>
        </references>
      </pivotArea>
    </format>
    <format dxfId="45">
      <pivotArea dataOnly="0" labelOnly="1" outline="0" fieldPosition="0">
        <references count="2">
          <reference field="4" count="1" selected="0">
            <x v="2"/>
          </reference>
          <reference field="5" count="1">
            <x v="1"/>
          </reference>
        </references>
      </pivotArea>
    </format>
    <format dxfId="44">
      <pivotArea dataOnly="0" labelOnly="1" outline="0" fieldPosition="0">
        <references count="2">
          <reference field="4" count="1">
            <x v="2"/>
          </reference>
          <reference field="5" count="1" selected="0">
            <x v="1"/>
          </reference>
        </references>
      </pivotArea>
    </format>
    <format dxfId="43">
      <pivotArea dataOnly="0" labelOnly="1" outline="0" fieldPosition="0">
        <references count="3">
          <reference field="2" count="0"/>
          <reference field="4" count="1" selected="0">
            <x v="2"/>
          </reference>
          <reference field="5" count="1" selected="0">
            <x v="1"/>
          </reference>
        </references>
      </pivotArea>
    </format>
    <format dxfId="42">
      <pivotArea dataOnly="0" labelOnly="1" outline="0" fieldPosition="0">
        <references count="3">
          <reference field="2" count="1" selected="0">
            <x v="4"/>
          </reference>
          <reference field="4" count="1" selected="0">
            <x v="2"/>
          </reference>
          <reference field="5" count="1">
            <x v="1"/>
          </reference>
        </references>
      </pivotArea>
    </format>
    <format dxfId="41">
      <pivotArea field="4" type="button" dataOnly="0" labelOnly="1" outline="0" axis="axisPage" fieldPosition="1"/>
    </format>
    <format dxfId="40">
      <pivotArea dataOnly="0" labelOnly="1" outline="0" fieldPosition="0">
        <references count="3">
          <reference field="2" count="1" selected="0">
            <x v="4"/>
          </reference>
          <reference field="4" count="1">
            <x v="2"/>
          </reference>
          <reference field="5" count="1" selected="0">
            <x v="1"/>
          </reference>
        </references>
      </pivotArea>
    </format>
    <format dxfId="39">
      <pivotArea field="2" type="button" dataOnly="0" labelOnly="1" outline="0" axis="axisPage" fieldPosition="2"/>
    </format>
    <format dxfId="38">
      <pivotArea dataOnly="0" labelOnly="1" outline="0" fieldPosition="0">
        <references count="3">
          <reference field="2" count="1">
            <x v="4"/>
          </reference>
          <reference field="4" count="1" selected="0">
            <x v="2"/>
          </reference>
          <reference field="5" count="1" selected="0">
            <x v="1"/>
          </reference>
        </references>
      </pivotArea>
    </format>
    <format dxfId="37">
      <pivotArea dataOnly="0" labelOnly="1" outline="0" fieldPosition="0">
        <references count="3">
          <reference field="2" count="1" selected="0">
            <x v="4"/>
          </reference>
          <reference field="4" count="1">
            <x v="2"/>
          </reference>
          <reference field="5" count="1" selected="0">
            <x v="2"/>
          </reference>
        </references>
      </pivotArea>
    </format>
    <format dxfId="36">
      <pivotArea type="all" dataOnly="0" outline="0" fieldPosition="0"/>
    </format>
    <format dxfId="35">
      <pivotArea field="5" dataOnly="0" grandRow="1" outline="0" axis="axisPage" fieldPosition="0">
        <references count="3">
          <reference field="2" count="1" selected="0">
            <x v="4"/>
          </reference>
          <reference field="4" count="1" selected="0">
            <x v="2"/>
          </reference>
          <reference field="5" count="1" selected="0">
            <x v="2"/>
          </reference>
        </references>
      </pivotArea>
    </format>
    <format dxfId="34">
      <pivotArea field="5" type="button" dataOnly="0" labelOnly="1" outline="0" axis="axisPage" fieldPosition="0"/>
    </format>
    <format dxfId="33">
      <pivotArea field="5" type="button" dataOnly="0" labelOnly="1" outline="0" axis="axisPage" fieldPosition="0"/>
    </format>
    <format dxfId="32">
      <pivotArea dataOnly="0" labelOnly="1" outline="0" fieldPosition="0">
        <references count="3">
          <reference field="2" count="1" selected="0">
            <x v="4"/>
          </reference>
          <reference field="4" count="1" selected="0">
            <x v="2"/>
          </reference>
          <reference field="5" count="1">
            <x v="2"/>
          </reference>
        </references>
      </pivotArea>
    </format>
    <format dxfId="31">
      <pivotArea dataOnly="0" labelOnly="1" outline="0" fieldPosition="0">
        <references count="3">
          <reference field="2" count="1" selected="0">
            <x v="4"/>
          </reference>
          <reference field="4" count="1">
            <x v="4"/>
          </reference>
          <reference field="5" count="1" selected="0">
            <x v="2"/>
          </reference>
        </references>
      </pivotArea>
    </format>
    <format dxfId="30">
      <pivotArea dataOnly="0" labelOnly="1" outline="0" fieldPosition="0">
        <references count="3">
          <reference field="2" count="1" selected="0">
            <x v="4"/>
          </reference>
          <reference field="4" count="1">
            <x v="6"/>
          </reference>
          <reference field="5" count="1" selected="0">
            <x v="2"/>
          </reference>
        </references>
      </pivotArea>
    </format>
    <format dxfId="29">
      <pivotArea dataOnly="0" labelOnly="1" outline="0" fieldPosition="0">
        <references count="3">
          <reference field="2" count="1" selected="0">
            <x v="4"/>
          </reference>
          <reference field="4" count="1">
            <x v="5"/>
          </reference>
          <reference field="5" count="1" selected="0">
            <x v="2"/>
          </reference>
        </references>
      </pivotArea>
    </format>
    <format dxfId="28">
      <pivotArea dataOnly="0" labelOnly="1" outline="0" fieldPosition="0">
        <references count="3">
          <reference field="2" count="1" selected="0">
            <x v="4"/>
          </reference>
          <reference field="4" count="1">
            <x v="7"/>
          </reference>
          <reference field="5" count="1" selected="0">
            <x v="2"/>
          </reference>
        </references>
      </pivotArea>
    </format>
  </formats>
  <chartFormats count="2">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37"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8:C19" firstHeaderRow="1" firstDataRow="2" firstDataCol="1" rowPageCount="3" colPageCount="1"/>
  <pivotFields count="13">
    <pivotField axis="axisRow" compact="0" outline="0" subtotalTop="0" showAll="0" includeNewItemsInFilter="1" defaultSubtotal="0">
      <items count="10">
        <item x="0"/>
        <item x="1"/>
        <item x="2"/>
        <item x="3"/>
        <item x="4"/>
        <item x="5"/>
        <item x="6"/>
        <item x="7"/>
        <item x="8"/>
        <item x="9"/>
      </items>
    </pivotField>
    <pivotField axis="axisCol" compact="0" outline="0" subtotalTop="0" showAll="0" includeNewItemsInFilter="1">
      <items count="3">
        <item x="0"/>
        <item x="1"/>
        <item t="default"/>
      </items>
    </pivotField>
    <pivotField axis="axisPage" compact="0" outline="0" subtotalTop="0" showAll="0" includeNewItemsInFilter="1">
      <items count="8">
        <item x="4"/>
        <item x="5"/>
        <item x="6"/>
        <item x="3"/>
        <item x="0"/>
        <item x="1"/>
        <item x="2"/>
        <item t="default"/>
      </items>
    </pivotField>
    <pivotField compact="0" outline="0" subtotalTop="0" showAll="0" includeNewItemsInFilter="1"/>
    <pivotField name="Diagnosis Name" axis="axisPage" compact="0" outline="0" subtotalTop="0" showAll="0" includeNewItemsInFilter="1" defaultSubtotal="0">
      <items count="8">
        <item m="1" x="4"/>
        <item m="1" x="7"/>
        <item m="1" x="6"/>
        <item m="1" x="5"/>
        <item x="1"/>
        <item x="2"/>
        <item x="0"/>
        <item x="3"/>
      </items>
    </pivotField>
    <pivotField axis="axisPage" compact="0" outline="0" subtotalTop="0" showAll="0" includeNewItemsInFilter="1">
      <items count="5">
        <item m="1" x="3"/>
        <item m="1"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0"/>
  </rowFields>
  <rowItems count="10">
    <i>
      <x/>
    </i>
    <i>
      <x v="1"/>
    </i>
    <i>
      <x v="2"/>
    </i>
    <i>
      <x v="3"/>
    </i>
    <i>
      <x v="4"/>
    </i>
    <i>
      <x v="5"/>
    </i>
    <i>
      <x v="6"/>
    </i>
    <i>
      <x v="7"/>
    </i>
    <i>
      <x v="8"/>
    </i>
    <i>
      <x v="9"/>
    </i>
  </rowItems>
  <colFields count="1">
    <field x="1"/>
  </colFields>
  <colItems count="2">
    <i>
      <x/>
    </i>
    <i>
      <x v="1"/>
    </i>
  </colItems>
  <pageFields count="3">
    <pageField fld="5" item="2" hier="0"/>
    <pageField fld="4" item="6" hier="0"/>
    <pageField fld="2" item="2" hier="0"/>
  </pageFields>
  <dataFields count="1">
    <dataField name="Events per Patient" fld="12" baseField="0" baseItem="0" numFmtId="164"/>
  </dataFields>
  <formats count="28">
    <format dxfId="27">
      <pivotArea outline="0" fieldPosition="0"/>
    </format>
    <format dxfId="26">
      <pivotArea dataOnly="0" labelOnly="1" outline="0" fieldPosition="0">
        <references count="2">
          <reference field="4" count="1" selected="0">
            <x v="3"/>
          </reference>
          <reference field="5" count="1">
            <x v="1"/>
          </reference>
        </references>
      </pivotArea>
    </format>
    <format dxfId="25">
      <pivotArea dataOnly="0" labelOnly="1" outline="0" fieldPosition="0">
        <references count="2">
          <reference field="4" count="1">
            <x v="3"/>
          </reference>
          <reference field="5" count="1" selected="0">
            <x v="1"/>
          </reference>
        </references>
      </pivotArea>
    </format>
    <format dxfId="24">
      <pivotArea dataOnly="0" labelOnly="1" outline="0" fieldPosition="0">
        <references count="3">
          <reference field="2" count="1" selected="0">
            <x v="5"/>
          </reference>
          <reference field="4" count="1" selected="0">
            <x v="3"/>
          </reference>
          <reference field="5" count="1">
            <x v="1"/>
          </reference>
        </references>
      </pivotArea>
    </format>
    <format dxfId="23">
      <pivotArea dataOnly="0" labelOnly="1" outline="0" fieldPosition="0">
        <references count="3">
          <reference field="2" count="1" selected="0">
            <x v="5"/>
          </reference>
          <reference field="4" count="1">
            <x v="3"/>
          </reference>
          <reference field="5" count="1" selected="0">
            <x v="1"/>
          </reference>
        </references>
      </pivotArea>
    </format>
    <format dxfId="22">
      <pivotArea dataOnly="0" labelOnly="1" outline="0" fieldPosition="0">
        <references count="3">
          <reference field="2" count="1">
            <x v="5"/>
          </reference>
          <reference field="4" count="1" selected="0">
            <x v="3"/>
          </reference>
          <reference field="5" count="1" selected="0">
            <x v="1"/>
          </reference>
        </references>
      </pivotArea>
    </format>
    <format dxfId="21">
      <pivotArea outline="0" fieldPosition="0">
        <references count="1">
          <reference field="0" count="0" selected="0"/>
        </references>
      </pivotArea>
    </format>
    <format dxfId="20">
      <pivotArea field="5" type="button" dataOnly="0" labelOnly="1" outline="0" axis="axisPage" fieldPosition="0"/>
    </format>
    <format dxfId="19">
      <pivotArea dataOnly="0" labelOnly="1" outline="0" fieldPosition="0">
        <references count="3">
          <reference field="2" count="1" selected="0">
            <x v="4"/>
          </reference>
          <reference field="4" count="1" selected="0">
            <x v="2"/>
          </reference>
          <reference field="5" count="1">
            <x v="0"/>
          </reference>
        </references>
      </pivotArea>
    </format>
    <format dxfId="18">
      <pivotArea field="4" type="button" dataOnly="0" labelOnly="1" outline="0" axis="axisPage" fieldPosition="1"/>
    </format>
    <format dxfId="17">
      <pivotArea dataOnly="0" labelOnly="1" outline="0" fieldPosition="0">
        <references count="3">
          <reference field="2" count="1" selected="0">
            <x v="4"/>
          </reference>
          <reference field="4" count="1">
            <x v="2"/>
          </reference>
          <reference field="5" count="1" selected="0">
            <x v="0"/>
          </reference>
        </references>
      </pivotArea>
    </format>
    <format dxfId="16">
      <pivotArea field="2" type="button" dataOnly="0" labelOnly="1" outline="0" axis="axisPage" fieldPosition="2"/>
    </format>
    <format dxfId="15">
      <pivotArea dataOnly="0" labelOnly="1" outline="0" fieldPosition="0">
        <references count="3">
          <reference field="2" count="1">
            <x v="4"/>
          </reference>
          <reference field="4" count="1" selected="0">
            <x v="2"/>
          </reference>
          <reference field="5" count="1" selected="0">
            <x v="0"/>
          </reference>
        </references>
      </pivotArea>
    </format>
    <format dxfId="14">
      <pivotArea type="origin" dataOnly="0" labelOnly="1" outline="0" fieldPosition="0"/>
    </format>
    <format dxfId="13">
      <pivotArea field="0" type="button" dataOnly="0" labelOnly="1" outline="0" axis="axisRow" fieldPosition="0"/>
    </format>
    <format dxfId="12">
      <pivotArea field="1" type="button" dataOnly="0" labelOnly="1" outline="0" axis="axisCol" fieldPosition="0"/>
    </format>
    <format dxfId="11">
      <pivotArea type="topRight" dataOnly="0" labelOnly="1" outline="0" fieldPosition="0"/>
    </format>
    <format dxfId="10">
      <pivotArea dataOnly="0" labelOnly="1" outline="0" fieldPosition="0">
        <references count="1">
          <reference field="0" count="0"/>
        </references>
      </pivotArea>
    </format>
    <format dxfId="9">
      <pivotArea dataOnly="0" labelOnly="1" outline="0" fieldPosition="0">
        <references count="1">
          <reference field="1" count="0"/>
        </references>
      </pivotArea>
    </format>
    <format dxfId="8">
      <pivotArea dataOnly="0" labelOnly="1" grandCol="1" outline="0" fieldPosition="0"/>
    </format>
    <format dxfId="7">
      <pivotArea field="5" type="button" dataOnly="0" labelOnly="1" outline="0" axis="axisPage" fieldPosition="0"/>
    </format>
    <format dxfId="6">
      <pivotArea dataOnly="0" outline="0" fieldPosition="0">
        <references count="3">
          <reference field="2" count="1" selected="0">
            <x v="4"/>
          </reference>
          <reference field="4" count="1">
            <x v="2"/>
          </reference>
          <reference field="5" count="1" selected="0">
            <x v="0"/>
          </reference>
        </references>
      </pivotArea>
    </format>
    <format dxfId="5">
      <pivotArea field="5" type="button" dataOnly="0" labelOnly="1" outline="0" axis="axisPage" fieldPosition="0"/>
    </format>
    <format dxfId="4">
      <pivotArea dataOnly="0" labelOnly="1" outline="0" fieldPosition="0">
        <references count="3">
          <reference field="2" count="1" selected="0">
            <x v="4"/>
          </reference>
          <reference field="4" count="1" selected="0">
            <x v="2"/>
          </reference>
          <reference field="5" count="1">
            <x v="2"/>
          </reference>
        </references>
      </pivotArea>
    </format>
    <format dxfId="3">
      <pivotArea field="4" type="button" dataOnly="0" labelOnly="1" outline="0" axis="axisPage" fieldPosition="1"/>
    </format>
    <format dxfId="2">
      <pivotArea dataOnly="0" labelOnly="1" outline="0" fieldPosition="0">
        <references count="3">
          <reference field="2" count="1" selected="0">
            <x v="4"/>
          </reference>
          <reference field="4" count="1">
            <x v="2"/>
          </reference>
          <reference field="5" count="1" selected="0">
            <x v="2"/>
          </reference>
        </references>
      </pivotArea>
    </format>
    <format dxfId="1">
      <pivotArea field="2" type="button" dataOnly="0" labelOnly="1" outline="0" axis="axisPage" fieldPosition="2"/>
    </format>
    <format dxfId="0">
      <pivotArea dataOnly="0" labelOnly="1" outline="0" fieldPosition="0">
        <references count="3">
          <reference field="2" count="1">
            <x v="4"/>
          </reference>
          <reference field="4" count="1" selected="0">
            <x v="2"/>
          </reference>
          <reference field="5" count="1" selected="0">
            <x v="2"/>
          </reference>
        </references>
      </pivotArea>
    </format>
  </formats>
  <chartFormats count="2">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6"/>
  <sheetViews>
    <sheetView showGridLines="0" tabSelected="1" view="pageLayout" zoomScaleNormal="100" workbookViewId="0">
      <selection activeCell="B2" sqref="B2"/>
    </sheetView>
  </sheetViews>
  <sheetFormatPr defaultRowHeight="15" x14ac:dyDescent="0.25"/>
  <cols>
    <col min="1" max="1" width="17.42578125" style="60" customWidth="1"/>
    <col min="2" max="2" width="84.42578125" style="1" customWidth="1"/>
    <col min="3" max="16384" width="9.140625" style="1"/>
  </cols>
  <sheetData>
    <row r="1" spans="1:4" ht="15.75" thickBot="1" x14ac:dyDescent="0.3">
      <c r="A1" s="15"/>
      <c r="B1" s="16"/>
    </row>
    <row r="2" spans="1:4" ht="61.5" customHeight="1" x14ac:dyDescent="0.25">
      <c r="A2" s="61" t="s">
        <v>7</v>
      </c>
      <c r="B2" s="36" t="s">
        <v>56</v>
      </c>
    </row>
    <row r="3" spans="1:4" ht="75" x14ac:dyDescent="0.25">
      <c r="A3" s="56" t="s">
        <v>8</v>
      </c>
      <c r="B3" s="9" t="s">
        <v>62</v>
      </c>
    </row>
    <row r="4" spans="1:4" x14ac:dyDescent="0.25">
      <c r="A4" s="56" t="s">
        <v>9</v>
      </c>
      <c r="B4" s="9" t="s">
        <v>61</v>
      </c>
      <c r="D4" s="2"/>
    </row>
    <row r="5" spans="1:4" ht="30" x14ac:dyDescent="0.25">
      <c r="A5" s="57" t="s">
        <v>38</v>
      </c>
      <c r="B5" s="10" t="s">
        <v>59</v>
      </c>
      <c r="D5" s="2"/>
    </row>
    <row r="6" spans="1:4" ht="30" x14ac:dyDescent="0.25">
      <c r="A6" s="57" t="s">
        <v>39</v>
      </c>
      <c r="B6" s="10" t="s">
        <v>58</v>
      </c>
      <c r="D6" s="2"/>
    </row>
    <row r="7" spans="1:4" ht="30" x14ac:dyDescent="0.25">
      <c r="A7" s="58" t="s">
        <v>10</v>
      </c>
      <c r="B7" s="10" t="s">
        <v>51</v>
      </c>
      <c r="D7" s="2"/>
    </row>
    <row r="8" spans="1:4" ht="30" x14ac:dyDescent="0.25">
      <c r="A8" s="58" t="s">
        <v>11</v>
      </c>
      <c r="B8" s="10" t="s">
        <v>52</v>
      </c>
      <c r="D8" s="2"/>
    </row>
    <row r="9" spans="1:4" ht="30" x14ac:dyDescent="0.25">
      <c r="A9" s="58" t="s">
        <v>12</v>
      </c>
      <c r="B9" s="10" t="s">
        <v>57</v>
      </c>
    </row>
    <row r="10" spans="1:4" ht="30" x14ac:dyDescent="0.25">
      <c r="A10" s="58" t="s">
        <v>13</v>
      </c>
      <c r="B10" s="10" t="s">
        <v>53</v>
      </c>
    </row>
    <row r="11" spans="1:4" ht="30" x14ac:dyDescent="0.25">
      <c r="A11" s="58" t="s">
        <v>14</v>
      </c>
      <c r="B11" s="10" t="s">
        <v>55</v>
      </c>
    </row>
    <row r="12" spans="1:4" ht="30" x14ac:dyDescent="0.25">
      <c r="A12" s="58" t="s">
        <v>15</v>
      </c>
      <c r="B12" s="10" t="s">
        <v>54</v>
      </c>
    </row>
    <row r="13" spans="1:4" ht="30" x14ac:dyDescent="0.25">
      <c r="A13" s="58" t="s">
        <v>16</v>
      </c>
      <c r="B13" s="10" t="s">
        <v>60</v>
      </c>
    </row>
    <row r="14" spans="1:4" ht="30" x14ac:dyDescent="0.25">
      <c r="A14" s="58" t="s">
        <v>17</v>
      </c>
      <c r="B14" s="10" t="s">
        <v>54</v>
      </c>
    </row>
    <row r="15" spans="1:4" ht="360" customHeight="1" x14ac:dyDescent="0.25">
      <c r="A15" s="58" t="s">
        <v>47</v>
      </c>
      <c r="B15" s="55" t="s">
        <v>63</v>
      </c>
    </row>
    <row r="16" spans="1:4" x14ac:dyDescent="0.25">
      <c r="A16" s="59"/>
    </row>
  </sheetData>
  <sheetProtection algorithmName="SHA-512" hashValue="hgEmOKnIGXeRb8xFMnBhuKu0c644kqBv/QQxNkMNS36cmzRbpfhpxA+TMjyXa8sfZVcfP4ZrgGyF1JvWbAjMUQ==" saltValue="STcRW56AUvbM934N9nPskQ==" spinCount="100000" sheet="1" objects="1" scenarios="1" pivotTables="0"/>
  <pageMargins left="0.24" right="0.24" top="0.89583333333333337" bottom="0.61458333333333337" header="0.3" footer="0.3"/>
  <pageSetup orientation="portrait" r:id="rId1"/>
  <headerFooter>
    <oddHeader>&amp;C&amp;"-,Bold"&amp;14Summary Table Report&amp;"-,Regular"&amp;11
&amp;R&amp;G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27"/>
  <sheetViews>
    <sheetView showGridLines="0" view="pageLayout" zoomScaleNormal="100" workbookViewId="0">
      <selection activeCell="C17" sqref="C17"/>
    </sheetView>
  </sheetViews>
  <sheetFormatPr defaultRowHeight="15" x14ac:dyDescent="0.25"/>
  <cols>
    <col min="1" max="1" width="42.7109375" style="1" bestFit="1" customWidth="1"/>
    <col min="2" max="2" width="28" style="1" customWidth="1"/>
    <col min="3" max="3" width="52.5703125" style="1" customWidth="1"/>
    <col min="4" max="4" width="12" style="1" bestFit="1" customWidth="1"/>
    <col min="5" max="16384" width="9.140625" style="1"/>
  </cols>
  <sheetData>
    <row r="1" spans="1:3" ht="15.75" thickBot="1" x14ac:dyDescent="0.3">
      <c r="A1" s="12"/>
      <c r="B1" s="12"/>
      <c r="C1" s="12"/>
    </row>
    <row r="2" spans="1:3" ht="30.75" customHeight="1" x14ac:dyDescent="0.25">
      <c r="A2" s="68" t="str">
        <f>CONCATENATE("Table 5. Prevalence Rate (", B5, " Patients per 1,000 Enrollees) by Age Group and Sex in the ", B4, " Setting in ", B6)</f>
        <v>Table 5. Prevalence Rate (OTHER ANAPHYLACTIC SHOCK (Not Elsewhere Classified) Patients per 1,000 Enrollees) by Age Group and Sex in the Outpatient Setting in 2008</v>
      </c>
      <c r="B2" s="69"/>
      <c r="C2" s="70"/>
    </row>
    <row r="3" spans="1:3" ht="4.5" customHeight="1" x14ac:dyDescent="0.25">
      <c r="A3" s="37"/>
      <c r="B3" s="38"/>
      <c r="C3" s="39"/>
    </row>
    <row r="4" spans="1:3" ht="30" customHeight="1" x14ac:dyDescent="0.25">
      <c r="A4" s="22" t="s">
        <v>3</v>
      </c>
      <c r="B4" s="133" t="s">
        <v>42</v>
      </c>
      <c r="C4" s="32" t="s">
        <v>36</v>
      </c>
    </row>
    <row r="5" spans="1:3" ht="30" customHeight="1" x14ac:dyDescent="0.25">
      <c r="A5" s="22" t="s">
        <v>44</v>
      </c>
      <c r="B5" s="138" t="s">
        <v>40</v>
      </c>
      <c r="C5" s="36" t="s">
        <v>35</v>
      </c>
    </row>
    <row r="6" spans="1:3" ht="30" customHeight="1" x14ac:dyDescent="0.25">
      <c r="A6" s="22" t="s">
        <v>2</v>
      </c>
      <c r="B6" s="134">
        <v>2008</v>
      </c>
      <c r="C6" s="32" t="s">
        <v>34</v>
      </c>
    </row>
    <row r="7" spans="1:3" x14ac:dyDescent="0.25">
      <c r="A7" s="48"/>
      <c r="B7" s="5"/>
      <c r="C7" s="20"/>
    </row>
    <row r="8" spans="1:3" x14ac:dyDescent="0.25">
      <c r="A8" s="49" t="s">
        <v>24</v>
      </c>
      <c r="B8" s="135" t="s">
        <v>1</v>
      </c>
      <c r="C8" s="50"/>
    </row>
    <row r="9" spans="1:3" x14ac:dyDescent="0.25">
      <c r="A9" s="122" t="s">
        <v>0</v>
      </c>
      <c r="B9" s="92" t="s">
        <v>5</v>
      </c>
      <c r="C9" s="123" t="s">
        <v>6</v>
      </c>
    </row>
    <row r="10" spans="1:3" x14ac:dyDescent="0.25">
      <c r="A10" s="124" t="s">
        <v>4</v>
      </c>
      <c r="B10" s="131">
        <v>0.40494886074387176</v>
      </c>
      <c r="C10" s="136">
        <v>0.66368857689853222</v>
      </c>
    </row>
    <row r="11" spans="1:3" x14ac:dyDescent="0.25">
      <c r="A11" s="7" t="s">
        <v>25</v>
      </c>
      <c r="B11" s="132">
        <v>0.54330083854195221</v>
      </c>
      <c r="C11" s="51">
        <v>0.79460937003369148</v>
      </c>
    </row>
    <row r="12" spans="1:3" x14ac:dyDescent="0.25">
      <c r="A12" s="7" t="s">
        <v>26</v>
      </c>
      <c r="B12" s="132">
        <v>0.35384766261751849</v>
      </c>
      <c r="C12" s="51">
        <v>0.5718500487717243</v>
      </c>
    </row>
    <row r="13" spans="1:3" x14ac:dyDescent="0.25">
      <c r="A13" s="7" t="s">
        <v>27</v>
      </c>
      <c r="B13" s="132">
        <v>0.24654593972676908</v>
      </c>
      <c r="C13" s="51">
        <v>0.3386648974411729</v>
      </c>
    </row>
    <row r="14" spans="1:3" x14ac:dyDescent="0.25">
      <c r="A14" s="7" t="s">
        <v>28</v>
      </c>
      <c r="B14" s="132">
        <v>0.33247319007341775</v>
      </c>
      <c r="C14" s="51">
        <v>0.2563804057350727</v>
      </c>
    </row>
    <row r="15" spans="1:3" x14ac:dyDescent="0.25">
      <c r="A15" s="7" t="s">
        <v>29</v>
      </c>
      <c r="B15" s="132">
        <v>0.32983820568016109</v>
      </c>
      <c r="C15" s="51">
        <v>0.14153917418325465</v>
      </c>
    </row>
    <row r="16" spans="1:3" x14ac:dyDescent="0.25">
      <c r="A16" s="7" t="s">
        <v>30</v>
      </c>
      <c r="B16" s="132">
        <v>0.38453554329243178</v>
      </c>
      <c r="C16" s="51">
        <v>0.19651862922447075</v>
      </c>
    </row>
    <row r="17" spans="1:3" x14ac:dyDescent="0.25">
      <c r="A17" s="7" t="s">
        <v>31</v>
      </c>
      <c r="B17" s="132">
        <v>0.34470719121336935</v>
      </c>
      <c r="C17" s="51">
        <v>0.21863776000861876</v>
      </c>
    </row>
    <row r="18" spans="1:3" x14ac:dyDescent="0.25">
      <c r="A18" s="7" t="s">
        <v>32</v>
      </c>
      <c r="B18" s="132">
        <v>0.37614145192495357</v>
      </c>
      <c r="C18" s="51">
        <v>0.23205950133942177</v>
      </c>
    </row>
    <row r="19" spans="1:3" x14ac:dyDescent="0.25">
      <c r="A19" s="3" t="s">
        <v>33</v>
      </c>
      <c r="B19" s="137">
        <v>0.20540481694836224</v>
      </c>
      <c r="C19" s="52">
        <v>0.1766895942449675</v>
      </c>
    </row>
    <row r="20" spans="1:3" x14ac:dyDescent="0.25">
      <c r="A20"/>
      <c r="B20"/>
      <c r="C20"/>
    </row>
    <row r="21" spans="1:3" x14ac:dyDescent="0.25">
      <c r="A21" s="6"/>
      <c r="B21" s="6"/>
      <c r="C21" s="6"/>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sheetData>
  <sheetProtection algorithmName="SHA-512" hashValue="XyjeRLE0kE52u1fP6RRAHs7W+vxwC6OgiYB4DoTQAIcF6O98yY++VPCzrVVOZ1YjiFx/nU1eGBTos6zYk/3TDA==" saltValue="w1Q3Ua+eIU5KNzaSsBvrKw==" spinCount="100000" sheet="1" objects="1" scenarios="1" pivotTables="0"/>
  <mergeCells count="1">
    <mergeCell ref="A2:C2"/>
  </mergeCells>
  <pageMargins left="0.24" right="0.24" top="0.89583333333333337" bottom="0.75" header="0.3" footer="0.3"/>
  <pageSetup orientation="landscape" r:id="rId2"/>
  <headerFooter>
    <oddHeader>&amp;C&amp;"-,Bold"&amp;14Summary Table Report&amp;"-,Regular"&amp;11
&amp;R&amp;G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2"/>
  <sheetViews>
    <sheetView showGridLines="0" view="pageLayout" zoomScaleNormal="100" workbookViewId="0">
      <selection activeCell="A3" sqref="A3"/>
    </sheetView>
  </sheetViews>
  <sheetFormatPr defaultRowHeight="15" x14ac:dyDescent="0.25"/>
  <sheetData>
    <row r="1" spans="1:14" x14ac:dyDescent="0.25">
      <c r="A1" s="6"/>
      <c r="B1" s="6"/>
      <c r="C1" s="6"/>
      <c r="D1" s="6"/>
      <c r="E1" s="6"/>
      <c r="F1" s="6"/>
      <c r="G1" s="6"/>
      <c r="H1" s="6"/>
      <c r="I1" s="6"/>
      <c r="J1" s="6"/>
      <c r="K1" s="6"/>
      <c r="L1" s="6"/>
      <c r="M1" s="6"/>
      <c r="N1" s="6"/>
    </row>
    <row r="2" spans="1:14" ht="30.75" customHeight="1" x14ac:dyDescent="0.25">
      <c r="A2" s="86" t="str">
        <f>CONCATENATE("Figure 3. Prevalence Rate (", 'PR-AGE-SEX-Table'!B5, " Patients per 1,000 Enrollees) by Age Group and Sex in the ", 'PR-AGE-SEX-Table'!B4, " Setting in ", 'PR-AGE-SEX-Table'!B6)</f>
        <v>Figure 3. Prevalence Rate (OTHER ANAPHYLACTIC SHOCK (Not Elsewhere Classified) Patients per 1,000 Enrollees) by Age Group and Sex in the Outpatient Setting in 2008</v>
      </c>
      <c r="B2" s="87"/>
      <c r="C2" s="87"/>
      <c r="D2" s="87"/>
      <c r="E2" s="87"/>
      <c r="F2" s="87"/>
      <c r="G2" s="87"/>
      <c r="H2" s="87"/>
      <c r="I2" s="87"/>
      <c r="J2" s="87"/>
      <c r="K2" s="87"/>
      <c r="L2" s="87"/>
      <c r="M2" s="87"/>
      <c r="N2" s="88"/>
    </row>
    <row r="3" spans="1:14" x14ac:dyDescent="0.25">
      <c r="A3" s="7"/>
      <c r="B3" s="6"/>
      <c r="C3" s="6"/>
      <c r="D3" s="6"/>
      <c r="E3" s="6"/>
      <c r="F3" s="6"/>
      <c r="G3" s="6"/>
      <c r="H3" s="6"/>
      <c r="I3" s="6"/>
      <c r="J3" s="6"/>
      <c r="K3" s="6"/>
      <c r="L3" s="6"/>
      <c r="M3" s="6"/>
      <c r="N3" s="8"/>
    </row>
    <row r="4" spans="1:14" x14ac:dyDescent="0.25">
      <c r="A4" s="7"/>
      <c r="B4" s="6"/>
      <c r="C4" s="6"/>
      <c r="D4" s="6"/>
      <c r="E4" s="6"/>
      <c r="F4" s="6"/>
      <c r="G4" s="6"/>
      <c r="H4" s="6"/>
      <c r="I4" s="6"/>
      <c r="J4" s="6"/>
      <c r="K4" s="6"/>
      <c r="L4" s="6"/>
      <c r="M4" s="6"/>
      <c r="N4" s="8"/>
    </row>
    <row r="5" spans="1:14" x14ac:dyDescent="0.25">
      <c r="A5" s="7"/>
      <c r="B5" s="6"/>
      <c r="C5" s="6"/>
      <c r="D5" s="6"/>
      <c r="E5" s="6"/>
      <c r="F5" s="6"/>
      <c r="G5" s="6"/>
      <c r="H5" s="6"/>
      <c r="I5" s="6"/>
      <c r="J5" s="6"/>
      <c r="K5" s="6"/>
      <c r="L5" s="6"/>
      <c r="M5" s="6"/>
      <c r="N5" s="8"/>
    </row>
    <row r="6" spans="1:14" x14ac:dyDescent="0.25">
      <c r="A6" s="7"/>
      <c r="B6" s="6"/>
      <c r="C6" s="6"/>
      <c r="D6" s="6"/>
      <c r="E6" s="6"/>
      <c r="F6" s="6"/>
      <c r="G6" s="6"/>
      <c r="H6" s="6"/>
      <c r="I6" s="6"/>
      <c r="J6" s="6"/>
      <c r="K6" s="6"/>
      <c r="L6" s="6"/>
      <c r="M6" s="6"/>
      <c r="N6" s="8"/>
    </row>
    <row r="7" spans="1:14" x14ac:dyDescent="0.25">
      <c r="A7" s="7"/>
      <c r="B7" s="6"/>
      <c r="C7" s="6"/>
      <c r="D7" s="6"/>
      <c r="E7" s="6"/>
      <c r="F7" s="6"/>
      <c r="G7" s="6"/>
      <c r="H7" s="6"/>
      <c r="I7" s="6"/>
      <c r="J7" s="6"/>
      <c r="K7" s="6"/>
      <c r="L7" s="6"/>
      <c r="M7" s="6"/>
      <c r="N7" s="8"/>
    </row>
    <row r="8" spans="1:14" x14ac:dyDescent="0.25">
      <c r="A8" s="7"/>
      <c r="B8" s="6"/>
      <c r="C8" s="6"/>
      <c r="D8" s="6"/>
      <c r="E8" s="6"/>
      <c r="F8" s="6"/>
      <c r="G8" s="6"/>
      <c r="H8" s="6"/>
      <c r="I8" s="6"/>
      <c r="J8" s="6"/>
      <c r="K8" s="6"/>
      <c r="L8" s="6"/>
      <c r="M8" s="6"/>
      <c r="N8" s="8"/>
    </row>
    <row r="9" spans="1:14" x14ac:dyDescent="0.25">
      <c r="A9" s="7"/>
      <c r="B9" s="6"/>
      <c r="C9" s="6"/>
      <c r="D9" s="6"/>
      <c r="E9" s="6"/>
      <c r="F9" s="6"/>
      <c r="G9" s="6"/>
      <c r="H9" s="6"/>
      <c r="I9" s="6"/>
      <c r="J9" s="6"/>
      <c r="K9" s="6"/>
      <c r="L9" s="6"/>
      <c r="M9" s="6"/>
      <c r="N9" s="8"/>
    </row>
    <row r="10" spans="1:14" x14ac:dyDescent="0.25">
      <c r="A10" s="7"/>
      <c r="B10" s="6"/>
      <c r="C10" s="6"/>
      <c r="D10" s="6"/>
      <c r="E10" s="6"/>
      <c r="F10" s="6"/>
      <c r="G10" s="6"/>
      <c r="H10" s="6"/>
      <c r="I10" s="6"/>
      <c r="J10" s="6"/>
      <c r="K10" s="6"/>
      <c r="L10" s="6"/>
      <c r="M10" s="6"/>
      <c r="N10" s="8"/>
    </row>
    <row r="11" spans="1:14" x14ac:dyDescent="0.25">
      <c r="A11" s="7"/>
      <c r="B11" s="6"/>
      <c r="C11" s="6"/>
      <c r="D11" s="6"/>
      <c r="E11" s="6"/>
      <c r="F11" s="6"/>
      <c r="G11" s="6"/>
      <c r="H11" s="6"/>
      <c r="I11" s="6"/>
      <c r="J11" s="6"/>
      <c r="K11" s="6"/>
      <c r="L11" s="6"/>
      <c r="M11" s="6"/>
      <c r="N11" s="8"/>
    </row>
    <row r="12" spans="1:14" x14ac:dyDescent="0.25">
      <c r="A12" s="7"/>
      <c r="B12" s="6"/>
      <c r="C12" s="6"/>
      <c r="D12" s="6"/>
      <c r="E12" s="6"/>
      <c r="F12" s="6"/>
      <c r="G12" s="6"/>
      <c r="H12" s="6"/>
      <c r="I12" s="6"/>
      <c r="J12" s="6"/>
      <c r="K12" s="6"/>
      <c r="L12" s="6"/>
      <c r="M12" s="6"/>
      <c r="N12" s="8"/>
    </row>
    <row r="13" spans="1:14" x14ac:dyDescent="0.25">
      <c r="A13" s="7"/>
      <c r="B13" s="6"/>
      <c r="C13" s="6"/>
      <c r="D13" s="6"/>
      <c r="E13" s="6"/>
      <c r="F13" s="6"/>
      <c r="G13" s="6"/>
      <c r="H13" s="6"/>
      <c r="I13" s="6"/>
      <c r="J13" s="6"/>
      <c r="K13" s="6"/>
      <c r="L13" s="6"/>
      <c r="M13" s="6"/>
      <c r="N13" s="8"/>
    </row>
    <row r="14" spans="1:14" x14ac:dyDescent="0.25">
      <c r="A14" s="7"/>
      <c r="B14" s="6"/>
      <c r="C14" s="6"/>
      <c r="D14" s="6"/>
      <c r="E14" s="6"/>
      <c r="F14" s="6"/>
      <c r="G14" s="6"/>
      <c r="H14" s="6"/>
      <c r="I14" s="6"/>
      <c r="J14" s="6"/>
      <c r="K14" s="6"/>
      <c r="L14" s="6"/>
      <c r="M14" s="6"/>
      <c r="N14" s="8"/>
    </row>
    <row r="15" spans="1:14" x14ac:dyDescent="0.25">
      <c r="A15" s="7"/>
      <c r="B15" s="6"/>
      <c r="C15" s="6"/>
      <c r="D15" s="6"/>
      <c r="E15" s="6"/>
      <c r="F15" s="6"/>
      <c r="G15" s="6"/>
      <c r="H15" s="6"/>
      <c r="I15" s="6"/>
      <c r="J15" s="6"/>
      <c r="K15" s="6"/>
      <c r="L15" s="6"/>
      <c r="M15" s="6"/>
      <c r="N15" s="8"/>
    </row>
    <row r="16" spans="1:14" x14ac:dyDescent="0.25">
      <c r="A16" s="7"/>
      <c r="B16" s="6"/>
      <c r="C16" s="6"/>
      <c r="D16" s="6"/>
      <c r="E16" s="6"/>
      <c r="F16" s="6"/>
      <c r="G16" s="6"/>
      <c r="H16" s="6"/>
      <c r="I16" s="6"/>
      <c r="J16" s="6"/>
      <c r="K16" s="6"/>
      <c r="L16" s="6"/>
      <c r="M16" s="6"/>
      <c r="N16" s="8"/>
    </row>
    <row r="17" spans="1:14" x14ac:dyDescent="0.25">
      <c r="A17" s="7"/>
      <c r="B17" s="6"/>
      <c r="C17" s="6"/>
      <c r="D17" s="6"/>
      <c r="E17" s="6"/>
      <c r="F17" s="6"/>
      <c r="G17" s="6"/>
      <c r="H17" s="6"/>
      <c r="I17" s="6"/>
      <c r="J17" s="6"/>
      <c r="K17" s="6"/>
      <c r="L17" s="6"/>
      <c r="M17" s="6"/>
      <c r="N17" s="8"/>
    </row>
    <row r="18" spans="1:14" x14ac:dyDescent="0.25">
      <c r="A18" s="7"/>
      <c r="B18" s="6"/>
      <c r="C18" s="6"/>
      <c r="D18" s="6"/>
      <c r="E18" s="6"/>
      <c r="F18" s="6"/>
      <c r="G18" s="6"/>
      <c r="H18" s="6"/>
      <c r="I18" s="6"/>
      <c r="J18" s="6"/>
      <c r="K18" s="6"/>
      <c r="L18" s="6"/>
      <c r="M18" s="6"/>
      <c r="N18" s="8"/>
    </row>
    <row r="19" spans="1:14" x14ac:dyDescent="0.25">
      <c r="A19" s="7"/>
      <c r="B19" s="6"/>
      <c r="C19" s="6"/>
      <c r="D19" s="6"/>
      <c r="E19" s="6"/>
      <c r="F19" s="6"/>
      <c r="G19" s="6"/>
      <c r="H19" s="6"/>
      <c r="I19" s="6"/>
      <c r="J19" s="6"/>
      <c r="K19" s="6"/>
      <c r="L19" s="6"/>
      <c r="M19" s="6"/>
      <c r="N19" s="8"/>
    </row>
    <row r="20" spans="1:14" x14ac:dyDescent="0.25">
      <c r="A20" s="7"/>
      <c r="B20" s="6"/>
      <c r="C20" s="6"/>
      <c r="D20" s="6"/>
      <c r="E20" s="6"/>
      <c r="F20" s="6"/>
      <c r="G20" s="6"/>
      <c r="H20" s="6"/>
      <c r="I20" s="6"/>
      <c r="J20" s="6"/>
      <c r="K20" s="6"/>
      <c r="L20" s="6"/>
      <c r="M20" s="6"/>
      <c r="N20" s="8"/>
    </row>
    <row r="21" spans="1:14" x14ac:dyDescent="0.25">
      <c r="A21" s="7"/>
      <c r="B21" s="6"/>
      <c r="C21" s="6"/>
      <c r="D21" s="6"/>
      <c r="E21" s="6"/>
      <c r="F21" s="6"/>
      <c r="G21" s="6"/>
      <c r="H21" s="6"/>
      <c r="I21" s="6"/>
      <c r="J21" s="6"/>
      <c r="K21" s="6"/>
      <c r="L21" s="6"/>
      <c r="M21" s="6"/>
      <c r="N21" s="8"/>
    </row>
    <row r="22" spans="1:14" x14ac:dyDescent="0.25">
      <c r="A22" s="7"/>
      <c r="B22" s="6"/>
      <c r="C22" s="6"/>
      <c r="D22" s="6"/>
      <c r="E22" s="6"/>
      <c r="F22" s="6"/>
      <c r="G22" s="6"/>
      <c r="H22" s="6"/>
      <c r="I22" s="6"/>
      <c r="J22" s="6"/>
      <c r="K22" s="6"/>
      <c r="L22" s="6"/>
      <c r="M22" s="6"/>
      <c r="N22" s="8"/>
    </row>
    <row r="23" spans="1:14" x14ac:dyDescent="0.25">
      <c r="A23" s="7"/>
      <c r="B23" s="6"/>
      <c r="C23" s="6"/>
      <c r="D23" s="6"/>
      <c r="E23" s="6"/>
      <c r="F23" s="6"/>
      <c r="G23" s="6"/>
      <c r="H23" s="6"/>
      <c r="I23" s="6"/>
      <c r="J23" s="6"/>
      <c r="K23" s="6"/>
      <c r="L23" s="6"/>
      <c r="M23" s="6"/>
      <c r="N23" s="8"/>
    </row>
    <row r="24" spans="1:14" x14ac:dyDescent="0.25">
      <c r="A24" s="7"/>
      <c r="B24" s="6"/>
      <c r="C24" s="6"/>
      <c r="D24" s="6"/>
      <c r="E24" s="6"/>
      <c r="F24" s="6"/>
      <c r="G24" s="6"/>
      <c r="H24" s="6"/>
      <c r="I24" s="6"/>
      <c r="J24" s="6"/>
      <c r="K24" s="6"/>
      <c r="L24" s="6"/>
      <c r="M24" s="6"/>
      <c r="N24" s="8"/>
    </row>
    <row r="25" spans="1:14" x14ac:dyDescent="0.25">
      <c r="A25" s="7"/>
      <c r="B25" s="6"/>
      <c r="C25" s="6"/>
      <c r="D25" s="6"/>
      <c r="E25" s="6"/>
      <c r="F25" s="6"/>
      <c r="G25" s="6"/>
      <c r="H25" s="6"/>
      <c r="I25" s="6"/>
      <c r="J25" s="6"/>
      <c r="K25" s="6"/>
      <c r="L25" s="6"/>
      <c r="M25" s="6"/>
      <c r="N25" s="8"/>
    </row>
    <row r="26" spans="1:14" x14ac:dyDescent="0.25">
      <c r="A26" s="3"/>
      <c r="B26" s="26"/>
      <c r="C26" s="26"/>
      <c r="D26" s="26"/>
      <c r="E26" s="26"/>
      <c r="F26" s="26"/>
      <c r="G26" s="26"/>
      <c r="H26" s="26"/>
      <c r="I26" s="26"/>
      <c r="J26" s="26"/>
      <c r="K26" s="26"/>
      <c r="L26" s="26"/>
      <c r="M26" s="26"/>
      <c r="N26" s="25"/>
    </row>
    <row r="27" spans="1:14" x14ac:dyDescent="0.25">
      <c r="A27" s="6"/>
      <c r="B27" s="6"/>
      <c r="C27" s="6"/>
      <c r="D27" s="6"/>
      <c r="E27" s="6"/>
      <c r="F27" s="6"/>
      <c r="G27" s="6"/>
      <c r="H27" s="6"/>
      <c r="I27" s="6"/>
      <c r="J27" s="6"/>
      <c r="K27" s="6"/>
      <c r="L27" s="6"/>
      <c r="M27" s="6"/>
      <c r="N27" s="6"/>
    </row>
    <row r="28" spans="1:14" x14ac:dyDescent="0.25">
      <c r="A28" s="6"/>
      <c r="B28" s="6"/>
      <c r="C28" s="6"/>
      <c r="D28" s="6"/>
      <c r="E28" s="6"/>
      <c r="F28" s="6"/>
      <c r="G28" s="6"/>
      <c r="H28" s="6"/>
      <c r="I28" s="6"/>
      <c r="J28" s="6"/>
      <c r="K28" s="6"/>
      <c r="L28" s="6"/>
      <c r="M28" s="6"/>
      <c r="N28" s="6"/>
    </row>
    <row r="29" spans="1:14" x14ac:dyDescent="0.25">
      <c r="A29" s="6"/>
      <c r="B29" s="6"/>
      <c r="C29" s="6"/>
      <c r="D29" s="6"/>
      <c r="E29" s="6"/>
      <c r="F29" s="6"/>
      <c r="G29" s="6"/>
      <c r="H29" s="6"/>
      <c r="I29" s="6"/>
      <c r="J29" s="6"/>
      <c r="K29" s="6"/>
      <c r="L29" s="6"/>
      <c r="M29" s="6"/>
      <c r="N29" s="6"/>
    </row>
    <row r="30" spans="1:14" x14ac:dyDescent="0.25">
      <c r="A30" s="6"/>
      <c r="B30" s="6"/>
      <c r="C30" s="6"/>
      <c r="D30" s="6"/>
      <c r="E30" s="6"/>
      <c r="F30" s="6"/>
      <c r="G30" s="6"/>
      <c r="H30" s="6"/>
      <c r="I30" s="6"/>
      <c r="J30" s="6"/>
      <c r="K30" s="6"/>
      <c r="L30" s="6"/>
      <c r="M30" s="6"/>
      <c r="N30" s="6"/>
    </row>
    <row r="31" spans="1:14" x14ac:dyDescent="0.25">
      <c r="A31" s="6"/>
      <c r="B31" s="6"/>
      <c r="C31" s="6"/>
      <c r="D31" s="6"/>
      <c r="E31" s="6"/>
      <c r="F31" s="6"/>
      <c r="G31" s="6"/>
      <c r="H31" s="6"/>
      <c r="I31" s="6"/>
      <c r="J31" s="6"/>
      <c r="K31" s="6"/>
      <c r="L31" s="6"/>
      <c r="M31" s="6"/>
      <c r="N31" s="6"/>
    </row>
    <row r="32" spans="1:14" x14ac:dyDescent="0.25">
      <c r="A32" s="6"/>
      <c r="B32" s="6"/>
      <c r="C32" s="6"/>
      <c r="D32" s="6"/>
      <c r="E32" s="6"/>
      <c r="F32" s="6"/>
      <c r="G32" s="6"/>
      <c r="H32" s="6"/>
      <c r="I32" s="6"/>
      <c r="J32" s="6"/>
      <c r="K32" s="6"/>
      <c r="L32" s="6"/>
      <c r="M32" s="6"/>
      <c r="N32" s="6"/>
    </row>
  </sheetData>
  <sheetProtection algorithmName="SHA-512" hashValue="R3YLGT+imIyS511q+S41jVy4PB6EXWO+QfhDhM9ZGf9zdfHcm6KFTlsYFBrNIk3hh3vzo4UXr5exYCxHACt9Tg==" saltValue="nk67kasg+Ms4KtONPdrXUg==" spinCount="100000" sheet="1" objects="1" scenarios="1" pivotTables="0"/>
  <mergeCells count="1">
    <mergeCell ref="A2:N2"/>
  </mergeCells>
  <pageMargins left="0.24" right="0.24" top="0.89583333333333337" bottom="0.75" header="0.3" footer="0.3"/>
  <pageSetup orientation="landscape" r:id="rId1"/>
  <headerFooter>
    <oddHeader>&amp;C&amp;"-,Bold"&amp;14Summary Table Report&amp;"-,Regular"&amp;11
&amp;R&amp;G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9"/>
  <sheetViews>
    <sheetView showGridLines="0" view="pageLayout" zoomScaleNormal="100" workbookViewId="0">
      <selection activeCell="C14" sqref="C14"/>
    </sheetView>
  </sheetViews>
  <sheetFormatPr defaultRowHeight="15" x14ac:dyDescent="0.25"/>
  <cols>
    <col min="1" max="1" width="17.42578125" bestFit="1" customWidth="1"/>
    <col min="2" max="2" width="36.28515625" customWidth="1"/>
    <col min="3" max="3" width="44.85546875" customWidth="1"/>
    <col min="4" max="4" width="12" bestFit="1" customWidth="1"/>
  </cols>
  <sheetData>
    <row r="1" spans="1:3" s="1" customFormat="1" ht="23.25" customHeight="1" thickBot="1" x14ac:dyDescent="0.3">
      <c r="A1" s="12"/>
      <c r="B1" s="12"/>
      <c r="C1" s="12"/>
    </row>
    <row r="2" spans="1:3" s="1" customFormat="1" ht="30.75" customHeight="1" x14ac:dyDescent="0.25">
      <c r="A2" s="68" t="str">
        <f>CONCATENATE("Table 6: ", B5, " Events per Patient in the ", B4, " Setting by Age Group and Sex in ", B6)</f>
        <v>Table 6: GASTROENTERITIS &amp; COLITIS ALLERGIC Events per Patient in the Outpatient Setting by Age Group and Sex in 2006</v>
      </c>
      <c r="B2" s="72"/>
      <c r="C2" s="73"/>
    </row>
    <row r="3" spans="1:3" s="1" customFormat="1" ht="4.5" customHeight="1" x14ac:dyDescent="0.25">
      <c r="A3" s="33"/>
      <c r="B3" s="40"/>
      <c r="C3" s="41"/>
    </row>
    <row r="4" spans="1:3" s="1" customFormat="1" ht="32.25" customHeight="1" x14ac:dyDescent="0.25">
      <c r="A4" s="22" t="s">
        <v>3</v>
      </c>
      <c r="B4" s="101" t="s">
        <v>42</v>
      </c>
      <c r="C4" s="32" t="s">
        <v>36</v>
      </c>
    </row>
    <row r="5" spans="1:3" ht="44.25" customHeight="1" x14ac:dyDescent="0.25">
      <c r="A5" s="22" t="s">
        <v>44</v>
      </c>
      <c r="B5" s="101" t="s">
        <v>49</v>
      </c>
      <c r="C5" s="32" t="s">
        <v>35</v>
      </c>
    </row>
    <row r="6" spans="1:3" ht="33.75" customHeight="1" x14ac:dyDescent="0.25">
      <c r="A6" s="22" t="s">
        <v>2</v>
      </c>
      <c r="B6" s="128">
        <v>2006</v>
      </c>
      <c r="C6" s="32" t="s">
        <v>34</v>
      </c>
    </row>
    <row r="7" spans="1:3" x14ac:dyDescent="0.25">
      <c r="A7" s="3"/>
      <c r="B7" s="26"/>
      <c r="C7" s="25"/>
    </row>
    <row r="8" spans="1:3" x14ac:dyDescent="0.25">
      <c r="A8" s="22" t="s">
        <v>37</v>
      </c>
      <c r="B8" s="22" t="s">
        <v>1</v>
      </c>
      <c r="C8" s="11"/>
    </row>
    <row r="9" spans="1:3" x14ac:dyDescent="0.25">
      <c r="A9" s="22" t="s">
        <v>0</v>
      </c>
      <c r="B9" s="24" t="s">
        <v>5</v>
      </c>
      <c r="C9" s="20" t="s">
        <v>6</v>
      </c>
    </row>
    <row r="10" spans="1:3" x14ac:dyDescent="0.25">
      <c r="A10" s="30" t="s">
        <v>4</v>
      </c>
      <c r="B10" s="27">
        <v>1.7303822937625755</v>
      </c>
      <c r="C10" s="53">
        <v>1.9922239502332815</v>
      </c>
    </row>
    <row r="11" spans="1:3" x14ac:dyDescent="0.25">
      <c r="A11" s="31" t="s">
        <v>25</v>
      </c>
      <c r="B11" s="28">
        <v>1.4347826086956521</v>
      </c>
      <c r="C11" s="51">
        <v>1.4090909090909092</v>
      </c>
    </row>
    <row r="12" spans="1:3" x14ac:dyDescent="0.25">
      <c r="A12" s="31" t="s">
        <v>26</v>
      </c>
      <c r="B12" s="28">
        <v>1.3762376237623761</v>
      </c>
      <c r="C12" s="51">
        <v>1.1879194630872483</v>
      </c>
    </row>
    <row r="13" spans="1:3" x14ac:dyDescent="0.25">
      <c r="A13" s="31" t="s">
        <v>27</v>
      </c>
      <c r="B13" s="28">
        <v>1.5384615384615385</v>
      </c>
      <c r="C13" s="51">
        <v>1.2222222222222223</v>
      </c>
    </row>
    <row r="14" spans="1:3" x14ac:dyDescent="0.25">
      <c r="A14" s="31" t="s">
        <v>28</v>
      </c>
      <c r="B14" s="28">
        <v>1.1276595744680851</v>
      </c>
      <c r="C14" s="51">
        <v>1.288888888888889</v>
      </c>
    </row>
    <row r="15" spans="1:3" x14ac:dyDescent="0.25">
      <c r="A15" s="31" t="s">
        <v>29</v>
      </c>
      <c r="B15" s="28">
        <v>1.2195121951219512</v>
      </c>
      <c r="C15" s="51">
        <v>1.0769230769230769</v>
      </c>
    </row>
    <row r="16" spans="1:3" x14ac:dyDescent="0.25">
      <c r="A16" s="31" t="s">
        <v>30</v>
      </c>
      <c r="B16" s="28">
        <v>1.3982035928143712</v>
      </c>
      <c r="C16" s="51">
        <v>1.2122641509433962</v>
      </c>
    </row>
    <row r="17" spans="1:3" x14ac:dyDescent="0.25">
      <c r="A17" s="31" t="s">
        <v>31</v>
      </c>
      <c r="B17" s="28">
        <v>1.3887240356083086</v>
      </c>
      <c r="C17" s="51">
        <v>1.2699386503067485</v>
      </c>
    </row>
    <row r="18" spans="1:3" x14ac:dyDescent="0.25">
      <c r="A18" s="31" t="s">
        <v>32</v>
      </c>
      <c r="B18" s="28">
        <v>1.338235294117647</v>
      </c>
      <c r="C18" s="51">
        <v>1.263157894736842</v>
      </c>
    </row>
    <row r="19" spans="1:3" x14ac:dyDescent="0.25">
      <c r="A19" s="14" t="s">
        <v>33</v>
      </c>
      <c r="B19" s="29">
        <v>1.4130434782608696</v>
      </c>
      <c r="C19" s="52">
        <v>1.3571428571428572</v>
      </c>
    </row>
  </sheetData>
  <sheetProtection algorithmName="SHA-512" hashValue="uKL/DSBHwyOYyPXN2PQ42cB9NpOpmDU3YlJLuE5VtJo4I+Xh6GPvvUTcQHZzSmwN/0K3QfX4LMJV7+2aW/69mQ==" saltValue="5sU6lCaYw+KiIccluPpYqg==" spinCount="100000" sheet="1" objects="1" scenarios="1" pivotTables="0"/>
  <mergeCells count="1">
    <mergeCell ref="A2:C2"/>
  </mergeCells>
  <pageMargins left="0.24" right="0.24" top="0.89583333333333337" bottom="0.75" header="0.3" footer="0.3"/>
  <pageSetup orientation="portrait" r:id="rId2"/>
  <headerFooter>
    <oddHeader>&amp;C&amp;"-,Bold"&amp;14Summary Table Report&amp;"-,Regular"&amp;11
&amp;R&amp;G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5"/>
  <sheetViews>
    <sheetView showGridLines="0" view="pageLayout" zoomScaleNormal="100" workbookViewId="0">
      <selection activeCell="F32" sqref="F32"/>
    </sheetView>
  </sheetViews>
  <sheetFormatPr defaultRowHeight="15" x14ac:dyDescent="0.25"/>
  <sheetData>
    <row r="1" spans="1:14" ht="15.75" thickBot="1" x14ac:dyDescent="0.3">
      <c r="A1" s="12"/>
      <c r="B1" s="12"/>
      <c r="C1" s="12"/>
      <c r="D1" s="12"/>
      <c r="E1" s="12"/>
      <c r="F1" s="12"/>
      <c r="G1" s="12"/>
      <c r="H1" s="12"/>
      <c r="I1" s="12"/>
      <c r="J1" s="12"/>
      <c r="K1" s="12"/>
      <c r="L1" s="12"/>
      <c r="M1" s="12"/>
      <c r="N1" s="12"/>
    </row>
    <row r="2" spans="1:14" x14ac:dyDescent="0.25">
      <c r="A2" s="83" t="str">
        <f>CONCATENATE("Figure 4: ", 'EvntsPrPat-Table'!B5, " Events per Patient in the ", 'EvntsPrPat-Table'!B4, " Setting by Age Group and Sex in ", 'EvntsPrPat-Table'!B6)</f>
        <v>Figure 4: GASTROENTERITIS &amp; COLITIS ALLERGIC Events per Patient in the Outpatient Setting by Age Group and Sex in 2006</v>
      </c>
      <c r="B2" s="84"/>
      <c r="C2" s="84"/>
      <c r="D2" s="84"/>
      <c r="E2" s="84"/>
      <c r="F2" s="84"/>
      <c r="G2" s="84"/>
      <c r="H2" s="84"/>
      <c r="I2" s="84"/>
      <c r="J2" s="84"/>
      <c r="K2" s="84"/>
      <c r="L2" s="84"/>
      <c r="M2" s="84"/>
      <c r="N2" s="85"/>
    </row>
    <row r="3" spans="1:14" x14ac:dyDescent="0.25">
      <c r="A3" s="7"/>
      <c r="B3" s="6"/>
      <c r="C3" s="6"/>
      <c r="D3" s="6"/>
      <c r="E3" s="6"/>
      <c r="F3" s="6"/>
      <c r="G3" s="6"/>
      <c r="H3" s="6"/>
      <c r="I3" s="6"/>
      <c r="J3" s="6"/>
      <c r="K3" s="6"/>
      <c r="L3" s="6"/>
      <c r="M3" s="6"/>
      <c r="N3" s="8"/>
    </row>
    <row r="4" spans="1:14" x14ac:dyDescent="0.25">
      <c r="A4" s="7"/>
      <c r="B4" s="6"/>
      <c r="C4" s="6"/>
      <c r="D4" s="6"/>
      <c r="E4" s="6"/>
      <c r="F4" s="6"/>
      <c r="G4" s="6"/>
      <c r="H4" s="6"/>
      <c r="I4" s="6"/>
      <c r="J4" s="6"/>
      <c r="K4" s="6"/>
      <c r="L4" s="6"/>
      <c r="M4" s="6"/>
      <c r="N4" s="8"/>
    </row>
    <row r="5" spans="1:14" x14ac:dyDescent="0.25">
      <c r="A5" s="7"/>
      <c r="B5" s="6"/>
      <c r="C5" s="6"/>
      <c r="D5" s="6"/>
      <c r="E5" s="6"/>
      <c r="F5" s="6"/>
      <c r="G5" s="6"/>
      <c r="H5" s="6"/>
      <c r="I5" s="6"/>
      <c r="J5" s="6"/>
      <c r="K5" s="6"/>
      <c r="L5" s="6"/>
      <c r="M5" s="6"/>
      <c r="N5" s="8"/>
    </row>
    <row r="6" spans="1:14" x14ac:dyDescent="0.25">
      <c r="A6" s="7"/>
      <c r="B6" s="6"/>
      <c r="C6" s="6"/>
      <c r="D6" s="6"/>
      <c r="E6" s="6"/>
      <c r="F6" s="6"/>
      <c r="G6" s="6"/>
      <c r="H6" s="6"/>
      <c r="I6" s="6"/>
      <c r="J6" s="6"/>
      <c r="K6" s="6"/>
      <c r="L6" s="6"/>
      <c r="M6" s="6"/>
      <c r="N6" s="8"/>
    </row>
    <row r="7" spans="1:14" x14ac:dyDescent="0.25">
      <c r="A7" s="7"/>
      <c r="B7" s="6"/>
      <c r="C7" s="6"/>
      <c r="D7" s="6"/>
      <c r="E7" s="6"/>
      <c r="F7" s="6"/>
      <c r="G7" s="6"/>
      <c r="H7" s="6"/>
      <c r="I7" s="6"/>
      <c r="J7" s="6"/>
      <c r="K7" s="6"/>
      <c r="L7" s="6"/>
      <c r="M7" s="6"/>
      <c r="N7" s="8"/>
    </row>
    <row r="8" spans="1:14" x14ac:dyDescent="0.25">
      <c r="A8" s="7"/>
      <c r="B8" s="6"/>
      <c r="C8" s="6"/>
      <c r="D8" s="6"/>
      <c r="E8" s="6"/>
      <c r="F8" s="6"/>
      <c r="G8" s="6"/>
      <c r="H8" s="6"/>
      <c r="I8" s="6"/>
      <c r="J8" s="6"/>
      <c r="K8" s="6"/>
      <c r="L8" s="6"/>
      <c r="M8" s="6"/>
      <c r="N8" s="8"/>
    </row>
    <row r="9" spans="1:14" x14ac:dyDescent="0.25">
      <c r="A9" s="7"/>
      <c r="B9" s="6"/>
      <c r="C9" s="6"/>
      <c r="D9" s="6"/>
      <c r="E9" s="6"/>
      <c r="F9" s="6"/>
      <c r="G9" s="6"/>
      <c r="H9" s="6"/>
      <c r="I9" s="6"/>
      <c r="J9" s="6"/>
      <c r="K9" s="6"/>
      <c r="L9" s="6"/>
      <c r="M9" s="6"/>
      <c r="N9" s="8"/>
    </row>
    <row r="10" spans="1:14" x14ac:dyDescent="0.25">
      <c r="A10" s="7"/>
      <c r="B10" s="6"/>
      <c r="C10" s="6"/>
      <c r="D10" s="6"/>
      <c r="E10" s="6"/>
      <c r="F10" s="6"/>
      <c r="G10" s="6"/>
      <c r="H10" s="6"/>
      <c r="I10" s="6"/>
      <c r="J10" s="6"/>
      <c r="K10" s="6"/>
      <c r="L10" s="6"/>
      <c r="M10" s="6"/>
      <c r="N10" s="8"/>
    </row>
    <row r="11" spans="1:14" x14ac:dyDescent="0.25">
      <c r="A11" s="7"/>
      <c r="B11" s="6"/>
      <c r="C11" s="6"/>
      <c r="D11" s="6"/>
      <c r="E11" s="6"/>
      <c r="F11" s="6"/>
      <c r="G11" s="6"/>
      <c r="H11" s="6"/>
      <c r="I11" s="6"/>
      <c r="J11" s="6"/>
      <c r="K11" s="6"/>
      <c r="L11" s="6"/>
      <c r="M11" s="6"/>
      <c r="N11" s="8"/>
    </row>
    <row r="12" spans="1:14" x14ac:dyDescent="0.25">
      <c r="A12" s="7"/>
      <c r="B12" s="6"/>
      <c r="C12" s="6"/>
      <c r="D12" s="6"/>
      <c r="E12" s="6"/>
      <c r="F12" s="6"/>
      <c r="G12" s="6"/>
      <c r="H12" s="6"/>
      <c r="I12" s="6"/>
      <c r="J12" s="6"/>
      <c r="K12" s="6"/>
      <c r="L12" s="6"/>
      <c r="M12" s="6"/>
      <c r="N12" s="8"/>
    </row>
    <row r="13" spans="1:14" x14ac:dyDescent="0.25">
      <c r="A13" s="7"/>
      <c r="B13" s="6"/>
      <c r="C13" s="6"/>
      <c r="D13" s="6"/>
      <c r="E13" s="6"/>
      <c r="F13" s="6"/>
      <c r="G13" s="6"/>
      <c r="H13" s="6"/>
      <c r="I13" s="6"/>
      <c r="J13" s="6"/>
      <c r="K13" s="6"/>
      <c r="L13" s="6"/>
      <c r="M13" s="6"/>
      <c r="N13" s="8"/>
    </row>
    <row r="14" spans="1:14" x14ac:dyDescent="0.25">
      <c r="A14" s="7"/>
      <c r="B14" s="6"/>
      <c r="C14" s="6"/>
      <c r="D14" s="6"/>
      <c r="E14" s="6"/>
      <c r="F14" s="6"/>
      <c r="G14" s="6"/>
      <c r="H14" s="6"/>
      <c r="I14" s="6"/>
      <c r="J14" s="6"/>
      <c r="K14" s="6"/>
      <c r="L14" s="6"/>
      <c r="M14" s="6"/>
      <c r="N14" s="8"/>
    </row>
    <row r="15" spans="1:14" x14ac:dyDescent="0.25">
      <c r="A15" s="7"/>
      <c r="B15" s="6"/>
      <c r="C15" s="6"/>
      <c r="D15" s="6"/>
      <c r="E15" s="6"/>
      <c r="F15" s="6"/>
      <c r="G15" s="6"/>
      <c r="H15" s="6"/>
      <c r="I15" s="6"/>
      <c r="J15" s="6"/>
      <c r="K15" s="6"/>
      <c r="L15" s="6"/>
      <c r="M15" s="6"/>
      <c r="N15" s="8"/>
    </row>
    <row r="16" spans="1:14" x14ac:dyDescent="0.25">
      <c r="A16" s="7"/>
      <c r="B16" s="6"/>
      <c r="C16" s="6"/>
      <c r="D16" s="6"/>
      <c r="E16" s="6"/>
      <c r="F16" s="6"/>
      <c r="G16" s="6"/>
      <c r="H16" s="6"/>
      <c r="I16" s="6"/>
      <c r="J16" s="6"/>
      <c r="K16" s="6"/>
      <c r="L16" s="6"/>
      <c r="M16" s="6"/>
      <c r="N16" s="8"/>
    </row>
    <row r="17" spans="1:14" x14ac:dyDescent="0.25">
      <c r="A17" s="7"/>
      <c r="B17" s="6"/>
      <c r="C17" s="6"/>
      <c r="D17" s="6"/>
      <c r="E17" s="6"/>
      <c r="F17" s="6"/>
      <c r="G17" s="6"/>
      <c r="H17" s="6"/>
      <c r="I17" s="6"/>
      <c r="J17" s="6"/>
      <c r="K17" s="6"/>
      <c r="L17" s="6"/>
      <c r="M17" s="6"/>
      <c r="N17" s="8"/>
    </row>
    <row r="18" spans="1:14" x14ac:dyDescent="0.25">
      <c r="A18" s="7"/>
      <c r="B18" s="6"/>
      <c r="C18" s="6"/>
      <c r="D18" s="6"/>
      <c r="E18" s="6"/>
      <c r="F18" s="6"/>
      <c r="G18" s="6"/>
      <c r="H18" s="6"/>
      <c r="I18" s="6"/>
      <c r="J18" s="6"/>
      <c r="K18" s="6"/>
      <c r="L18" s="6"/>
      <c r="M18" s="6"/>
      <c r="N18" s="8"/>
    </row>
    <row r="19" spans="1:14" x14ac:dyDescent="0.25">
      <c r="A19" s="7"/>
      <c r="B19" s="6"/>
      <c r="C19" s="6"/>
      <c r="D19" s="6"/>
      <c r="E19" s="6"/>
      <c r="F19" s="6"/>
      <c r="G19" s="6"/>
      <c r="H19" s="6"/>
      <c r="I19" s="6"/>
      <c r="J19" s="6"/>
      <c r="K19" s="6"/>
      <c r="L19" s="6"/>
      <c r="M19" s="6"/>
      <c r="N19" s="8"/>
    </row>
    <row r="20" spans="1:14" x14ac:dyDescent="0.25">
      <c r="A20" s="7"/>
      <c r="B20" s="6"/>
      <c r="C20" s="6"/>
      <c r="D20" s="6"/>
      <c r="E20" s="6"/>
      <c r="F20" s="6"/>
      <c r="G20" s="6"/>
      <c r="H20" s="6"/>
      <c r="I20" s="6"/>
      <c r="J20" s="6"/>
      <c r="K20" s="6"/>
      <c r="L20" s="6"/>
      <c r="M20" s="6"/>
      <c r="N20" s="8"/>
    </row>
    <row r="21" spans="1:14" x14ac:dyDescent="0.25">
      <c r="A21" s="7"/>
      <c r="B21" s="6"/>
      <c r="C21" s="6"/>
      <c r="D21" s="6"/>
      <c r="E21" s="6"/>
      <c r="F21" s="6"/>
      <c r="G21" s="6"/>
      <c r="H21" s="6"/>
      <c r="I21" s="6"/>
      <c r="J21" s="6"/>
      <c r="K21" s="6"/>
      <c r="L21" s="6"/>
      <c r="M21" s="6"/>
      <c r="N21" s="8"/>
    </row>
    <row r="22" spans="1:14" x14ac:dyDescent="0.25">
      <c r="A22" s="7"/>
      <c r="B22" s="6"/>
      <c r="C22" s="6"/>
      <c r="D22" s="6"/>
      <c r="E22" s="6"/>
      <c r="F22" s="6"/>
      <c r="G22" s="6"/>
      <c r="H22" s="6"/>
      <c r="I22" s="6"/>
      <c r="J22" s="6"/>
      <c r="K22" s="6"/>
      <c r="L22" s="6"/>
      <c r="M22" s="6"/>
      <c r="N22" s="8"/>
    </row>
    <row r="23" spans="1:14" x14ac:dyDescent="0.25">
      <c r="A23" s="7"/>
      <c r="B23" s="6"/>
      <c r="C23" s="6"/>
      <c r="D23" s="6"/>
      <c r="E23" s="6"/>
      <c r="F23" s="6"/>
      <c r="G23" s="6"/>
      <c r="H23" s="6"/>
      <c r="I23" s="6"/>
      <c r="J23" s="6"/>
      <c r="K23" s="6"/>
      <c r="L23" s="6"/>
      <c r="M23" s="6"/>
      <c r="N23" s="8"/>
    </row>
    <row r="24" spans="1:14" x14ac:dyDescent="0.25">
      <c r="A24" s="7"/>
      <c r="B24" s="6"/>
      <c r="C24" s="6"/>
      <c r="D24" s="6"/>
      <c r="E24" s="6"/>
      <c r="F24" s="6"/>
      <c r="G24" s="6"/>
      <c r="H24" s="6"/>
      <c r="I24" s="6"/>
      <c r="J24" s="6"/>
      <c r="K24" s="6"/>
      <c r="L24" s="6"/>
      <c r="M24" s="6"/>
      <c r="N24" s="8"/>
    </row>
    <row r="25" spans="1:14" x14ac:dyDescent="0.25">
      <c r="A25" s="3"/>
      <c r="B25" s="26"/>
      <c r="C25" s="26"/>
      <c r="D25" s="26"/>
      <c r="E25" s="26"/>
      <c r="F25" s="26"/>
      <c r="G25" s="26"/>
      <c r="H25" s="26"/>
      <c r="I25" s="26"/>
      <c r="J25" s="26"/>
      <c r="K25" s="26"/>
      <c r="L25" s="26"/>
      <c r="M25" s="26"/>
      <c r="N25" s="25"/>
    </row>
  </sheetData>
  <sheetProtection algorithmName="SHA-512" hashValue="7am8xkxZG7EKS+2iWjvHJ+s1oqeZLVwWLNqi9um3VBNP/009VatBqGzNf2kkL3dVjhLpywUDmP30DJ6dtODmWg==" saltValue="okxi+i8bZVo6Xk3j8cQDCg==" spinCount="100000" sheet="1" objects="1" scenarios="1" pivotTables="0"/>
  <mergeCells count="1">
    <mergeCell ref="A2:N2"/>
  </mergeCells>
  <pageMargins left="0.24" right="0.24" top="0.89583333333333337" bottom="0.75" header="0.3" footer="0.3"/>
  <pageSetup orientation="landscape" r:id="rId1"/>
  <headerFooter>
    <oddHeader>&amp;C&amp;"-,Bold"&amp;14Summary Table Report&amp;"-,Regular"&amp;11
&amp;R&amp;G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view="pageLayout" zoomScaleNormal="100" workbookViewId="0">
      <selection activeCell="A28" sqref="A28"/>
    </sheetView>
  </sheetViews>
  <sheetFormatPr defaultRowHeight="15" x14ac:dyDescent="0.25"/>
  <cols>
    <col min="1" max="1" width="100.7109375" customWidth="1"/>
  </cols>
  <sheetData>
    <row r="1" spans="1:1" ht="18.75" x14ac:dyDescent="0.25">
      <c r="A1" s="62" t="s">
        <v>64</v>
      </c>
    </row>
    <row r="2" spans="1:1" s="1" customFormat="1" ht="15" customHeight="1" x14ac:dyDescent="0.25">
      <c r="A2" s="62"/>
    </row>
    <row r="3" spans="1:1" ht="15.75" x14ac:dyDescent="0.25">
      <c r="A3" s="63" t="s">
        <v>68</v>
      </c>
    </row>
    <row r="4" spans="1:1" x14ac:dyDescent="0.25">
      <c r="A4" s="64"/>
    </row>
    <row r="5" spans="1:1" ht="30" x14ac:dyDescent="0.25">
      <c r="A5" s="66" t="s">
        <v>76</v>
      </c>
    </row>
    <row r="6" spans="1:1" ht="9.9499999999999993" customHeight="1" x14ac:dyDescent="0.25">
      <c r="A6" s="65"/>
    </row>
    <row r="7" spans="1:1" ht="15.2" customHeight="1" x14ac:dyDescent="0.25">
      <c r="A7" s="66" t="s">
        <v>70</v>
      </c>
    </row>
    <row r="8" spans="1:1" ht="9.9499999999999993" customHeight="1" x14ac:dyDescent="0.25">
      <c r="A8" s="65"/>
    </row>
    <row r="9" spans="1:1" ht="30" x14ac:dyDescent="0.25">
      <c r="A9" s="66" t="s">
        <v>71</v>
      </c>
    </row>
    <row r="10" spans="1:1" ht="9.9499999999999993" customHeight="1" x14ac:dyDescent="0.25">
      <c r="A10" s="65"/>
    </row>
    <row r="11" spans="1:1" ht="60" x14ac:dyDescent="0.25">
      <c r="A11" s="66" t="s">
        <v>72</v>
      </c>
    </row>
    <row r="12" spans="1:1" ht="9.9499999999999993" customHeight="1" x14ac:dyDescent="0.25">
      <c r="A12" s="65"/>
    </row>
    <row r="13" spans="1:1" ht="45" x14ac:dyDescent="0.25">
      <c r="A13" s="66" t="s">
        <v>73</v>
      </c>
    </row>
    <row r="14" spans="1:1" ht="9.9499999999999993" customHeight="1" x14ac:dyDescent="0.25">
      <c r="A14" s="65"/>
    </row>
    <row r="15" spans="1:1" ht="30" x14ac:dyDescent="0.25">
      <c r="A15" s="66" t="s">
        <v>74</v>
      </c>
    </row>
    <row r="16" spans="1:1" ht="9.9499999999999993" customHeight="1" x14ac:dyDescent="0.25">
      <c r="A16" s="65"/>
    </row>
    <row r="17" spans="1:1" ht="30" x14ac:dyDescent="0.25">
      <c r="A17" s="66" t="s">
        <v>75</v>
      </c>
    </row>
    <row r="18" spans="1:1" ht="15" customHeight="1" x14ac:dyDescent="0.25">
      <c r="A18" s="64"/>
    </row>
    <row r="19" spans="1:1" ht="15.75" x14ac:dyDescent="0.25">
      <c r="A19" s="63" t="s">
        <v>69</v>
      </c>
    </row>
    <row r="20" spans="1:1" ht="9.9499999999999993" customHeight="1" x14ac:dyDescent="0.25">
      <c r="A20" s="64"/>
    </row>
    <row r="21" spans="1:1" ht="135" x14ac:dyDescent="0.25">
      <c r="A21" s="66" t="s">
        <v>65</v>
      </c>
    </row>
    <row r="22" spans="1:1" ht="9.9499999999999993" customHeight="1" x14ac:dyDescent="0.25">
      <c r="A22" s="65"/>
    </row>
    <row r="23" spans="1:1" ht="75" customHeight="1" x14ac:dyDescent="0.25">
      <c r="A23" s="66" t="s">
        <v>66</v>
      </c>
    </row>
    <row r="24" spans="1:1" ht="9.9499999999999993" customHeight="1" x14ac:dyDescent="0.25">
      <c r="A24" s="65"/>
    </row>
    <row r="25" spans="1:1" ht="105" x14ac:dyDescent="0.25">
      <c r="A25" s="67" t="s">
        <v>77</v>
      </c>
    </row>
    <row r="26" spans="1:1" ht="9.9499999999999993" customHeight="1" x14ac:dyDescent="0.25">
      <c r="A26" s="65"/>
    </row>
    <row r="27" spans="1:1" ht="60" x14ac:dyDescent="0.25">
      <c r="A27" s="66" t="s">
        <v>67</v>
      </c>
    </row>
  </sheetData>
  <sheetProtection algorithmName="SHA-512" hashValue="HQO4vCbe4Fb9vXuRjgM4oe1XSCqtJEfM6tX1qEYorwvzUF+folpWTh64FQK5yndEcBOIE/O1rKt4RnVyJEphAw==" saltValue="8uRmd8tsk8+g7QGAh504fQ==" spinCount="100000" sheet="1" objects="1" scenarios="1" pivotTables="0"/>
  <pageMargins left="0.7" right="0.7" top="0.75" bottom="0.75" header="0.3" footer="0.3"/>
  <pageSetup orientation="portrait" verticalDpi="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view="pageLayout" zoomScaleNormal="100" workbookViewId="0">
      <selection activeCell="A11" sqref="A11"/>
    </sheetView>
  </sheetViews>
  <sheetFormatPr defaultRowHeight="15" x14ac:dyDescent="0.25"/>
  <cols>
    <col min="1" max="1" width="26.140625" bestFit="1" customWidth="1"/>
    <col min="2" max="2" width="59.85546875" bestFit="1" customWidth="1"/>
  </cols>
  <sheetData>
    <row r="1" spans="1:2" ht="15.75" thickBot="1" x14ac:dyDescent="0.3">
      <c r="A1" s="12"/>
      <c r="B1" s="12"/>
    </row>
    <row r="2" spans="1:2" ht="15.75" x14ac:dyDescent="0.25">
      <c r="A2" s="13" t="s">
        <v>45</v>
      </c>
      <c r="B2" s="14"/>
    </row>
    <row r="3" spans="1:2" x14ac:dyDescent="0.25">
      <c r="A3" s="17" t="s">
        <v>18</v>
      </c>
      <c r="B3" s="17" t="s">
        <v>46</v>
      </c>
    </row>
    <row r="4" spans="1:2" x14ac:dyDescent="0.25">
      <c r="A4" s="18">
        <v>558.29999999999995</v>
      </c>
      <c r="B4" s="11" t="s">
        <v>50</v>
      </c>
    </row>
    <row r="5" spans="1:2" x14ac:dyDescent="0.25">
      <c r="A5" s="18">
        <v>995</v>
      </c>
      <c r="B5" s="11" t="s">
        <v>40</v>
      </c>
    </row>
    <row r="6" spans="1:2" x14ac:dyDescent="0.25">
      <c r="A6" s="18">
        <v>999.4</v>
      </c>
      <c r="B6" s="11" t="s">
        <v>41</v>
      </c>
    </row>
    <row r="7" spans="1:2" x14ac:dyDescent="0.25">
      <c r="A7" s="19">
        <v>995.67</v>
      </c>
      <c r="B7" s="11" t="s">
        <v>48</v>
      </c>
    </row>
  </sheetData>
  <sheetProtection algorithmName="SHA-512" hashValue="pS1b4+3zrA/0Iwr87Se94UiIL+JsjuSI7rNjNpIvNjESLJVfDMNR0jIaxftmxn8K2MaImDAeqNgZarKU97R42A==" saltValue="s6Rm57CJmUKYibNUjAq4vg==" spinCount="100000" sheet="1" objects="1" scenarios="1" pivotTables="0"/>
  <pageMargins left="0.24" right="0.24" top="0.89583333333333337" bottom="0.75" header="0.3" footer="0.3"/>
  <pageSetup orientation="portrait" r:id="rId1"/>
  <headerFooter>
    <oddHeader>&amp;C&amp;"-,Bold"&amp;14Summary Table Report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48"/>
  <sheetViews>
    <sheetView showGridLines="0" view="pageLayout" zoomScaleNormal="100" workbookViewId="0">
      <selection activeCell="C16" sqref="C16"/>
    </sheetView>
  </sheetViews>
  <sheetFormatPr defaultRowHeight="15" x14ac:dyDescent="0.25"/>
  <cols>
    <col min="1" max="1" width="11.140625" customWidth="1"/>
    <col min="2" max="2" width="38.28515625" customWidth="1"/>
    <col min="3" max="4" width="20.42578125" customWidth="1"/>
  </cols>
  <sheetData>
    <row r="1" spans="1:4" s="1" customFormat="1" ht="15.75" thickBot="1" x14ac:dyDescent="0.3">
      <c r="A1" s="12"/>
      <c r="B1" s="12"/>
      <c r="C1" s="12"/>
      <c r="D1" s="12"/>
    </row>
    <row r="2" spans="1:4" ht="28.5" customHeight="1" x14ac:dyDescent="0.25">
      <c r="A2" s="68" t="str">
        <f>CONCATENATE("Table 1. Number of ", B5, " Patients by Year, Age Group, and Sex in the ", B4, " Setting")</f>
        <v>Table 1. Number of GASTROENTERITIS &amp; COLITIS ALLERGIC Patients by Year, Age Group, and Sex in the Outpatient Setting</v>
      </c>
      <c r="B2" s="69"/>
      <c r="C2" s="69"/>
      <c r="D2" s="70"/>
    </row>
    <row r="3" spans="1:4" s="1" customFormat="1" ht="4.5" customHeight="1" x14ac:dyDescent="0.25">
      <c r="A3" s="33"/>
      <c r="B3" s="34"/>
      <c r="C3" s="34"/>
      <c r="D3" s="35"/>
    </row>
    <row r="4" spans="1:4" ht="32.25" customHeight="1" x14ac:dyDescent="0.25">
      <c r="A4" s="100" t="s">
        <v>3</v>
      </c>
      <c r="B4" s="101" t="s">
        <v>42</v>
      </c>
      <c r="C4" s="71" t="s">
        <v>23</v>
      </c>
      <c r="D4" s="71"/>
    </row>
    <row r="5" spans="1:4" ht="30.75" customHeight="1" x14ac:dyDescent="0.25">
      <c r="A5" s="100" t="s">
        <v>21</v>
      </c>
      <c r="B5" s="101" t="s">
        <v>49</v>
      </c>
      <c r="C5" s="71" t="s">
        <v>22</v>
      </c>
      <c r="D5" s="71"/>
    </row>
    <row r="6" spans="1:4" x14ac:dyDescent="0.25">
      <c r="A6" s="48"/>
      <c r="D6" s="47"/>
    </row>
    <row r="7" spans="1:4" x14ac:dyDescent="0.25">
      <c r="A7" s="89" t="s">
        <v>20</v>
      </c>
      <c r="B7" s="90"/>
      <c r="C7" s="90"/>
      <c r="D7" s="91"/>
    </row>
    <row r="8" spans="1:4" x14ac:dyDescent="0.25">
      <c r="A8" s="89" t="s">
        <v>2</v>
      </c>
      <c r="B8" s="89" t="s">
        <v>0</v>
      </c>
      <c r="C8" s="89" t="s">
        <v>1</v>
      </c>
      <c r="D8" s="91" t="s">
        <v>19</v>
      </c>
    </row>
    <row r="9" spans="1:4" x14ac:dyDescent="0.25">
      <c r="A9" s="92">
        <v>2004</v>
      </c>
      <c r="B9" s="92" t="s">
        <v>4</v>
      </c>
      <c r="C9" s="92" t="s">
        <v>5</v>
      </c>
      <c r="D9" s="93">
        <v>278</v>
      </c>
    </row>
    <row r="10" spans="1:4" x14ac:dyDescent="0.25">
      <c r="A10" s="94"/>
      <c r="B10" s="94"/>
      <c r="C10" s="95" t="s">
        <v>6</v>
      </c>
      <c r="D10" s="96">
        <v>333</v>
      </c>
    </row>
    <row r="11" spans="1:4" x14ac:dyDescent="0.25">
      <c r="A11" s="94"/>
      <c r="B11" s="92" t="s">
        <v>25</v>
      </c>
      <c r="C11" s="92" t="s">
        <v>5</v>
      </c>
      <c r="D11" s="93">
        <v>77</v>
      </c>
    </row>
    <row r="12" spans="1:4" x14ac:dyDescent="0.25">
      <c r="A12" s="94"/>
      <c r="B12" s="94"/>
      <c r="C12" s="95" t="s">
        <v>6</v>
      </c>
      <c r="D12" s="96">
        <v>125</v>
      </c>
    </row>
    <row r="13" spans="1:4" x14ac:dyDescent="0.25">
      <c r="A13" s="94"/>
      <c r="B13" s="92" t="s">
        <v>26</v>
      </c>
      <c r="C13" s="92" t="s">
        <v>5</v>
      </c>
      <c r="D13" s="93">
        <v>51</v>
      </c>
    </row>
    <row r="14" spans="1:4" x14ac:dyDescent="0.25">
      <c r="A14" s="94"/>
      <c r="B14" s="94"/>
      <c r="C14" s="95" t="s">
        <v>6</v>
      </c>
      <c r="D14" s="96">
        <v>101</v>
      </c>
    </row>
    <row r="15" spans="1:4" x14ac:dyDescent="0.25">
      <c r="A15" s="94"/>
      <c r="B15" s="92" t="s">
        <v>27</v>
      </c>
      <c r="C15" s="92" t="s">
        <v>5</v>
      </c>
      <c r="D15" s="93">
        <v>38</v>
      </c>
    </row>
    <row r="16" spans="1:4" x14ac:dyDescent="0.25">
      <c r="A16" s="94"/>
      <c r="B16" s="94"/>
      <c r="C16" s="95" t="s">
        <v>6</v>
      </c>
      <c r="D16" s="96">
        <v>57</v>
      </c>
    </row>
    <row r="17" spans="1:4" x14ac:dyDescent="0.25">
      <c r="A17" s="94"/>
      <c r="B17" s="92" t="s">
        <v>28</v>
      </c>
      <c r="C17" s="92" t="s">
        <v>5</v>
      </c>
      <c r="D17" s="93">
        <v>42</v>
      </c>
    </row>
    <row r="18" spans="1:4" x14ac:dyDescent="0.25">
      <c r="A18" s="94"/>
      <c r="B18" s="94"/>
      <c r="C18" s="95" t="s">
        <v>6</v>
      </c>
      <c r="D18" s="96">
        <v>32</v>
      </c>
    </row>
    <row r="19" spans="1:4" x14ac:dyDescent="0.25">
      <c r="A19" s="94"/>
      <c r="B19" s="92" t="s">
        <v>29</v>
      </c>
      <c r="C19" s="92" t="s">
        <v>5</v>
      </c>
      <c r="D19" s="93">
        <v>22</v>
      </c>
    </row>
    <row r="20" spans="1:4" x14ac:dyDescent="0.25">
      <c r="A20" s="94"/>
      <c r="B20" s="94"/>
      <c r="C20" s="95" t="s">
        <v>6</v>
      </c>
      <c r="D20" s="96">
        <v>10</v>
      </c>
    </row>
    <row r="21" spans="1:4" x14ac:dyDescent="0.25">
      <c r="A21" s="94"/>
      <c r="B21" s="92" t="s">
        <v>30</v>
      </c>
      <c r="C21" s="92" t="s">
        <v>5</v>
      </c>
      <c r="D21" s="93">
        <v>280</v>
      </c>
    </row>
    <row r="22" spans="1:4" x14ac:dyDescent="0.25">
      <c r="A22" s="94"/>
      <c r="B22" s="94"/>
      <c r="C22" s="95" t="s">
        <v>6</v>
      </c>
      <c r="D22" s="96">
        <v>169</v>
      </c>
    </row>
    <row r="23" spans="1:4" x14ac:dyDescent="0.25">
      <c r="A23" s="94"/>
      <c r="B23" s="92" t="s">
        <v>31</v>
      </c>
      <c r="C23" s="92" t="s">
        <v>5</v>
      </c>
      <c r="D23" s="93">
        <v>225</v>
      </c>
    </row>
    <row r="24" spans="1:4" x14ac:dyDescent="0.25">
      <c r="A24" s="94"/>
      <c r="B24" s="94"/>
      <c r="C24" s="95" t="s">
        <v>6</v>
      </c>
      <c r="D24" s="96">
        <v>107</v>
      </c>
    </row>
    <row r="25" spans="1:4" x14ac:dyDescent="0.25">
      <c r="A25" s="94"/>
      <c r="B25" s="92" t="s">
        <v>32</v>
      </c>
      <c r="C25" s="92" t="s">
        <v>5</v>
      </c>
      <c r="D25" s="93">
        <v>69</v>
      </c>
    </row>
    <row r="26" spans="1:4" x14ac:dyDescent="0.25">
      <c r="A26" s="94"/>
      <c r="B26" s="94"/>
      <c r="C26" s="95" t="s">
        <v>6</v>
      </c>
      <c r="D26" s="96">
        <v>31</v>
      </c>
    </row>
    <row r="27" spans="1:4" x14ac:dyDescent="0.25">
      <c r="A27" s="94"/>
      <c r="B27" s="92" t="s">
        <v>33</v>
      </c>
      <c r="C27" s="92" t="s">
        <v>5</v>
      </c>
      <c r="D27" s="93">
        <v>61</v>
      </c>
    </row>
    <row r="28" spans="1:4" x14ac:dyDescent="0.25">
      <c r="A28" s="94"/>
      <c r="B28" s="94"/>
      <c r="C28" s="95" t="s">
        <v>6</v>
      </c>
      <c r="D28" s="96">
        <v>31</v>
      </c>
    </row>
    <row r="29" spans="1:4" x14ac:dyDescent="0.25">
      <c r="A29" s="92">
        <v>2005</v>
      </c>
      <c r="B29" s="92" t="s">
        <v>4</v>
      </c>
      <c r="C29" s="92" t="s">
        <v>5</v>
      </c>
      <c r="D29" s="93">
        <v>381</v>
      </c>
    </row>
    <row r="30" spans="1:4" x14ac:dyDescent="0.25">
      <c r="A30" s="94"/>
      <c r="B30" s="94"/>
      <c r="C30" s="95" t="s">
        <v>6</v>
      </c>
      <c r="D30" s="96">
        <v>504</v>
      </c>
    </row>
    <row r="31" spans="1:4" x14ac:dyDescent="0.25">
      <c r="A31" s="94"/>
      <c r="B31" s="92" t="s">
        <v>25</v>
      </c>
      <c r="C31" s="92" t="s">
        <v>5</v>
      </c>
      <c r="D31" s="93">
        <v>85</v>
      </c>
    </row>
    <row r="32" spans="1:4" x14ac:dyDescent="0.25">
      <c r="A32" s="94"/>
      <c r="B32" s="94"/>
      <c r="C32" s="95" t="s">
        <v>6</v>
      </c>
      <c r="D32" s="96">
        <v>144</v>
      </c>
    </row>
    <row r="33" spans="1:4" x14ac:dyDescent="0.25">
      <c r="A33" s="94"/>
      <c r="B33" s="92" t="s">
        <v>26</v>
      </c>
      <c r="C33" s="92" t="s">
        <v>5</v>
      </c>
      <c r="D33" s="93">
        <v>68</v>
      </c>
    </row>
    <row r="34" spans="1:4" x14ac:dyDescent="0.25">
      <c r="A34" s="94"/>
      <c r="B34" s="94"/>
      <c r="C34" s="95" t="s">
        <v>6</v>
      </c>
      <c r="D34" s="96">
        <v>114</v>
      </c>
    </row>
    <row r="35" spans="1:4" x14ac:dyDescent="0.25">
      <c r="A35" s="94"/>
      <c r="B35" s="92" t="s">
        <v>27</v>
      </c>
      <c r="C35" s="92" t="s">
        <v>5</v>
      </c>
      <c r="D35" s="93">
        <v>58</v>
      </c>
    </row>
    <row r="36" spans="1:4" x14ac:dyDescent="0.25">
      <c r="A36" s="94"/>
      <c r="B36" s="94"/>
      <c r="C36" s="95" t="s">
        <v>6</v>
      </c>
      <c r="D36" s="96">
        <v>66</v>
      </c>
    </row>
    <row r="37" spans="1:4" x14ac:dyDescent="0.25">
      <c r="A37" s="94"/>
      <c r="B37" s="92" t="s">
        <v>28</v>
      </c>
      <c r="C37" s="92" t="s">
        <v>5</v>
      </c>
      <c r="D37" s="93">
        <v>41</v>
      </c>
    </row>
    <row r="38" spans="1:4" x14ac:dyDescent="0.25">
      <c r="A38" s="94"/>
      <c r="B38" s="94"/>
      <c r="C38" s="95" t="s">
        <v>6</v>
      </c>
      <c r="D38" s="96">
        <v>45</v>
      </c>
    </row>
    <row r="39" spans="1:4" x14ac:dyDescent="0.25">
      <c r="A39" s="94"/>
      <c r="B39" s="92" t="s">
        <v>29</v>
      </c>
      <c r="C39" s="92" t="s">
        <v>5</v>
      </c>
      <c r="D39" s="93">
        <v>24</v>
      </c>
    </row>
    <row r="40" spans="1:4" x14ac:dyDescent="0.25">
      <c r="A40" s="94"/>
      <c r="B40" s="94"/>
      <c r="C40" s="95" t="s">
        <v>6</v>
      </c>
      <c r="D40" s="96">
        <v>23</v>
      </c>
    </row>
    <row r="41" spans="1:4" x14ac:dyDescent="0.25">
      <c r="A41" s="94"/>
      <c r="B41" s="92" t="s">
        <v>30</v>
      </c>
      <c r="C41" s="92" t="s">
        <v>5</v>
      </c>
      <c r="D41" s="93">
        <v>294</v>
      </c>
    </row>
    <row r="42" spans="1:4" x14ac:dyDescent="0.25">
      <c r="A42" s="94"/>
      <c r="B42" s="94"/>
      <c r="C42" s="95" t="s">
        <v>6</v>
      </c>
      <c r="D42" s="96">
        <v>175</v>
      </c>
    </row>
    <row r="43" spans="1:4" x14ac:dyDescent="0.25">
      <c r="A43" s="94"/>
      <c r="B43" s="92" t="s">
        <v>31</v>
      </c>
      <c r="C43" s="92" t="s">
        <v>5</v>
      </c>
      <c r="D43" s="93">
        <v>279</v>
      </c>
    </row>
    <row r="44" spans="1:4" x14ac:dyDescent="0.25">
      <c r="A44" s="94"/>
      <c r="B44" s="94"/>
      <c r="C44" s="95" t="s">
        <v>6</v>
      </c>
      <c r="D44" s="96">
        <v>123</v>
      </c>
    </row>
    <row r="45" spans="1:4" x14ac:dyDescent="0.25">
      <c r="A45" s="94"/>
      <c r="B45" s="92" t="s">
        <v>32</v>
      </c>
      <c r="C45" s="92" t="s">
        <v>5</v>
      </c>
      <c r="D45" s="93">
        <v>52</v>
      </c>
    </row>
    <row r="46" spans="1:4" x14ac:dyDescent="0.25">
      <c r="A46" s="94"/>
      <c r="B46" s="94"/>
      <c r="C46" s="95" t="s">
        <v>6</v>
      </c>
      <c r="D46" s="96">
        <v>18</v>
      </c>
    </row>
    <row r="47" spans="1:4" x14ac:dyDescent="0.25">
      <c r="A47" s="94"/>
      <c r="B47" s="92" t="s">
        <v>33</v>
      </c>
      <c r="C47" s="92" t="s">
        <v>5</v>
      </c>
      <c r="D47" s="93">
        <v>65</v>
      </c>
    </row>
    <row r="48" spans="1:4" x14ac:dyDescent="0.25">
      <c r="A48" s="94"/>
      <c r="B48" s="94"/>
      <c r="C48" s="95" t="s">
        <v>6</v>
      </c>
      <c r="D48" s="96">
        <v>24</v>
      </c>
    </row>
    <row r="49" spans="1:4" x14ac:dyDescent="0.25">
      <c r="A49" s="92">
        <v>2006</v>
      </c>
      <c r="B49" s="92" t="s">
        <v>4</v>
      </c>
      <c r="C49" s="92" t="s">
        <v>5</v>
      </c>
      <c r="D49" s="93">
        <v>497</v>
      </c>
    </row>
    <row r="50" spans="1:4" x14ac:dyDescent="0.25">
      <c r="A50" s="94"/>
      <c r="B50" s="94"/>
      <c r="C50" s="95" t="s">
        <v>6</v>
      </c>
      <c r="D50" s="96">
        <v>643</v>
      </c>
    </row>
    <row r="51" spans="1:4" x14ac:dyDescent="0.25">
      <c r="A51" s="94"/>
      <c r="B51" s="92" t="s">
        <v>25</v>
      </c>
      <c r="C51" s="92" t="s">
        <v>5</v>
      </c>
      <c r="D51" s="93">
        <v>115</v>
      </c>
    </row>
    <row r="52" spans="1:4" x14ac:dyDescent="0.25">
      <c r="A52" s="94"/>
      <c r="B52" s="94"/>
      <c r="C52" s="95" t="s">
        <v>6</v>
      </c>
      <c r="D52" s="96">
        <v>154</v>
      </c>
    </row>
    <row r="53" spans="1:4" x14ac:dyDescent="0.25">
      <c r="A53" s="94"/>
      <c r="B53" s="92" t="s">
        <v>26</v>
      </c>
      <c r="C53" s="92" t="s">
        <v>5</v>
      </c>
      <c r="D53" s="93">
        <v>101</v>
      </c>
    </row>
    <row r="54" spans="1:4" x14ac:dyDescent="0.25">
      <c r="A54" s="94"/>
      <c r="B54" s="94"/>
      <c r="C54" s="95" t="s">
        <v>6</v>
      </c>
      <c r="D54" s="96">
        <v>149</v>
      </c>
    </row>
    <row r="55" spans="1:4" x14ac:dyDescent="0.25">
      <c r="A55" s="94"/>
      <c r="B55" s="92" t="s">
        <v>27</v>
      </c>
      <c r="C55" s="92" t="s">
        <v>5</v>
      </c>
      <c r="D55" s="93">
        <v>65</v>
      </c>
    </row>
    <row r="56" spans="1:4" x14ac:dyDescent="0.25">
      <c r="A56" s="94"/>
      <c r="B56" s="94"/>
      <c r="C56" s="95" t="s">
        <v>6</v>
      </c>
      <c r="D56" s="96">
        <v>90</v>
      </c>
    </row>
    <row r="57" spans="1:4" x14ac:dyDescent="0.25">
      <c r="A57" s="94"/>
      <c r="B57" s="92" t="s">
        <v>28</v>
      </c>
      <c r="C57" s="92" t="s">
        <v>5</v>
      </c>
      <c r="D57" s="93">
        <v>47</v>
      </c>
    </row>
    <row r="58" spans="1:4" x14ac:dyDescent="0.25">
      <c r="A58" s="94"/>
      <c r="B58" s="94"/>
      <c r="C58" s="95" t="s">
        <v>6</v>
      </c>
      <c r="D58" s="96">
        <v>45</v>
      </c>
    </row>
    <row r="59" spans="1:4" x14ac:dyDescent="0.25">
      <c r="A59" s="94"/>
      <c r="B59" s="92" t="s">
        <v>29</v>
      </c>
      <c r="C59" s="92" t="s">
        <v>5</v>
      </c>
      <c r="D59" s="93">
        <v>41</v>
      </c>
    </row>
    <row r="60" spans="1:4" x14ac:dyDescent="0.25">
      <c r="A60" s="94"/>
      <c r="B60" s="94"/>
      <c r="C60" s="95" t="s">
        <v>6</v>
      </c>
      <c r="D60" s="96">
        <v>26</v>
      </c>
    </row>
    <row r="61" spans="1:4" x14ac:dyDescent="0.25">
      <c r="A61" s="94"/>
      <c r="B61" s="92" t="s">
        <v>30</v>
      </c>
      <c r="C61" s="92" t="s">
        <v>5</v>
      </c>
      <c r="D61" s="93">
        <v>334</v>
      </c>
    </row>
    <row r="62" spans="1:4" x14ac:dyDescent="0.25">
      <c r="A62" s="94"/>
      <c r="B62" s="94"/>
      <c r="C62" s="95" t="s">
        <v>6</v>
      </c>
      <c r="D62" s="96">
        <v>212</v>
      </c>
    </row>
    <row r="63" spans="1:4" x14ac:dyDescent="0.25">
      <c r="A63" s="94"/>
      <c r="B63" s="92" t="s">
        <v>31</v>
      </c>
      <c r="C63" s="92" t="s">
        <v>5</v>
      </c>
      <c r="D63" s="93">
        <v>337</v>
      </c>
    </row>
    <row r="64" spans="1:4" x14ac:dyDescent="0.25">
      <c r="A64" s="94"/>
      <c r="B64" s="94"/>
      <c r="C64" s="95" t="s">
        <v>6</v>
      </c>
      <c r="D64" s="96">
        <v>163</v>
      </c>
    </row>
    <row r="65" spans="1:4" x14ac:dyDescent="0.25">
      <c r="A65" s="94"/>
      <c r="B65" s="92" t="s">
        <v>32</v>
      </c>
      <c r="C65" s="92" t="s">
        <v>5</v>
      </c>
      <c r="D65" s="93">
        <v>68</v>
      </c>
    </row>
    <row r="66" spans="1:4" x14ac:dyDescent="0.25">
      <c r="A66" s="94"/>
      <c r="B66" s="94"/>
      <c r="C66" s="95" t="s">
        <v>6</v>
      </c>
      <c r="D66" s="96">
        <v>38</v>
      </c>
    </row>
    <row r="67" spans="1:4" x14ac:dyDescent="0.25">
      <c r="A67" s="94"/>
      <c r="B67" s="92" t="s">
        <v>33</v>
      </c>
      <c r="C67" s="92" t="s">
        <v>5</v>
      </c>
      <c r="D67" s="93">
        <v>46</v>
      </c>
    </row>
    <row r="68" spans="1:4" x14ac:dyDescent="0.25">
      <c r="A68" s="94"/>
      <c r="B68" s="94"/>
      <c r="C68" s="95" t="s">
        <v>6</v>
      </c>
      <c r="D68" s="96">
        <v>28</v>
      </c>
    </row>
    <row r="69" spans="1:4" x14ac:dyDescent="0.25">
      <c r="A69" s="92">
        <v>2007</v>
      </c>
      <c r="B69" s="92" t="s">
        <v>4</v>
      </c>
      <c r="C69" s="92" t="s">
        <v>5</v>
      </c>
      <c r="D69" s="93">
        <v>669</v>
      </c>
    </row>
    <row r="70" spans="1:4" x14ac:dyDescent="0.25">
      <c r="A70" s="94"/>
      <c r="B70" s="94"/>
      <c r="C70" s="95" t="s">
        <v>6</v>
      </c>
      <c r="D70" s="96">
        <v>823</v>
      </c>
    </row>
    <row r="71" spans="1:4" x14ac:dyDescent="0.25">
      <c r="A71" s="94"/>
      <c r="B71" s="92" t="s">
        <v>25</v>
      </c>
      <c r="C71" s="92" t="s">
        <v>5</v>
      </c>
      <c r="D71" s="93">
        <v>145</v>
      </c>
    </row>
    <row r="72" spans="1:4" x14ac:dyDescent="0.25">
      <c r="A72" s="94"/>
      <c r="B72" s="94"/>
      <c r="C72" s="95" t="s">
        <v>6</v>
      </c>
      <c r="D72" s="96">
        <v>195</v>
      </c>
    </row>
    <row r="73" spans="1:4" x14ac:dyDescent="0.25">
      <c r="A73" s="94"/>
      <c r="B73" s="92" t="s">
        <v>26</v>
      </c>
      <c r="C73" s="92" t="s">
        <v>5</v>
      </c>
      <c r="D73" s="93">
        <v>131</v>
      </c>
    </row>
    <row r="74" spans="1:4" x14ac:dyDescent="0.25">
      <c r="A74" s="94"/>
      <c r="B74" s="94"/>
      <c r="C74" s="95" t="s">
        <v>6</v>
      </c>
      <c r="D74" s="96">
        <v>207</v>
      </c>
    </row>
    <row r="75" spans="1:4" x14ac:dyDescent="0.25">
      <c r="A75" s="94"/>
      <c r="B75" s="92" t="s">
        <v>27</v>
      </c>
      <c r="C75" s="92" t="s">
        <v>5</v>
      </c>
      <c r="D75" s="93">
        <v>74</v>
      </c>
    </row>
    <row r="76" spans="1:4" x14ac:dyDescent="0.25">
      <c r="A76" s="94"/>
      <c r="B76" s="94"/>
      <c r="C76" s="95" t="s">
        <v>6</v>
      </c>
      <c r="D76" s="96">
        <v>122</v>
      </c>
    </row>
    <row r="77" spans="1:4" x14ac:dyDescent="0.25">
      <c r="A77" s="94"/>
      <c r="B77" s="92" t="s">
        <v>28</v>
      </c>
      <c r="C77" s="92" t="s">
        <v>5</v>
      </c>
      <c r="D77" s="93">
        <v>75</v>
      </c>
    </row>
    <row r="78" spans="1:4" x14ac:dyDescent="0.25">
      <c r="A78" s="94"/>
      <c r="B78" s="94"/>
      <c r="C78" s="95" t="s">
        <v>6</v>
      </c>
      <c r="D78" s="96">
        <v>48</v>
      </c>
    </row>
    <row r="79" spans="1:4" x14ac:dyDescent="0.25">
      <c r="A79" s="94"/>
      <c r="B79" s="92" t="s">
        <v>29</v>
      </c>
      <c r="C79" s="92" t="s">
        <v>5</v>
      </c>
      <c r="D79" s="93">
        <v>44</v>
      </c>
    </row>
    <row r="80" spans="1:4" x14ac:dyDescent="0.25">
      <c r="A80" s="94"/>
      <c r="B80" s="94"/>
      <c r="C80" s="95" t="s">
        <v>6</v>
      </c>
      <c r="D80" s="96">
        <v>31</v>
      </c>
    </row>
    <row r="81" spans="1:4" x14ac:dyDescent="0.25">
      <c r="A81" s="94"/>
      <c r="B81" s="92" t="s">
        <v>30</v>
      </c>
      <c r="C81" s="92" t="s">
        <v>5</v>
      </c>
      <c r="D81" s="93">
        <v>424</v>
      </c>
    </row>
    <row r="82" spans="1:4" x14ac:dyDescent="0.25">
      <c r="A82" s="94"/>
      <c r="B82" s="94"/>
      <c r="C82" s="95" t="s">
        <v>6</v>
      </c>
      <c r="D82" s="96">
        <v>270</v>
      </c>
    </row>
    <row r="83" spans="1:4" x14ac:dyDescent="0.25">
      <c r="A83" s="94"/>
      <c r="B83" s="92" t="s">
        <v>31</v>
      </c>
      <c r="C83" s="92" t="s">
        <v>5</v>
      </c>
      <c r="D83" s="93">
        <v>388</v>
      </c>
    </row>
    <row r="84" spans="1:4" x14ac:dyDescent="0.25">
      <c r="A84" s="94"/>
      <c r="B84" s="94"/>
      <c r="C84" s="95" t="s">
        <v>6</v>
      </c>
      <c r="D84" s="96">
        <v>183</v>
      </c>
    </row>
    <row r="85" spans="1:4" x14ac:dyDescent="0.25">
      <c r="A85" s="94"/>
      <c r="B85" s="92" t="s">
        <v>32</v>
      </c>
      <c r="C85" s="92" t="s">
        <v>5</v>
      </c>
      <c r="D85" s="93">
        <v>106</v>
      </c>
    </row>
    <row r="86" spans="1:4" x14ac:dyDescent="0.25">
      <c r="A86" s="94"/>
      <c r="B86" s="94"/>
      <c r="C86" s="95" t="s">
        <v>6</v>
      </c>
      <c r="D86" s="96">
        <v>44</v>
      </c>
    </row>
    <row r="87" spans="1:4" x14ac:dyDescent="0.25">
      <c r="A87" s="94"/>
      <c r="B87" s="92" t="s">
        <v>33</v>
      </c>
      <c r="C87" s="92" t="s">
        <v>5</v>
      </c>
      <c r="D87" s="93">
        <v>78</v>
      </c>
    </row>
    <row r="88" spans="1:4" x14ac:dyDescent="0.25">
      <c r="A88" s="94"/>
      <c r="B88" s="94"/>
      <c r="C88" s="95" t="s">
        <v>6</v>
      </c>
      <c r="D88" s="96">
        <v>31</v>
      </c>
    </row>
    <row r="89" spans="1:4" x14ac:dyDescent="0.25">
      <c r="A89" s="92">
        <v>2008</v>
      </c>
      <c r="B89" s="92" t="s">
        <v>4</v>
      </c>
      <c r="C89" s="92" t="s">
        <v>5</v>
      </c>
      <c r="D89" s="93">
        <v>866</v>
      </c>
    </row>
    <row r="90" spans="1:4" x14ac:dyDescent="0.25">
      <c r="A90" s="94"/>
      <c r="B90" s="94"/>
      <c r="C90" s="95" t="s">
        <v>6</v>
      </c>
      <c r="D90" s="96">
        <v>1094</v>
      </c>
    </row>
    <row r="91" spans="1:4" x14ac:dyDescent="0.25">
      <c r="A91" s="94"/>
      <c r="B91" s="92" t="s">
        <v>25</v>
      </c>
      <c r="C91" s="92" t="s">
        <v>5</v>
      </c>
      <c r="D91" s="93">
        <v>134</v>
      </c>
    </row>
    <row r="92" spans="1:4" x14ac:dyDescent="0.25">
      <c r="A92" s="94"/>
      <c r="B92" s="94"/>
      <c r="C92" s="95" t="s">
        <v>6</v>
      </c>
      <c r="D92" s="96">
        <v>255</v>
      </c>
    </row>
    <row r="93" spans="1:4" x14ac:dyDescent="0.25">
      <c r="A93" s="94"/>
      <c r="B93" s="92" t="s">
        <v>26</v>
      </c>
      <c r="C93" s="92" t="s">
        <v>5</v>
      </c>
      <c r="D93" s="93">
        <v>151</v>
      </c>
    </row>
    <row r="94" spans="1:4" x14ac:dyDescent="0.25">
      <c r="A94" s="94"/>
      <c r="B94" s="94"/>
      <c r="C94" s="95" t="s">
        <v>6</v>
      </c>
      <c r="D94" s="96">
        <v>207</v>
      </c>
    </row>
    <row r="95" spans="1:4" x14ac:dyDescent="0.25">
      <c r="A95" s="94"/>
      <c r="B95" s="92" t="s">
        <v>27</v>
      </c>
      <c r="C95" s="92" t="s">
        <v>5</v>
      </c>
      <c r="D95" s="93">
        <v>91</v>
      </c>
    </row>
    <row r="96" spans="1:4" x14ac:dyDescent="0.25">
      <c r="A96" s="94"/>
      <c r="B96" s="94"/>
      <c r="C96" s="95" t="s">
        <v>6</v>
      </c>
      <c r="D96" s="96">
        <v>109</v>
      </c>
    </row>
    <row r="97" spans="1:4" x14ac:dyDescent="0.25">
      <c r="A97" s="94"/>
      <c r="B97" s="92" t="s">
        <v>28</v>
      </c>
      <c r="C97" s="92" t="s">
        <v>5</v>
      </c>
      <c r="D97" s="93">
        <v>66</v>
      </c>
    </row>
    <row r="98" spans="1:4" x14ac:dyDescent="0.25">
      <c r="A98" s="94"/>
      <c r="B98" s="94"/>
      <c r="C98" s="95" t="s">
        <v>6</v>
      </c>
      <c r="D98" s="96">
        <v>64</v>
      </c>
    </row>
    <row r="99" spans="1:4" x14ac:dyDescent="0.25">
      <c r="A99" s="94"/>
      <c r="B99" s="92" t="s">
        <v>29</v>
      </c>
      <c r="C99" s="92" t="s">
        <v>5</v>
      </c>
      <c r="D99" s="93">
        <v>51</v>
      </c>
    </row>
    <row r="100" spans="1:4" x14ac:dyDescent="0.25">
      <c r="A100" s="94"/>
      <c r="B100" s="94"/>
      <c r="C100" s="95" t="s">
        <v>6</v>
      </c>
      <c r="D100" s="96">
        <v>21</v>
      </c>
    </row>
    <row r="101" spans="1:4" x14ac:dyDescent="0.25">
      <c r="A101" s="94"/>
      <c r="B101" s="92" t="s">
        <v>30</v>
      </c>
      <c r="C101" s="92" t="s">
        <v>5</v>
      </c>
      <c r="D101" s="93">
        <v>468</v>
      </c>
    </row>
    <row r="102" spans="1:4" x14ac:dyDescent="0.25">
      <c r="A102" s="94"/>
      <c r="B102" s="94"/>
      <c r="C102" s="95" t="s">
        <v>6</v>
      </c>
      <c r="D102" s="96">
        <v>236</v>
      </c>
    </row>
    <row r="103" spans="1:4" x14ac:dyDescent="0.25">
      <c r="A103" s="94"/>
      <c r="B103" s="92" t="s">
        <v>31</v>
      </c>
      <c r="C103" s="92" t="s">
        <v>5</v>
      </c>
      <c r="D103" s="93">
        <v>421</v>
      </c>
    </row>
    <row r="104" spans="1:4" x14ac:dyDescent="0.25">
      <c r="A104" s="94"/>
      <c r="B104" s="94"/>
      <c r="C104" s="95" t="s">
        <v>6</v>
      </c>
      <c r="D104" s="96">
        <v>191</v>
      </c>
    </row>
    <row r="105" spans="1:4" x14ac:dyDescent="0.25">
      <c r="A105" s="94"/>
      <c r="B105" s="92" t="s">
        <v>32</v>
      </c>
      <c r="C105" s="92" t="s">
        <v>5</v>
      </c>
      <c r="D105" s="93">
        <v>121</v>
      </c>
    </row>
    <row r="106" spans="1:4" x14ac:dyDescent="0.25">
      <c r="A106" s="94"/>
      <c r="B106" s="94"/>
      <c r="C106" s="95" t="s">
        <v>6</v>
      </c>
      <c r="D106" s="96">
        <v>41</v>
      </c>
    </row>
    <row r="107" spans="1:4" x14ac:dyDescent="0.25">
      <c r="A107" s="94"/>
      <c r="B107" s="92" t="s">
        <v>33</v>
      </c>
      <c r="C107" s="92" t="s">
        <v>5</v>
      </c>
      <c r="D107" s="93">
        <v>98</v>
      </c>
    </row>
    <row r="108" spans="1:4" x14ac:dyDescent="0.25">
      <c r="A108" s="94"/>
      <c r="B108" s="94"/>
      <c r="C108" s="95" t="s">
        <v>6</v>
      </c>
      <c r="D108" s="96">
        <v>34</v>
      </c>
    </row>
    <row r="109" spans="1:4" x14ac:dyDescent="0.25">
      <c r="A109" s="92">
        <v>2009</v>
      </c>
      <c r="B109" s="92" t="s">
        <v>4</v>
      </c>
      <c r="C109" s="92" t="s">
        <v>5</v>
      </c>
      <c r="D109" s="93">
        <v>1039</v>
      </c>
    </row>
    <row r="110" spans="1:4" x14ac:dyDescent="0.25">
      <c r="A110" s="94"/>
      <c r="B110" s="94"/>
      <c r="C110" s="95" t="s">
        <v>6</v>
      </c>
      <c r="D110" s="96">
        <v>1336</v>
      </c>
    </row>
    <row r="111" spans="1:4" x14ac:dyDescent="0.25">
      <c r="A111" s="94"/>
      <c r="B111" s="92" t="s">
        <v>25</v>
      </c>
      <c r="C111" s="92" t="s">
        <v>5</v>
      </c>
      <c r="D111" s="93">
        <v>143</v>
      </c>
    </row>
    <row r="112" spans="1:4" x14ac:dyDescent="0.25">
      <c r="A112" s="94"/>
      <c r="B112" s="94"/>
      <c r="C112" s="95" t="s">
        <v>6</v>
      </c>
      <c r="D112" s="96">
        <v>249</v>
      </c>
    </row>
    <row r="113" spans="1:4" x14ac:dyDescent="0.25">
      <c r="A113" s="94"/>
      <c r="B113" s="92" t="s">
        <v>26</v>
      </c>
      <c r="C113" s="92" t="s">
        <v>5</v>
      </c>
      <c r="D113" s="93">
        <v>150</v>
      </c>
    </row>
    <row r="114" spans="1:4" x14ac:dyDescent="0.25">
      <c r="A114" s="94"/>
      <c r="B114" s="94"/>
      <c r="C114" s="95" t="s">
        <v>6</v>
      </c>
      <c r="D114" s="96">
        <v>213</v>
      </c>
    </row>
    <row r="115" spans="1:4" x14ac:dyDescent="0.25">
      <c r="A115" s="94"/>
      <c r="B115" s="92" t="s">
        <v>27</v>
      </c>
      <c r="C115" s="92" t="s">
        <v>5</v>
      </c>
      <c r="D115" s="93">
        <v>88</v>
      </c>
    </row>
    <row r="116" spans="1:4" x14ac:dyDescent="0.25">
      <c r="A116" s="94"/>
      <c r="B116" s="94"/>
      <c r="C116" s="95" t="s">
        <v>6</v>
      </c>
      <c r="D116" s="96">
        <v>139</v>
      </c>
    </row>
    <row r="117" spans="1:4" x14ac:dyDescent="0.25">
      <c r="A117" s="94"/>
      <c r="B117" s="92" t="s">
        <v>28</v>
      </c>
      <c r="C117" s="92" t="s">
        <v>5</v>
      </c>
      <c r="D117" s="93">
        <v>105</v>
      </c>
    </row>
    <row r="118" spans="1:4" x14ac:dyDescent="0.25">
      <c r="A118" s="94"/>
      <c r="B118" s="94"/>
      <c r="C118" s="95" t="s">
        <v>6</v>
      </c>
      <c r="D118" s="96">
        <v>74</v>
      </c>
    </row>
    <row r="119" spans="1:4" x14ac:dyDescent="0.25">
      <c r="A119" s="94"/>
      <c r="B119" s="92" t="s">
        <v>29</v>
      </c>
      <c r="C119" s="92" t="s">
        <v>5</v>
      </c>
      <c r="D119" s="93">
        <v>70</v>
      </c>
    </row>
    <row r="120" spans="1:4" x14ac:dyDescent="0.25">
      <c r="A120" s="94"/>
      <c r="B120" s="94"/>
      <c r="C120" s="95" t="s">
        <v>6</v>
      </c>
      <c r="D120" s="96">
        <v>31</v>
      </c>
    </row>
    <row r="121" spans="1:4" x14ac:dyDescent="0.25">
      <c r="A121" s="94"/>
      <c r="B121" s="92" t="s">
        <v>30</v>
      </c>
      <c r="C121" s="92" t="s">
        <v>5</v>
      </c>
      <c r="D121" s="93">
        <v>511</v>
      </c>
    </row>
    <row r="122" spans="1:4" x14ac:dyDescent="0.25">
      <c r="A122" s="94"/>
      <c r="B122" s="94"/>
      <c r="C122" s="95" t="s">
        <v>6</v>
      </c>
      <c r="D122" s="96">
        <v>251</v>
      </c>
    </row>
    <row r="123" spans="1:4" x14ac:dyDescent="0.25">
      <c r="A123" s="94"/>
      <c r="B123" s="92" t="s">
        <v>31</v>
      </c>
      <c r="C123" s="92" t="s">
        <v>5</v>
      </c>
      <c r="D123" s="93">
        <v>463</v>
      </c>
    </row>
    <row r="124" spans="1:4" x14ac:dyDescent="0.25">
      <c r="A124" s="94"/>
      <c r="B124" s="94"/>
      <c r="C124" s="95" t="s">
        <v>6</v>
      </c>
      <c r="D124" s="96">
        <v>208</v>
      </c>
    </row>
    <row r="125" spans="1:4" x14ac:dyDescent="0.25">
      <c r="A125" s="94"/>
      <c r="B125" s="92" t="s">
        <v>32</v>
      </c>
      <c r="C125" s="92" t="s">
        <v>5</v>
      </c>
      <c r="D125" s="93">
        <v>135</v>
      </c>
    </row>
    <row r="126" spans="1:4" x14ac:dyDescent="0.25">
      <c r="A126" s="94"/>
      <c r="B126" s="94"/>
      <c r="C126" s="95" t="s">
        <v>6</v>
      </c>
      <c r="D126" s="96">
        <v>67</v>
      </c>
    </row>
    <row r="127" spans="1:4" x14ac:dyDescent="0.25">
      <c r="A127" s="94"/>
      <c r="B127" s="92" t="s">
        <v>33</v>
      </c>
      <c r="C127" s="92" t="s">
        <v>5</v>
      </c>
      <c r="D127" s="93">
        <v>95</v>
      </c>
    </row>
    <row r="128" spans="1:4" x14ac:dyDescent="0.25">
      <c r="A128" s="94"/>
      <c r="B128" s="94"/>
      <c r="C128" s="95" t="s">
        <v>6</v>
      </c>
      <c r="D128" s="96">
        <v>54</v>
      </c>
    </row>
    <row r="129" spans="1:4" x14ac:dyDescent="0.25">
      <c r="A129" s="92">
        <v>2010</v>
      </c>
      <c r="B129" s="92" t="s">
        <v>4</v>
      </c>
      <c r="C129" s="92" t="s">
        <v>5</v>
      </c>
      <c r="D129" s="93">
        <v>964</v>
      </c>
    </row>
    <row r="130" spans="1:4" x14ac:dyDescent="0.25">
      <c r="A130" s="94"/>
      <c r="B130" s="94"/>
      <c r="C130" s="95" t="s">
        <v>6</v>
      </c>
      <c r="D130" s="96">
        <v>1088</v>
      </c>
    </row>
    <row r="131" spans="1:4" x14ac:dyDescent="0.25">
      <c r="A131" s="94"/>
      <c r="B131" s="92" t="s">
        <v>25</v>
      </c>
      <c r="C131" s="92" t="s">
        <v>5</v>
      </c>
      <c r="D131" s="93">
        <v>142</v>
      </c>
    </row>
    <row r="132" spans="1:4" x14ac:dyDescent="0.25">
      <c r="A132" s="94"/>
      <c r="B132" s="94"/>
      <c r="C132" s="95" t="s">
        <v>6</v>
      </c>
      <c r="D132" s="96">
        <v>223</v>
      </c>
    </row>
    <row r="133" spans="1:4" x14ac:dyDescent="0.25">
      <c r="A133" s="94"/>
      <c r="B133" s="92" t="s">
        <v>26</v>
      </c>
      <c r="C133" s="92" t="s">
        <v>5</v>
      </c>
      <c r="D133" s="93">
        <v>162</v>
      </c>
    </row>
    <row r="134" spans="1:4" x14ac:dyDescent="0.25">
      <c r="A134" s="94"/>
      <c r="B134" s="94"/>
      <c r="C134" s="95" t="s">
        <v>6</v>
      </c>
      <c r="D134" s="96">
        <v>209</v>
      </c>
    </row>
    <row r="135" spans="1:4" x14ac:dyDescent="0.25">
      <c r="A135" s="94"/>
      <c r="B135" s="92" t="s">
        <v>27</v>
      </c>
      <c r="C135" s="92" t="s">
        <v>5</v>
      </c>
      <c r="D135" s="93">
        <v>99</v>
      </c>
    </row>
    <row r="136" spans="1:4" x14ac:dyDescent="0.25">
      <c r="A136" s="94"/>
      <c r="B136" s="94"/>
      <c r="C136" s="95" t="s">
        <v>6</v>
      </c>
      <c r="D136" s="96">
        <v>128</v>
      </c>
    </row>
    <row r="137" spans="1:4" x14ac:dyDescent="0.25">
      <c r="A137" s="94"/>
      <c r="B137" s="92" t="s">
        <v>28</v>
      </c>
      <c r="C137" s="92" t="s">
        <v>5</v>
      </c>
      <c r="D137" s="93">
        <v>80</v>
      </c>
    </row>
    <row r="138" spans="1:4" x14ac:dyDescent="0.25">
      <c r="A138" s="94"/>
      <c r="B138" s="94"/>
      <c r="C138" s="95" t="s">
        <v>6</v>
      </c>
      <c r="D138" s="96">
        <v>58</v>
      </c>
    </row>
    <row r="139" spans="1:4" x14ac:dyDescent="0.25">
      <c r="A139" s="94"/>
      <c r="B139" s="92" t="s">
        <v>29</v>
      </c>
      <c r="C139" s="92" t="s">
        <v>5</v>
      </c>
      <c r="D139" s="93">
        <v>49</v>
      </c>
    </row>
    <row r="140" spans="1:4" x14ac:dyDescent="0.25">
      <c r="A140" s="94"/>
      <c r="B140" s="94"/>
      <c r="C140" s="95" t="s">
        <v>6</v>
      </c>
      <c r="D140" s="96">
        <v>24</v>
      </c>
    </row>
    <row r="141" spans="1:4" x14ac:dyDescent="0.25">
      <c r="A141" s="94"/>
      <c r="B141" s="92" t="s">
        <v>30</v>
      </c>
      <c r="C141" s="92" t="s">
        <v>5</v>
      </c>
      <c r="D141" s="93">
        <v>524</v>
      </c>
    </row>
    <row r="142" spans="1:4" x14ac:dyDescent="0.25">
      <c r="A142" s="94"/>
      <c r="B142" s="94"/>
      <c r="C142" s="95" t="s">
        <v>6</v>
      </c>
      <c r="D142" s="96">
        <v>257</v>
      </c>
    </row>
    <row r="143" spans="1:4" x14ac:dyDescent="0.25">
      <c r="A143" s="94"/>
      <c r="B143" s="92" t="s">
        <v>31</v>
      </c>
      <c r="C143" s="92" t="s">
        <v>5</v>
      </c>
      <c r="D143" s="93">
        <v>493</v>
      </c>
    </row>
    <row r="144" spans="1:4" x14ac:dyDescent="0.25">
      <c r="A144" s="94"/>
      <c r="B144" s="94"/>
      <c r="C144" s="95" t="s">
        <v>6</v>
      </c>
      <c r="D144" s="96">
        <v>220</v>
      </c>
    </row>
    <row r="145" spans="1:4" x14ac:dyDescent="0.25">
      <c r="A145" s="94"/>
      <c r="B145" s="92" t="s">
        <v>32</v>
      </c>
      <c r="C145" s="92" t="s">
        <v>5</v>
      </c>
      <c r="D145" s="93">
        <v>126</v>
      </c>
    </row>
    <row r="146" spans="1:4" x14ac:dyDescent="0.25">
      <c r="A146" s="94"/>
      <c r="B146" s="94"/>
      <c r="C146" s="95" t="s">
        <v>6</v>
      </c>
      <c r="D146" s="96">
        <v>57</v>
      </c>
    </row>
    <row r="147" spans="1:4" x14ac:dyDescent="0.25">
      <c r="A147" s="94"/>
      <c r="B147" s="92" t="s">
        <v>33</v>
      </c>
      <c r="C147" s="92" t="s">
        <v>5</v>
      </c>
      <c r="D147" s="93">
        <v>105</v>
      </c>
    </row>
    <row r="148" spans="1:4" x14ac:dyDescent="0.25">
      <c r="A148" s="97"/>
      <c r="B148" s="97"/>
      <c r="C148" s="98" t="s">
        <v>6</v>
      </c>
      <c r="D148" s="99">
        <v>42</v>
      </c>
    </row>
  </sheetData>
  <sheetProtection algorithmName="SHA-512" hashValue="W5tur9rH6wfN+e+PUiTkUS/RrmogcR+EhRS3n3UROy1lenObJ2cGs0OWdJbIfe/yvw3Svoey8EvyoFT8eTbFjg==" saltValue="zVxzN3oob5epwUQTmBRFRg==" spinCount="100000" sheet="1" objects="1" scenarios="1" pivotTables="0"/>
  <mergeCells count="3">
    <mergeCell ref="A2:D2"/>
    <mergeCell ref="C4:D4"/>
    <mergeCell ref="C5:D5"/>
  </mergeCells>
  <pageMargins left="0.24" right="0.24" top="0.89583333333333304" bottom="0.75" header="0.3" footer="0.3"/>
  <pageSetup orientation="portrait" r:id="rId2"/>
  <headerFooter>
    <oddHeader>&amp;C&amp;"-,Bold"&amp;14Summary Table Report&amp;"-,Regular"&amp;11
&amp;R&amp;G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87"/>
  <sheetViews>
    <sheetView showGridLines="0" view="pageLayout" zoomScaleNormal="100" workbookViewId="0">
      <selection activeCell="C18" sqref="C18"/>
    </sheetView>
  </sheetViews>
  <sheetFormatPr defaultRowHeight="15" x14ac:dyDescent="0.25"/>
  <cols>
    <col min="1" max="1" width="20.28515625" style="1" customWidth="1"/>
    <col min="2" max="2" width="25.28515625" style="1" customWidth="1"/>
    <col min="3" max="4" width="27.140625" style="1" customWidth="1"/>
    <col min="5" max="5" width="7.7109375" style="1" customWidth="1"/>
    <col min="6" max="16384" width="9.140625" style="1"/>
  </cols>
  <sheetData>
    <row r="1" spans="1:9" ht="15.75" thickBot="1" x14ac:dyDescent="0.3">
      <c r="A1" s="12"/>
      <c r="B1" s="12"/>
      <c r="C1" s="12"/>
      <c r="D1" s="12"/>
    </row>
    <row r="2" spans="1:9" ht="30.75" customHeight="1" x14ac:dyDescent="0.25">
      <c r="A2" s="68" t="str">
        <f>CONCATENATE("Table 2. Prevalence Rate (", B5, " Patients per 1,000 Enrollees) by Year, Age Group, and Sex in the ", B4, " Setting")</f>
        <v>Table 2. Prevalence Rate (GASTROENTERITIS &amp; COLITIS ALLERGIC Patients per 1,000 Enrollees) by Year, Age Group, and Sex in the Outpatient Setting</v>
      </c>
      <c r="B2" s="72"/>
      <c r="C2" s="72"/>
      <c r="D2" s="73"/>
    </row>
    <row r="3" spans="1:9" ht="4.5" customHeight="1" x14ac:dyDescent="0.25">
      <c r="A3" s="33"/>
      <c r="B3" s="40"/>
      <c r="C3" s="40"/>
      <c r="D3" s="41"/>
    </row>
    <row r="4" spans="1:9" x14ac:dyDescent="0.25">
      <c r="A4" s="100" t="s">
        <v>3</v>
      </c>
      <c r="B4" s="105" t="s">
        <v>42</v>
      </c>
      <c r="C4" s="71" t="s">
        <v>23</v>
      </c>
      <c r="D4" s="71"/>
    </row>
    <row r="5" spans="1:9" ht="30" x14ac:dyDescent="0.25">
      <c r="A5" s="100" t="s">
        <v>21</v>
      </c>
      <c r="B5" s="105" t="s">
        <v>49</v>
      </c>
      <c r="C5" s="71" t="s">
        <v>22</v>
      </c>
      <c r="D5" s="71"/>
    </row>
    <row r="6" spans="1:9" x14ac:dyDescent="0.25">
      <c r="A6" s="48"/>
      <c r="D6" s="47"/>
    </row>
    <row r="7" spans="1:9" ht="45" x14ac:dyDescent="0.25">
      <c r="A7" s="106" t="s">
        <v>24</v>
      </c>
      <c r="B7" s="107"/>
      <c r="C7" s="107"/>
      <c r="D7" s="91"/>
      <c r="E7"/>
      <c r="F7"/>
      <c r="G7"/>
      <c r="H7"/>
      <c r="I7"/>
    </row>
    <row r="8" spans="1:9" x14ac:dyDescent="0.25">
      <c r="A8" s="89" t="s">
        <v>2</v>
      </c>
      <c r="B8" s="89" t="s">
        <v>0</v>
      </c>
      <c r="C8" s="89" t="s">
        <v>1</v>
      </c>
      <c r="D8" s="91" t="s">
        <v>19</v>
      </c>
      <c r="E8"/>
      <c r="F8"/>
      <c r="G8"/>
      <c r="H8"/>
      <c r="I8"/>
    </row>
    <row r="9" spans="1:9" x14ac:dyDescent="0.25">
      <c r="A9" s="92">
        <v>2004</v>
      </c>
      <c r="B9" s="92" t="s">
        <v>4</v>
      </c>
      <c r="C9" s="92" t="s">
        <v>5</v>
      </c>
      <c r="D9" s="102">
        <v>1.3915167532610546</v>
      </c>
      <c r="E9"/>
      <c r="F9"/>
      <c r="G9"/>
      <c r="H9"/>
      <c r="I9"/>
    </row>
    <row r="10" spans="1:9" x14ac:dyDescent="0.25">
      <c r="A10" s="94"/>
      <c r="B10" s="94"/>
      <c r="C10" s="95" t="s">
        <v>6</v>
      </c>
      <c r="D10" s="103">
        <v>1.5831134564643798</v>
      </c>
      <c r="E10"/>
      <c r="F10"/>
      <c r="G10"/>
      <c r="H10"/>
      <c r="I10"/>
    </row>
    <row r="11" spans="1:9" x14ac:dyDescent="0.25">
      <c r="A11" s="94"/>
      <c r="B11" s="92" t="s">
        <v>25</v>
      </c>
      <c r="C11" s="92" t="s">
        <v>5</v>
      </c>
      <c r="D11" s="102">
        <v>0.23671185711211534</v>
      </c>
      <c r="E11"/>
      <c r="F11"/>
      <c r="G11"/>
      <c r="H11"/>
      <c r="I11"/>
    </row>
    <row r="12" spans="1:9" x14ac:dyDescent="0.25">
      <c r="A12" s="94"/>
      <c r="B12" s="94"/>
      <c r="C12" s="95" t="s">
        <v>6</v>
      </c>
      <c r="D12" s="103">
        <v>0.3663443813029551</v>
      </c>
      <c r="E12"/>
      <c r="F12"/>
      <c r="G12"/>
      <c r="H12"/>
      <c r="I12"/>
    </row>
    <row r="13" spans="1:9" x14ac:dyDescent="0.25">
      <c r="A13" s="94"/>
      <c r="B13" s="92" t="s">
        <v>26</v>
      </c>
      <c r="C13" s="92" t="s">
        <v>5</v>
      </c>
      <c r="D13" s="102">
        <v>8.6624498087466958E-2</v>
      </c>
      <c r="E13"/>
      <c r="F13"/>
      <c r="G13"/>
      <c r="H13"/>
      <c r="I13"/>
    </row>
    <row r="14" spans="1:9" x14ac:dyDescent="0.25">
      <c r="A14" s="94"/>
      <c r="B14" s="94"/>
      <c r="C14" s="95" t="s">
        <v>6</v>
      </c>
      <c r="D14" s="103">
        <v>0.16343412310311237</v>
      </c>
      <c r="E14"/>
      <c r="F14"/>
      <c r="G14"/>
      <c r="H14"/>
      <c r="I14"/>
    </row>
    <row r="15" spans="1:9" x14ac:dyDescent="0.25">
      <c r="A15" s="94"/>
      <c r="B15" s="92" t="s">
        <v>27</v>
      </c>
      <c r="C15" s="92" t="s">
        <v>5</v>
      </c>
      <c r="D15" s="102">
        <v>5.6784729092012182E-2</v>
      </c>
      <c r="E15"/>
      <c r="F15"/>
      <c r="G15"/>
      <c r="H15"/>
      <c r="I15"/>
    </row>
    <row r="16" spans="1:9" x14ac:dyDescent="0.25">
      <c r="A16" s="94"/>
      <c r="B16" s="94"/>
      <c r="C16" s="95" t="s">
        <v>6</v>
      </c>
      <c r="D16" s="103">
        <v>8.1415312363415107E-2</v>
      </c>
      <c r="E16"/>
      <c r="F16"/>
      <c r="G16"/>
      <c r="H16"/>
      <c r="I16"/>
    </row>
    <row r="17" spans="1:9" x14ac:dyDescent="0.25">
      <c r="A17" s="94"/>
      <c r="B17" s="92" t="s">
        <v>28</v>
      </c>
      <c r="C17" s="92" t="s">
        <v>5</v>
      </c>
      <c r="D17" s="102">
        <v>7.8886276041862324E-2</v>
      </c>
      <c r="E17"/>
      <c r="F17"/>
      <c r="G17"/>
      <c r="H17"/>
      <c r="I17"/>
    </row>
    <row r="18" spans="1:9" x14ac:dyDescent="0.25">
      <c r="A18" s="94"/>
      <c r="B18" s="94"/>
      <c r="C18" s="95" t="s">
        <v>6</v>
      </c>
      <c r="D18" s="103">
        <v>5.7217751092054424E-2</v>
      </c>
      <c r="E18"/>
      <c r="F18"/>
      <c r="G18"/>
      <c r="H18"/>
      <c r="I18"/>
    </row>
    <row r="19" spans="1:9" x14ac:dyDescent="0.25">
      <c r="A19" s="94"/>
      <c r="B19" s="92" t="s">
        <v>29</v>
      </c>
      <c r="C19" s="92" t="s">
        <v>5</v>
      </c>
      <c r="D19" s="102">
        <v>6.6317994784994047E-2</v>
      </c>
      <c r="E19"/>
      <c r="F19"/>
      <c r="G19"/>
      <c r="H19"/>
      <c r="I19"/>
    </row>
    <row r="20" spans="1:9" x14ac:dyDescent="0.25">
      <c r="A20" s="94"/>
      <c r="B20" s="94"/>
      <c r="C20" s="95" t="s">
        <v>6</v>
      </c>
      <c r="D20" s="103">
        <v>3.0367814974976922E-2</v>
      </c>
      <c r="E20"/>
      <c r="F20"/>
      <c r="G20"/>
      <c r="H20"/>
      <c r="I20"/>
    </row>
    <row r="21" spans="1:9" x14ac:dyDescent="0.25">
      <c r="A21" s="94"/>
      <c r="B21" s="92" t="s">
        <v>30</v>
      </c>
      <c r="C21" s="92" t="s">
        <v>5</v>
      </c>
      <c r="D21" s="102">
        <v>8.613529393669056E-2</v>
      </c>
      <c r="E21"/>
      <c r="F21"/>
      <c r="G21"/>
      <c r="H21"/>
      <c r="I21"/>
    </row>
    <row r="22" spans="1:9" x14ac:dyDescent="0.25">
      <c r="A22" s="94"/>
      <c r="B22" s="94"/>
      <c r="C22" s="95" t="s">
        <v>6</v>
      </c>
      <c r="D22" s="103">
        <v>5.4635092540208513E-2</v>
      </c>
      <c r="E22"/>
      <c r="F22"/>
      <c r="G22"/>
      <c r="H22"/>
      <c r="I22"/>
    </row>
    <row r="23" spans="1:9" x14ac:dyDescent="0.25">
      <c r="A23" s="94"/>
      <c r="B23" s="92" t="s">
        <v>31</v>
      </c>
      <c r="C23" s="92" t="s">
        <v>5</v>
      </c>
      <c r="D23" s="102">
        <v>7.8055860937065819E-2</v>
      </c>
      <c r="E23"/>
      <c r="F23"/>
      <c r="G23"/>
      <c r="H23"/>
      <c r="I23"/>
    </row>
    <row r="24" spans="1:9" x14ac:dyDescent="0.25">
      <c r="A24" s="94"/>
      <c r="B24" s="94"/>
      <c r="C24" s="95" t="s">
        <v>6</v>
      </c>
      <c r="D24" s="103">
        <v>4.0178452408623125E-2</v>
      </c>
      <c r="E24"/>
      <c r="F24"/>
      <c r="G24"/>
      <c r="H24"/>
      <c r="I24"/>
    </row>
    <row r="25" spans="1:9" x14ac:dyDescent="0.25">
      <c r="A25" s="94"/>
      <c r="B25" s="92" t="s">
        <v>32</v>
      </c>
      <c r="C25" s="92" t="s">
        <v>5</v>
      </c>
      <c r="D25" s="102">
        <v>0.11023596887830908</v>
      </c>
      <c r="E25"/>
      <c r="F25"/>
      <c r="G25"/>
      <c r="H25"/>
      <c r="I25"/>
    </row>
    <row r="26" spans="1:9" x14ac:dyDescent="0.25">
      <c r="A26" s="94"/>
      <c r="B26" s="94"/>
      <c r="C26" s="95" t="s">
        <v>6</v>
      </c>
      <c r="D26" s="103">
        <v>5.6330043174252449E-2</v>
      </c>
      <c r="E26"/>
      <c r="F26"/>
      <c r="G26"/>
      <c r="H26"/>
      <c r="I26"/>
    </row>
    <row r="27" spans="1:9" x14ac:dyDescent="0.25">
      <c r="A27" s="94"/>
      <c r="B27" s="92" t="s">
        <v>33</v>
      </c>
      <c r="C27" s="92" t="s">
        <v>5</v>
      </c>
      <c r="D27" s="102">
        <v>8.8512139947850385E-2</v>
      </c>
      <c r="E27"/>
      <c r="F27"/>
      <c r="G27"/>
      <c r="H27"/>
      <c r="I27"/>
    </row>
    <row r="28" spans="1:9" x14ac:dyDescent="0.25">
      <c r="A28" s="94"/>
      <c r="B28" s="94"/>
      <c r="C28" s="95" t="s">
        <v>6</v>
      </c>
      <c r="D28" s="103">
        <v>7.7766544832413104E-2</v>
      </c>
      <c r="E28"/>
      <c r="F28"/>
      <c r="G28"/>
      <c r="H28"/>
      <c r="I28"/>
    </row>
    <row r="29" spans="1:9" x14ac:dyDescent="0.25">
      <c r="A29" s="92">
        <v>2005</v>
      </c>
      <c r="B29" s="92" t="s">
        <v>4</v>
      </c>
      <c r="C29" s="92" t="s">
        <v>5</v>
      </c>
      <c r="D29" s="102">
        <v>1.7724887416725594</v>
      </c>
      <c r="E29"/>
      <c r="F29"/>
      <c r="G29"/>
      <c r="H29"/>
      <c r="I29"/>
    </row>
    <row r="30" spans="1:9" x14ac:dyDescent="0.25">
      <c r="A30" s="94"/>
      <c r="B30" s="94"/>
      <c r="C30" s="95" t="s">
        <v>6</v>
      </c>
      <c r="D30" s="103">
        <v>2.2258927861641329</v>
      </c>
      <c r="E30"/>
      <c r="F30"/>
      <c r="G30"/>
      <c r="H30"/>
      <c r="I30"/>
    </row>
    <row r="31" spans="1:9" x14ac:dyDescent="0.25">
      <c r="A31" s="94"/>
      <c r="B31" s="92" t="s">
        <v>25</v>
      </c>
      <c r="C31" s="92" t="s">
        <v>5</v>
      </c>
      <c r="D31" s="102">
        <v>0.24590140221658419</v>
      </c>
      <c r="E31"/>
      <c r="F31"/>
      <c r="G31"/>
      <c r="H31"/>
      <c r="I31"/>
    </row>
    <row r="32" spans="1:9" x14ac:dyDescent="0.25">
      <c r="A32" s="94"/>
      <c r="B32" s="94"/>
      <c r="C32" s="95" t="s">
        <v>6</v>
      </c>
      <c r="D32" s="103">
        <v>0.39831160137860072</v>
      </c>
      <c r="E32"/>
      <c r="F32"/>
      <c r="G32"/>
      <c r="H32"/>
      <c r="I32"/>
    </row>
    <row r="33" spans="1:9" x14ac:dyDescent="0.25">
      <c r="A33" s="94"/>
      <c r="B33" s="92" t="s">
        <v>26</v>
      </c>
      <c r="C33" s="92" t="s">
        <v>5</v>
      </c>
      <c r="D33" s="102">
        <v>0.10883865949185149</v>
      </c>
      <c r="E33"/>
      <c r="F33"/>
      <c r="G33"/>
      <c r="H33"/>
      <c r="I33"/>
    </row>
    <row r="34" spans="1:9" x14ac:dyDescent="0.25">
      <c r="A34" s="94"/>
      <c r="B34" s="94"/>
      <c r="C34" s="95" t="s">
        <v>6</v>
      </c>
      <c r="D34" s="103">
        <v>0.17423040595684589</v>
      </c>
      <c r="E34"/>
      <c r="F34"/>
      <c r="G34"/>
      <c r="H34"/>
      <c r="I34"/>
    </row>
    <row r="35" spans="1:9" x14ac:dyDescent="0.25">
      <c r="A35" s="94"/>
      <c r="B35" s="92" t="s">
        <v>27</v>
      </c>
      <c r="C35" s="92" t="s">
        <v>5</v>
      </c>
      <c r="D35" s="102">
        <v>8.2216674959210603E-2</v>
      </c>
      <c r="E35"/>
      <c r="F35"/>
      <c r="G35"/>
      <c r="H35"/>
      <c r="I35"/>
    </row>
    <row r="36" spans="1:9" x14ac:dyDescent="0.25">
      <c r="A36" s="94"/>
      <c r="B36" s="94"/>
      <c r="C36" s="95" t="s">
        <v>6</v>
      </c>
      <c r="D36" s="103">
        <v>8.9412236470980302E-2</v>
      </c>
      <c r="E36"/>
      <c r="F36"/>
      <c r="G36"/>
      <c r="H36"/>
      <c r="I36"/>
    </row>
    <row r="37" spans="1:9" x14ac:dyDescent="0.25">
      <c r="A37" s="94"/>
      <c r="B37" s="92" t="s">
        <v>28</v>
      </c>
      <c r="C37" s="92" t="s">
        <v>5</v>
      </c>
      <c r="D37" s="102">
        <v>7.0631323441502622E-2</v>
      </c>
      <c r="E37"/>
      <c r="F37"/>
      <c r="G37"/>
      <c r="H37"/>
      <c r="I37"/>
    </row>
    <row r="38" spans="1:9" x14ac:dyDescent="0.25">
      <c r="A38" s="94"/>
      <c r="B38" s="94"/>
      <c r="C38" s="95" t="s">
        <v>6</v>
      </c>
      <c r="D38" s="103">
        <v>7.4033858151127785E-2</v>
      </c>
      <c r="E38"/>
      <c r="F38"/>
      <c r="G38"/>
      <c r="H38"/>
      <c r="I38"/>
    </row>
    <row r="39" spans="1:9" x14ac:dyDescent="0.25">
      <c r="A39" s="94"/>
      <c r="B39" s="92" t="s">
        <v>29</v>
      </c>
      <c r="C39" s="92" t="s">
        <v>5</v>
      </c>
      <c r="D39" s="102">
        <v>6.526296897561612E-2</v>
      </c>
      <c r="E39"/>
      <c r="F39"/>
      <c r="G39"/>
      <c r="H39"/>
      <c r="I39"/>
    </row>
    <row r="40" spans="1:9" x14ac:dyDescent="0.25">
      <c r="A40" s="94"/>
      <c r="B40" s="94"/>
      <c r="C40" s="95" t="s">
        <v>6</v>
      </c>
      <c r="D40" s="103">
        <v>6.2689943715333138E-2</v>
      </c>
      <c r="E40"/>
      <c r="F40"/>
      <c r="G40"/>
      <c r="H40"/>
      <c r="I40"/>
    </row>
    <row r="41" spans="1:9" x14ac:dyDescent="0.25">
      <c r="A41" s="94"/>
      <c r="B41" s="92" t="s">
        <v>30</v>
      </c>
      <c r="C41" s="92" t="s">
        <v>5</v>
      </c>
      <c r="D41" s="102">
        <v>8.4481496253504249E-2</v>
      </c>
      <c r="E41"/>
      <c r="F41"/>
      <c r="G41"/>
      <c r="H41"/>
      <c r="I41"/>
    </row>
    <row r="42" spans="1:9" x14ac:dyDescent="0.25">
      <c r="A42" s="94"/>
      <c r="B42" s="94"/>
      <c r="C42" s="95" t="s">
        <v>6</v>
      </c>
      <c r="D42" s="103">
        <v>5.2774411105424877E-2</v>
      </c>
      <c r="E42"/>
      <c r="F42"/>
      <c r="G42"/>
      <c r="H42"/>
      <c r="I42"/>
    </row>
    <row r="43" spans="1:9" x14ac:dyDescent="0.25">
      <c r="A43" s="94"/>
      <c r="B43" s="92" t="s">
        <v>31</v>
      </c>
      <c r="C43" s="92" t="s">
        <v>5</v>
      </c>
      <c r="D43" s="102">
        <v>8.9025287968088743E-2</v>
      </c>
      <c r="E43"/>
      <c r="F43"/>
      <c r="G43"/>
      <c r="H43"/>
      <c r="I43"/>
    </row>
    <row r="44" spans="1:9" x14ac:dyDescent="0.25">
      <c r="A44" s="94"/>
      <c r="B44" s="94"/>
      <c r="C44" s="95" t="s">
        <v>6</v>
      </c>
      <c r="D44" s="103">
        <v>4.2405589815211607E-2</v>
      </c>
      <c r="E44"/>
      <c r="F44"/>
      <c r="G44"/>
      <c r="H44"/>
      <c r="I44"/>
    </row>
    <row r="45" spans="1:9" x14ac:dyDescent="0.25">
      <c r="A45" s="94"/>
      <c r="B45" s="92" t="s">
        <v>32</v>
      </c>
      <c r="C45" s="92" t="s">
        <v>5</v>
      </c>
      <c r="D45" s="102">
        <v>8.0961826498805803E-2</v>
      </c>
      <c r="E45"/>
      <c r="F45"/>
      <c r="G45"/>
      <c r="H45"/>
      <c r="I45"/>
    </row>
    <row r="46" spans="1:9" x14ac:dyDescent="0.25">
      <c r="A46" s="94"/>
      <c r="B46" s="94"/>
      <c r="C46" s="95" t="s">
        <v>6</v>
      </c>
      <c r="D46" s="103">
        <v>3.142836689475513E-2</v>
      </c>
      <c r="E46"/>
      <c r="F46"/>
      <c r="G46"/>
      <c r="H46"/>
      <c r="I46"/>
    </row>
    <row r="47" spans="1:9" x14ac:dyDescent="0.25">
      <c r="A47" s="94"/>
      <c r="B47" s="92" t="s">
        <v>33</v>
      </c>
      <c r="C47" s="92" t="s">
        <v>5</v>
      </c>
      <c r="D47" s="102">
        <v>9.4209861888342461E-2</v>
      </c>
      <c r="E47"/>
      <c r="F47"/>
      <c r="G47"/>
      <c r="H47"/>
      <c r="I47"/>
    </row>
    <row r="48" spans="1:9" x14ac:dyDescent="0.25">
      <c r="A48" s="94"/>
      <c r="B48" s="94"/>
      <c r="C48" s="95" t="s">
        <v>6</v>
      </c>
      <c r="D48" s="103">
        <v>5.8421594568739091E-2</v>
      </c>
      <c r="E48"/>
      <c r="F48"/>
      <c r="G48"/>
      <c r="H48"/>
      <c r="I48"/>
    </row>
    <row r="49" spans="1:9" x14ac:dyDescent="0.25">
      <c r="A49" s="92">
        <v>2006</v>
      </c>
      <c r="B49" s="92" t="s">
        <v>4</v>
      </c>
      <c r="C49" s="92" t="s">
        <v>5</v>
      </c>
      <c r="D49" s="102">
        <v>2.2592346785704542</v>
      </c>
      <c r="E49"/>
      <c r="F49"/>
      <c r="G49"/>
      <c r="H49"/>
      <c r="I49"/>
    </row>
    <row r="50" spans="1:9" x14ac:dyDescent="0.25">
      <c r="A50" s="94"/>
      <c r="B50" s="94"/>
      <c r="C50" s="95" t="s">
        <v>6</v>
      </c>
      <c r="D50" s="103">
        <v>2.759419792292507</v>
      </c>
      <c r="E50"/>
      <c r="F50"/>
      <c r="G50"/>
      <c r="H50"/>
      <c r="I50"/>
    </row>
    <row r="51" spans="1:9" x14ac:dyDescent="0.25">
      <c r="A51" s="94"/>
      <c r="B51" s="92" t="s">
        <v>25</v>
      </c>
      <c r="C51" s="92" t="s">
        <v>5</v>
      </c>
      <c r="D51" s="102">
        <v>0.32098606920459655</v>
      </c>
      <c r="E51"/>
      <c r="F51"/>
      <c r="G51"/>
      <c r="H51"/>
      <c r="I51"/>
    </row>
    <row r="52" spans="1:9" x14ac:dyDescent="0.25">
      <c r="A52" s="94"/>
      <c r="B52" s="94"/>
      <c r="C52" s="95" t="s">
        <v>6</v>
      </c>
      <c r="D52" s="103">
        <v>0.41220446412081341</v>
      </c>
      <c r="E52"/>
      <c r="F52"/>
      <c r="G52"/>
      <c r="H52"/>
      <c r="I52"/>
    </row>
    <row r="53" spans="1:9" x14ac:dyDescent="0.25">
      <c r="A53" s="94"/>
      <c r="B53" s="92" t="s">
        <v>26</v>
      </c>
      <c r="C53" s="92" t="s">
        <v>5</v>
      </c>
      <c r="D53" s="102">
        <v>0.15580264586829895</v>
      </c>
      <c r="E53"/>
      <c r="F53"/>
      <c r="G53"/>
      <c r="H53"/>
      <c r="I53"/>
    </row>
    <row r="54" spans="1:9" x14ac:dyDescent="0.25">
      <c r="A54" s="94"/>
      <c r="B54" s="94"/>
      <c r="C54" s="95" t="s">
        <v>6</v>
      </c>
      <c r="D54" s="103">
        <v>0.21922306756337237</v>
      </c>
      <c r="E54"/>
      <c r="F54"/>
      <c r="G54"/>
      <c r="H54"/>
      <c r="I54"/>
    </row>
    <row r="55" spans="1:9" x14ac:dyDescent="0.25">
      <c r="A55" s="94"/>
      <c r="B55" s="92" t="s">
        <v>27</v>
      </c>
      <c r="C55" s="92" t="s">
        <v>5</v>
      </c>
      <c r="D55" s="102">
        <v>8.9812250943719502E-2</v>
      </c>
      <c r="E55"/>
      <c r="F55"/>
      <c r="G55"/>
      <c r="H55"/>
      <c r="I55"/>
    </row>
    <row r="56" spans="1:9" x14ac:dyDescent="0.25">
      <c r="A56" s="94"/>
      <c r="B56" s="94"/>
      <c r="C56" s="95" t="s">
        <v>6</v>
      </c>
      <c r="D56" s="103">
        <v>0.11877174182718447</v>
      </c>
      <c r="E56"/>
      <c r="F56"/>
      <c r="G56"/>
      <c r="H56"/>
      <c r="I56"/>
    </row>
    <row r="57" spans="1:9" x14ac:dyDescent="0.25">
      <c r="A57" s="94"/>
      <c r="B57" s="92" t="s">
        <v>28</v>
      </c>
      <c r="C57" s="92" t="s">
        <v>5</v>
      </c>
      <c r="D57" s="102">
        <v>7.613234717646182E-2</v>
      </c>
      <c r="E57"/>
      <c r="F57"/>
      <c r="G57"/>
      <c r="H57"/>
      <c r="I57"/>
    </row>
    <row r="58" spans="1:9" x14ac:dyDescent="0.25">
      <c r="A58" s="94"/>
      <c r="B58" s="94"/>
      <c r="C58" s="95" t="s">
        <v>6</v>
      </c>
      <c r="D58" s="103">
        <v>6.9569626828521691E-2</v>
      </c>
      <c r="E58"/>
      <c r="F58"/>
      <c r="G58"/>
      <c r="H58"/>
      <c r="I58"/>
    </row>
    <row r="59" spans="1:9" x14ac:dyDescent="0.25">
      <c r="A59" s="94"/>
      <c r="B59" s="92" t="s">
        <v>29</v>
      </c>
      <c r="C59" s="92" t="s">
        <v>5</v>
      </c>
      <c r="D59" s="102">
        <v>0.10505089844140338</v>
      </c>
      <c r="E59"/>
      <c r="F59"/>
      <c r="G59"/>
      <c r="H59"/>
      <c r="I59"/>
    </row>
    <row r="60" spans="1:9" x14ac:dyDescent="0.25">
      <c r="A60" s="94"/>
      <c r="B60" s="94"/>
      <c r="C60" s="95" t="s">
        <v>6</v>
      </c>
      <c r="D60" s="103">
        <v>6.6304372773384412E-2</v>
      </c>
      <c r="E60"/>
      <c r="F60"/>
      <c r="G60"/>
      <c r="H60"/>
      <c r="I60"/>
    </row>
    <row r="61" spans="1:9" x14ac:dyDescent="0.25">
      <c r="A61" s="94"/>
      <c r="B61" s="92" t="s">
        <v>30</v>
      </c>
      <c r="C61" s="92" t="s">
        <v>5</v>
      </c>
      <c r="D61" s="102">
        <v>9.260016551586471E-2</v>
      </c>
      <c r="E61"/>
      <c r="F61"/>
      <c r="G61"/>
      <c r="H61"/>
      <c r="I61"/>
    </row>
    <row r="62" spans="1:9" x14ac:dyDescent="0.25">
      <c r="A62" s="94"/>
      <c r="B62" s="94"/>
      <c r="C62" s="95" t="s">
        <v>6</v>
      </c>
      <c r="D62" s="103">
        <v>6.1371022860995508E-2</v>
      </c>
      <c r="E62"/>
      <c r="F62"/>
      <c r="G62"/>
      <c r="H62"/>
      <c r="I62"/>
    </row>
    <row r="63" spans="1:9" x14ac:dyDescent="0.25">
      <c r="A63" s="94"/>
      <c r="B63" s="92" t="s">
        <v>31</v>
      </c>
      <c r="C63" s="92" t="s">
        <v>5</v>
      </c>
      <c r="D63" s="102">
        <v>0.10209033752822631</v>
      </c>
      <c r="E63"/>
      <c r="F63"/>
      <c r="G63"/>
      <c r="H63"/>
      <c r="I63"/>
    </row>
    <row r="64" spans="1:9" x14ac:dyDescent="0.25">
      <c r="A64" s="94"/>
      <c r="B64" s="94"/>
      <c r="C64" s="95" t="s">
        <v>6</v>
      </c>
      <c r="D64" s="103">
        <v>5.3063367752903108E-2</v>
      </c>
      <c r="E64"/>
      <c r="F64"/>
      <c r="G64"/>
      <c r="H64"/>
      <c r="I64"/>
    </row>
    <row r="65" spans="1:9" x14ac:dyDescent="0.25">
      <c r="A65" s="94"/>
      <c r="B65" s="92" t="s">
        <v>32</v>
      </c>
      <c r="C65" s="92" t="s">
        <v>5</v>
      </c>
      <c r="D65" s="102">
        <v>0.10808198972585321</v>
      </c>
      <c r="E65"/>
      <c r="F65"/>
      <c r="G65"/>
      <c r="H65"/>
      <c r="I65"/>
    </row>
    <row r="66" spans="1:9" x14ac:dyDescent="0.25">
      <c r="A66" s="94"/>
      <c r="B66" s="94"/>
      <c r="C66" s="95" t="s">
        <v>6</v>
      </c>
      <c r="D66" s="103">
        <v>6.7075118837694098E-2</v>
      </c>
      <c r="E66"/>
      <c r="F66"/>
      <c r="G66"/>
      <c r="H66"/>
      <c r="I66"/>
    </row>
    <row r="67" spans="1:9" x14ac:dyDescent="0.25">
      <c r="A67" s="94"/>
      <c r="B67" s="92" t="s">
        <v>33</v>
      </c>
      <c r="C67" s="92" t="s">
        <v>5</v>
      </c>
      <c r="D67" s="102">
        <v>6.8337671289858695E-2</v>
      </c>
      <c r="E67"/>
      <c r="F67"/>
      <c r="G67"/>
      <c r="H67"/>
      <c r="I67"/>
    </row>
    <row r="68" spans="1:9" x14ac:dyDescent="0.25">
      <c r="A68" s="94"/>
      <c r="B68" s="94"/>
      <c r="C68" s="95" t="s">
        <v>6</v>
      </c>
      <c r="D68" s="103">
        <v>6.8537579399561857E-2</v>
      </c>
      <c r="E68"/>
      <c r="F68"/>
      <c r="G68"/>
      <c r="H68"/>
      <c r="I68"/>
    </row>
    <row r="69" spans="1:9" x14ac:dyDescent="0.25">
      <c r="A69" s="92">
        <v>2007</v>
      </c>
      <c r="B69" s="92" t="s">
        <v>4</v>
      </c>
      <c r="C69" s="92" t="s">
        <v>5</v>
      </c>
      <c r="D69" s="102">
        <v>2.9221502483172519</v>
      </c>
      <c r="E69"/>
      <c r="F69"/>
      <c r="G69"/>
      <c r="H69"/>
      <c r="I69"/>
    </row>
    <row r="70" spans="1:9" x14ac:dyDescent="0.25">
      <c r="A70" s="94"/>
      <c r="B70" s="94"/>
      <c r="C70" s="95" t="s">
        <v>6</v>
      </c>
      <c r="D70" s="103">
        <v>3.3897188139691012</v>
      </c>
      <c r="E70"/>
      <c r="F70"/>
      <c r="G70"/>
      <c r="H70"/>
      <c r="I70"/>
    </row>
    <row r="71" spans="1:9" x14ac:dyDescent="0.25">
      <c r="A71" s="94"/>
      <c r="B71" s="92" t="s">
        <v>25</v>
      </c>
      <c r="C71" s="92" t="s">
        <v>5</v>
      </c>
      <c r="D71" s="102">
        <v>0.38788721844738105</v>
      </c>
      <c r="E71"/>
      <c r="F71"/>
      <c r="G71"/>
      <c r="H71"/>
      <c r="I71"/>
    </row>
    <row r="72" spans="1:9" x14ac:dyDescent="0.25">
      <c r="A72" s="94"/>
      <c r="B72" s="94"/>
      <c r="C72" s="95" t="s">
        <v>6</v>
      </c>
      <c r="D72" s="103">
        <v>0.49829302696404115</v>
      </c>
      <c r="E72"/>
      <c r="F72"/>
      <c r="G72"/>
      <c r="H72"/>
      <c r="I72"/>
    </row>
    <row r="73" spans="1:9" x14ac:dyDescent="0.25">
      <c r="A73" s="94"/>
      <c r="B73" s="92" t="s">
        <v>26</v>
      </c>
      <c r="C73" s="92" t="s">
        <v>5</v>
      </c>
      <c r="D73" s="102">
        <v>0.19488276537156407</v>
      </c>
      <c r="E73"/>
      <c r="F73"/>
      <c r="G73"/>
      <c r="H73"/>
      <c r="I73"/>
    </row>
    <row r="74" spans="1:9" x14ac:dyDescent="0.25">
      <c r="A74" s="94"/>
      <c r="B74" s="94"/>
      <c r="C74" s="95" t="s">
        <v>6</v>
      </c>
      <c r="D74" s="103">
        <v>0.2936886729812096</v>
      </c>
      <c r="E74"/>
      <c r="F74"/>
      <c r="G74"/>
      <c r="H74"/>
      <c r="I74"/>
    </row>
    <row r="75" spans="1:9" x14ac:dyDescent="0.25">
      <c r="A75" s="94"/>
      <c r="B75" s="92" t="s">
        <v>27</v>
      </c>
      <c r="C75" s="92" t="s">
        <v>5</v>
      </c>
      <c r="D75" s="102">
        <v>9.9740405377355693E-2</v>
      </c>
      <c r="E75"/>
      <c r="F75"/>
      <c r="G75"/>
      <c r="H75"/>
      <c r="I75"/>
    </row>
    <row r="76" spans="1:9" x14ac:dyDescent="0.25">
      <c r="A76" s="94"/>
      <c r="B76" s="94"/>
      <c r="C76" s="95" t="s">
        <v>6</v>
      </c>
      <c r="D76" s="103">
        <v>0.15718084558141451</v>
      </c>
      <c r="E76"/>
      <c r="F76"/>
      <c r="G76"/>
      <c r="H76"/>
      <c r="I76"/>
    </row>
    <row r="77" spans="1:9" x14ac:dyDescent="0.25">
      <c r="A77" s="94"/>
      <c r="B77" s="92" t="s">
        <v>28</v>
      </c>
      <c r="C77" s="92" t="s">
        <v>5</v>
      </c>
      <c r="D77" s="102">
        <v>0.11578308733286712</v>
      </c>
      <c r="E77"/>
      <c r="F77"/>
      <c r="G77"/>
      <c r="H77"/>
      <c r="I77"/>
    </row>
    <row r="78" spans="1:9" x14ac:dyDescent="0.25">
      <c r="A78" s="94"/>
      <c r="B78" s="94"/>
      <c r="C78" s="95" t="s">
        <v>6</v>
      </c>
      <c r="D78" s="103">
        <v>7.0696983889924805E-2</v>
      </c>
      <c r="E78"/>
      <c r="F78"/>
      <c r="G78"/>
      <c r="H78"/>
      <c r="I78"/>
    </row>
    <row r="79" spans="1:9" x14ac:dyDescent="0.25">
      <c r="A79" s="94"/>
      <c r="B79" s="92" t="s">
        <v>29</v>
      </c>
      <c r="C79" s="92" t="s">
        <v>5</v>
      </c>
      <c r="D79" s="102">
        <v>0.1090453083256093</v>
      </c>
      <c r="E79"/>
      <c r="F79"/>
      <c r="G79"/>
      <c r="H79"/>
      <c r="I79"/>
    </row>
    <row r="80" spans="1:9" x14ac:dyDescent="0.25">
      <c r="A80" s="94"/>
      <c r="B80" s="94"/>
      <c r="C80" s="95" t="s">
        <v>6</v>
      </c>
      <c r="D80" s="103">
        <v>7.5900956596894914E-2</v>
      </c>
      <c r="E80"/>
      <c r="F80"/>
      <c r="G80"/>
      <c r="H80"/>
      <c r="I80"/>
    </row>
    <row r="81" spans="1:9" x14ac:dyDescent="0.25">
      <c r="A81" s="94"/>
      <c r="B81" s="92" t="s">
        <v>30</v>
      </c>
      <c r="C81" s="92" t="s">
        <v>5</v>
      </c>
      <c r="D81" s="102">
        <v>0.11405907183892276</v>
      </c>
      <c r="E81"/>
      <c r="F81"/>
      <c r="G81"/>
      <c r="H81"/>
      <c r="I81"/>
    </row>
    <row r="82" spans="1:9" x14ac:dyDescent="0.25">
      <c r="A82" s="94"/>
      <c r="B82" s="94"/>
      <c r="C82" s="95" t="s">
        <v>6</v>
      </c>
      <c r="D82" s="103">
        <v>7.5559349070200232E-2</v>
      </c>
      <c r="E82"/>
      <c r="F82"/>
      <c r="G82"/>
      <c r="H82"/>
      <c r="I82"/>
    </row>
    <row r="83" spans="1:9" x14ac:dyDescent="0.25">
      <c r="A83" s="94"/>
      <c r="B83" s="92" t="s">
        <v>31</v>
      </c>
      <c r="C83" s="92" t="s">
        <v>5</v>
      </c>
      <c r="D83" s="102">
        <v>0.11178602081236746</v>
      </c>
      <c r="E83"/>
      <c r="F83"/>
      <c r="G83"/>
      <c r="H83"/>
      <c r="I83"/>
    </row>
    <row r="84" spans="1:9" x14ac:dyDescent="0.25">
      <c r="A84" s="94"/>
      <c r="B84" s="94"/>
      <c r="C84" s="95" t="s">
        <v>6</v>
      </c>
      <c r="D84" s="103">
        <v>5.6561155899853992E-2</v>
      </c>
      <c r="E84"/>
      <c r="F84"/>
      <c r="G84"/>
      <c r="H84"/>
      <c r="I84"/>
    </row>
    <row r="85" spans="1:9" x14ac:dyDescent="0.25">
      <c r="A85" s="94"/>
      <c r="B85" s="92" t="s">
        <v>32</v>
      </c>
      <c r="C85" s="92" t="s">
        <v>5</v>
      </c>
      <c r="D85" s="102">
        <v>0.16113977507319699</v>
      </c>
      <c r="E85"/>
      <c r="F85"/>
      <c r="G85"/>
      <c r="H85"/>
      <c r="I85"/>
    </row>
    <row r="86" spans="1:9" x14ac:dyDescent="0.25">
      <c r="A86" s="94"/>
      <c r="B86" s="94"/>
      <c r="C86" s="95" t="s">
        <v>6</v>
      </c>
      <c r="D86" s="103">
        <v>7.3708880077327316E-2</v>
      </c>
      <c r="E86"/>
      <c r="F86"/>
      <c r="G86"/>
      <c r="H86"/>
      <c r="I86"/>
    </row>
    <row r="87" spans="1:9" x14ac:dyDescent="0.25">
      <c r="A87" s="94"/>
      <c r="B87" s="92" t="s">
        <v>33</v>
      </c>
      <c r="C87" s="92" t="s">
        <v>5</v>
      </c>
      <c r="D87" s="102">
        <v>0.11414873580275098</v>
      </c>
      <c r="E87"/>
      <c r="F87"/>
      <c r="G87"/>
      <c r="H87"/>
      <c r="I87"/>
    </row>
    <row r="88" spans="1:9" x14ac:dyDescent="0.25">
      <c r="A88" s="94"/>
      <c r="B88" s="94"/>
      <c r="C88" s="95" t="s">
        <v>6</v>
      </c>
      <c r="D88" s="103">
        <v>7.262215163036731E-2</v>
      </c>
      <c r="E88"/>
      <c r="F88"/>
      <c r="G88"/>
      <c r="H88"/>
      <c r="I88"/>
    </row>
    <row r="89" spans="1:9" x14ac:dyDescent="0.25">
      <c r="A89" s="92">
        <v>2008</v>
      </c>
      <c r="B89" s="92" t="s">
        <v>4</v>
      </c>
      <c r="C89" s="92" t="s">
        <v>5</v>
      </c>
      <c r="D89" s="102">
        <v>3.3398639371827898</v>
      </c>
      <c r="E89"/>
      <c r="F89"/>
      <c r="G89"/>
      <c r="H89"/>
      <c r="I89"/>
    </row>
    <row r="90" spans="1:9" x14ac:dyDescent="0.25">
      <c r="A90" s="94"/>
      <c r="B90" s="94"/>
      <c r="C90" s="95" t="s">
        <v>6</v>
      </c>
      <c r="D90" s="103">
        <v>3.9894247424560128</v>
      </c>
      <c r="E90"/>
      <c r="F90"/>
      <c r="G90"/>
      <c r="H90"/>
      <c r="I90"/>
    </row>
    <row r="91" spans="1:9" x14ac:dyDescent="0.25">
      <c r="A91" s="94"/>
      <c r="B91" s="92" t="s">
        <v>25</v>
      </c>
      <c r="C91" s="92" t="s">
        <v>5</v>
      </c>
      <c r="D91" s="102">
        <v>0.31930838756412971</v>
      </c>
      <c r="E91"/>
      <c r="F91"/>
      <c r="G91"/>
      <c r="H91"/>
      <c r="I91"/>
    </row>
    <row r="92" spans="1:9" x14ac:dyDescent="0.25">
      <c r="A92" s="94"/>
      <c r="B92" s="94"/>
      <c r="C92" s="95" t="s">
        <v>6</v>
      </c>
      <c r="D92" s="103">
        <v>0.57892968388168953</v>
      </c>
      <c r="E92"/>
      <c r="F92"/>
      <c r="G92"/>
      <c r="H92"/>
      <c r="I92"/>
    </row>
    <row r="93" spans="1:9" x14ac:dyDescent="0.25">
      <c r="A93" s="94"/>
      <c r="B93" s="92" t="s">
        <v>26</v>
      </c>
      <c r="C93" s="92" t="s">
        <v>5</v>
      </c>
      <c r="D93" s="102">
        <v>0.20011609383987003</v>
      </c>
      <c r="E93"/>
      <c r="F93"/>
      <c r="G93"/>
      <c r="H93"/>
      <c r="I93"/>
    </row>
    <row r="94" spans="1:9" x14ac:dyDescent="0.25">
      <c r="A94" s="94"/>
      <c r="B94" s="94"/>
      <c r="C94" s="95" t="s">
        <v>6</v>
      </c>
      <c r="D94" s="103">
        <v>0.2618870798578472</v>
      </c>
      <c r="E94"/>
      <c r="F94"/>
      <c r="G94"/>
      <c r="H94"/>
      <c r="I94"/>
    </row>
    <row r="95" spans="1:9" x14ac:dyDescent="0.25">
      <c r="A95" s="94"/>
      <c r="B95" s="92" t="s">
        <v>27</v>
      </c>
      <c r="C95" s="92" t="s">
        <v>5</v>
      </c>
      <c r="D95" s="102">
        <v>0.10997882605458817</v>
      </c>
      <c r="E95"/>
      <c r="F95"/>
      <c r="G95"/>
      <c r="H95"/>
      <c r="I95"/>
    </row>
    <row r="96" spans="1:9" x14ac:dyDescent="0.25">
      <c r="A96" s="94"/>
      <c r="B96" s="94"/>
      <c r="C96" s="95" t="s">
        <v>6</v>
      </c>
      <c r="D96" s="103">
        <v>0.12598796525968547</v>
      </c>
      <c r="E96"/>
      <c r="F96"/>
      <c r="G96"/>
      <c r="H96"/>
      <c r="I96"/>
    </row>
    <row r="97" spans="1:9" x14ac:dyDescent="0.25">
      <c r="A97" s="94"/>
      <c r="B97" s="92" t="s">
        <v>28</v>
      </c>
      <c r="C97" s="92" t="s">
        <v>5</v>
      </c>
      <c r="D97" s="102">
        <v>9.0301360266854203E-2</v>
      </c>
      <c r="E97"/>
      <c r="F97"/>
      <c r="G97"/>
      <c r="H97"/>
      <c r="I97"/>
    </row>
    <row r="98" spans="1:9" x14ac:dyDescent="0.25">
      <c r="A98" s="94"/>
      <c r="B98" s="94"/>
      <c r="C98" s="95" t="s">
        <v>6</v>
      </c>
      <c r="D98" s="103">
        <v>8.3716050852268645E-2</v>
      </c>
      <c r="E98"/>
      <c r="F98"/>
      <c r="G98"/>
      <c r="H98"/>
      <c r="I98"/>
    </row>
    <row r="99" spans="1:9" x14ac:dyDescent="0.25">
      <c r="A99" s="94"/>
      <c r="B99" s="92" t="s">
        <v>29</v>
      </c>
      <c r="C99" s="92" t="s">
        <v>5</v>
      </c>
      <c r="D99" s="102">
        <v>0.11399144393632571</v>
      </c>
      <c r="E99"/>
      <c r="F99"/>
      <c r="G99"/>
      <c r="H99"/>
      <c r="I99"/>
    </row>
    <row r="100" spans="1:9" x14ac:dyDescent="0.25">
      <c r="A100" s="94"/>
      <c r="B100" s="94"/>
      <c r="C100" s="95" t="s">
        <v>6</v>
      </c>
      <c r="D100" s="103">
        <v>4.9973823235448099E-2</v>
      </c>
      <c r="E100"/>
      <c r="F100"/>
      <c r="G100"/>
      <c r="H100"/>
      <c r="I100"/>
    </row>
    <row r="101" spans="1:9" x14ac:dyDescent="0.25">
      <c r="A101" s="94"/>
      <c r="B101" s="92" t="s">
        <v>30</v>
      </c>
      <c r="C101" s="92" t="s">
        <v>5</v>
      </c>
      <c r="D101" s="102">
        <v>0.11115666106291419</v>
      </c>
      <c r="E101"/>
      <c r="F101"/>
      <c r="G101"/>
      <c r="H101"/>
      <c r="I101"/>
    </row>
    <row r="102" spans="1:9" x14ac:dyDescent="0.25">
      <c r="A102" s="94"/>
      <c r="B102" s="94"/>
      <c r="C102" s="95" t="s">
        <v>6</v>
      </c>
      <c r="D102" s="103">
        <v>5.833760565657245E-2</v>
      </c>
      <c r="E102"/>
      <c r="F102"/>
      <c r="G102"/>
      <c r="H102"/>
      <c r="I102"/>
    </row>
    <row r="103" spans="1:9" x14ac:dyDescent="0.25">
      <c r="A103" s="94"/>
      <c r="B103" s="92" t="s">
        <v>31</v>
      </c>
      <c r="C103" s="92" t="s">
        <v>5</v>
      </c>
      <c r="D103" s="102">
        <v>0.10380667203206614</v>
      </c>
      <c r="E103"/>
      <c r="F103"/>
      <c r="G103"/>
      <c r="H103"/>
      <c r="I103"/>
    </row>
    <row r="104" spans="1:9" x14ac:dyDescent="0.25">
      <c r="A104" s="94"/>
      <c r="B104" s="94"/>
      <c r="C104" s="95" t="s">
        <v>6</v>
      </c>
      <c r="D104" s="103">
        <v>5.0434555750780416E-2</v>
      </c>
      <c r="E104"/>
      <c r="F104"/>
      <c r="G104"/>
      <c r="H104"/>
      <c r="I104"/>
    </row>
    <row r="105" spans="1:9" x14ac:dyDescent="0.25">
      <c r="A105" s="94"/>
      <c r="B105" s="92" t="s">
        <v>32</v>
      </c>
      <c r="C105" s="92" t="s">
        <v>5</v>
      </c>
      <c r="D105" s="102">
        <v>0.11464260877309669</v>
      </c>
      <c r="E105"/>
      <c r="F105"/>
      <c r="G105"/>
      <c r="H105"/>
      <c r="I105"/>
    </row>
    <row r="106" spans="1:9" x14ac:dyDescent="0.25">
      <c r="A106" s="94"/>
      <c r="B106" s="94"/>
      <c r="C106" s="95" t="s">
        <v>6</v>
      </c>
      <c r="D106" s="103">
        <v>4.3450430477191708E-2</v>
      </c>
      <c r="E106"/>
      <c r="F106"/>
      <c r="G106"/>
      <c r="H106"/>
      <c r="I106"/>
    </row>
    <row r="107" spans="1:9" x14ac:dyDescent="0.25">
      <c r="A107" s="94"/>
      <c r="B107" s="92" t="s">
        <v>33</v>
      </c>
      <c r="C107" s="92" t="s">
        <v>5</v>
      </c>
      <c r="D107" s="102">
        <v>0.10064836030469751</v>
      </c>
      <c r="E107"/>
      <c r="F107"/>
      <c r="G107"/>
      <c r="H107"/>
      <c r="I107"/>
    </row>
    <row r="108" spans="1:9" x14ac:dyDescent="0.25">
      <c r="A108" s="94"/>
      <c r="B108" s="94"/>
      <c r="C108" s="95" t="s">
        <v>6</v>
      </c>
      <c r="D108" s="103">
        <v>5.4330370197554809E-2</v>
      </c>
      <c r="E108"/>
      <c r="F108"/>
      <c r="G108"/>
      <c r="H108"/>
      <c r="I108"/>
    </row>
    <row r="109" spans="1:9" x14ac:dyDescent="0.25">
      <c r="A109" s="92">
        <v>2009</v>
      </c>
      <c r="B109" s="92" t="s">
        <v>4</v>
      </c>
      <c r="C109" s="92" t="s">
        <v>5</v>
      </c>
      <c r="D109" s="102">
        <v>4.0776119871588579</v>
      </c>
      <c r="E109"/>
      <c r="F109"/>
      <c r="G109"/>
      <c r="H109"/>
      <c r="I109"/>
    </row>
    <row r="110" spans="1:9" x14ac:dyDescent="0.25">
      <c r="A110" s="94"/>
      <c r="B110" s="94"/>
      <c r="C110" s="95" t="s">
        <v>6</v>
      </c>
      <c r="D110" s="103">
        <v>4.960604777923824</v>
      </c>
      <c r="E110"/>
      <c r="F110"/>
      <c r="G110"/>
      <c r="H110"/>
      <c r="I110"/>
    </row>
    <row r="111" spans="1:9" x14ac:dyDescent="0.25">
      <c r="A111" s="94"/>
      <c r="B111" s="92" t="s">
        <v>25</v>
      </c>
      <c r="C111" s="92" t="s">
        <v>5</v>
      </c>
      <c r="D111" s="102">
        <v>0.34066517853952311</v>
      </c>
      <c r="E111"/>
      <c r="F111"/>
      <c r="G111"/>
      <c r="H111"/>
      <c r="I111"/>
    </row>
    <row r="112" spans="1:9" x14ac:dyDescent="0.25">
      <c r="A112" s="94"/>
      <c r="B112" s="94"/>
      <c r="C112" s="95" t="s">
        <v>6</v>
      </c>
      <c r="D112" s="103">
        <v>0.56516795021074639</v>
      </c>
      <c r="E112"/>
      <c r="F112"/>
      <c r="G112"/>
      <c r="H112"/>
      <c r="I112"/>
    </row>
    <row r="113" spans="1:9" x14ac:dyDescent="0.25">
      <c r="A113" s="94"/>
      <c r="B113" s="92" t="s">
        <v>26</v>
      </c>
      <c r="C113" s="92" t="s">
        <v>5</v>
      </c>
      <c r="D113" s="102">
        <v>0.19773110152042037</v>
      </c>
      <c r="E113"/>
      <c r="F113"/>
      <c r="G113"/>
      <c r="H113"/>
      <c r="I113"/>
    </row>
    <row r="114" spans="1:9" x14ac:dyDescent="0.25">
      <c r="A114" s="94"/>
      <c r="B114" s="94"/>
      <c r="C114" s="95" t="s">
        <v>6</v>
      </c>
      <c r="D114" s="103">
        <v>0.26848615405559051</v>
      </c>
      <c r="E114"/>
      <c r="F114"/>
      <c r="G114"/>
      <c r="H114"/>
      <c r="I114"/>
    </row>
    <row r="115" spans="1:9" x14ac:dyDescent="0.25">
      <c r="A115" s="94"/>
      <c r="B115" s="92" t="s">
        <v>27</v>
      </c>
      <c r="C115" s="92" t="s">
        <v>5</v>
      </c>
      <c r="D115" s="102">
        <v>0.10614520422699152</v>
      </c>
      <c r="E115"/>
      <c r="F115"/>
      <c r="G115"/>
      <c r="H115"/>
      <c r="I115"/>
    </row>
    <row r="116" spans="1:9" x14ac:dyDescent="0.25">
      <c r="A116" s="94"/>
      <c r="B116" s="94"/>
      <c r="C116" s="95" t="s">
        <v>6</v>
      </c>
      <c r="D116" s="103">
        <v>0.16023904437584011</v>
      </c>
      <c r="E116"/>
      <c r="F116"/>
      <c r="G116"/>
      <c r="H116"/>
      <c r="I116"/>
    </row>
    <row r="117" spans="1:9" x14ac:dyDescent="0.25">
      <c r="A117" s="94"/>
      <c r="B117" s="92" t="s">
        <v>28</v>
      </c>
      <c r="C117" s="92" t="s">
        <v>5</v>
      </c>
      <c r="D117" s="102">
        <v>0.14277245062792684</v>
      </c>
      <c r="E117"/>
      <c r="F117"/>
      <c r="G117"/>
      <c r="H117"/>
      <c r="I117"/>
    </row>
    <row r="118" spans="1:9" x14ac:dyDescent="0.25">
      <c r="A118" s="94"/>
      <c r="B118" s="94"/>
      <c r="C118" s="95" t="s">
        <v>6</v>
      </c>
      <c r="D118" s="103">
        <v>9.6223738396262359E-2</v>
      </c>
      <c r="E118"/>
      <c r="F118"/>
      <c r="G118"/>
      <c r="H118"/>
      <c r="I118"/>
    </row>
    <row r="119" spans="1:9" x14ac:dyDescent="0.25">
      <c r="A119" s="94"/>
      <c r="B119" s="92" t="s">
        <v>29</v>
      </c>
      <c r="C119" s="92" t="s">
        <v>5</v>
      </c>
      <c r="D119" s="102">
        <v>0.14359769669294503</v>
      </c>
      <c r="E119"/>
      <c r="F119"/>
      <c r="G119"/>
      <c r="H119"/>
      <c r="I119"/>
    </row>
    <row r="120" spans="1:9" x14ac:dyDescent="0.25">
      <c r="A120" s="94"/>
      <c r="B120" s="94"/>
      <c r="C120" s="95" t="s">
        <v>6</v>
      </c>
      <c r="D120" s="103">
        <v>6.2920527314612784E-2</v>
      </c>
      <c r="E120"/>
      <c r="F120"/>
      <c r="G120"/>
      <c r="H120"/>
      <c r="I120"/>
    </row>
    <row r="121" spans="1:9" x14ac:dyDescent="0.25">
      <c r="A121" s="94"/>
      <c r="B121" s="92" t="s">
        <v>30</v>
      </c>
      <c r="C121" s="92" t="s">
        <v>5</v>
      </c>
      <c r="D121" s="102">
        <v>0.12044398812436419</v>
      </c>
      <c r="E121"/>
      <c r="F121"/>
      <c r="G121"/>
      <c r="H121"/>
      <c r="I121"/>
    </row>
    <row r="122" spans="1:9" x14ac:dyDescent="0.25">
      <c r="A122" s="94"/>
      <c r="B122" s="94"/>
      <c r="C122" s="95" t="s">
        <v>6</v>
      </c>
      <c r="D122" s="103">
        <v>6.1138615368688982E-2</v>
      </c>
      <c r="E122"/>
      <c r="F122"/>
      <c r="G122"/>
      <c r="H122"/>
      <c r="I122"/>
    </row>
    <row r="123" spans="1:9" x14ac:dyDescent="0.25">
      <c r="A123" s="94"/>
      <c r="B123" s="92" t="s">
        <v>31</v>
      </c>
      <c r="C123" s="92" t="s">
        <v>5</v>
      </c>
      <c r="D123" s="102">
        <v>0.11054599214669811</v>
      </c>
      <c r="E123"/>
      <c r="F123"/>
      <c r="G123"/>
      <c r="H123"/>
      <c r="I123"/>
    </row>
    <row r="124" spans="1:9" x14ac:dyDescent="0.25">
      <c r="A124" s="94"/>
      <c r="B124" s="94"/>
      <c r="C124" s="95" t="s">
        <v>6</v>
      </c>
      <c r="D124" s="103">
        <v>5.3012809729889539E-2</v>
      </c>
      <c r="E124"/>
      <c r="F124"/>
      <c r="G124"/>
      <c r="H124"/>
      <c r="I124"/>
    </row>
    <row r="125" spans="1:9" x14ac:dyDescent="0.25">
      <c r="A125" s="94"/>
      <c r="B125" s="92" t="s">
        <v>32</v>
      </c>
      <c r="C125" s="92" t="s">
        <v>5</v>
      </c>
      <c r="D125" s="102">
        <v>0.11896180709153362</v>
      </c>
      <c r="E125"/>
      <c r="F125"/>
      <c r="G125"/>
      <c r="H125"/>
      <c r="I125"/>
    </row>
    <row r="126" spans="1:9" x14ac:dyDescent="0.25">
      <c r="A126" s="94"/>
      <c r="B126" s="94"/>
      <c r="C126" s="95" t="s">
        <v>6</v>
      </c>
      <c r="D126" s="103">
        <v>6.6740113996099193E-2</v>
      </c>
      <c r="E126"/>
      <c r="F126"/>
      <c r="G126"/>
      <c r="H126"/>
      <c r="I126"/>
    </row>
    <row r="127" spans="1:9" x14ac:dyDescent="0.25">
      <c r="A127" s="94"/>
      <c r="B127" s="92" t="s">
        <v>33</v>
      </c>
      <c r="C127" s="92" t="s">
        <v>5</v>
      </c>
      <c r="D127" s="102">
        <v>9.5126708776089752E-2</v>
      </c>
      <c r="E127"/>
      <c r="F127"/>
      <c r="G127"/>
      <c r="H127"/>
      <c r="I127"/>
    </row>
    <row r="128" spans="1:9" x14ac:dyDescent="0.25">
      <c r="A128" s="94"/>
      <c r="B128" s="94"/>
      <c r="C128" s="95" t="s">
        <v>6</v>
      </c>
      <c r="D128" s="103">
        <v>7.987303146257875E-2</v>
      </c>
      <c r="E128"/>
      <c r="F128"/>
      <c r="G128"/>
      <c r="H128"/>
      <c r="I128"/>
    </row>
    <row r="129" spans="1:9" x14ac:dyDescent="0.25">
      <c r="A129" s="92">
        <v>2010</v>
      </c>
      <c r="B129" s="92" t="s">
        <v>4</v>
      </c>
      <c r="C129" s="92" t="s">
        <v>5</v>
      </c>
      <c r="D129" s="102">
        <v>3.9905287036577084</v>
      </c>
      <c r="E129"/>
      <c r="F129"/>
      <c r="G129"/>
      <c r="H129"/>
      <c r="I129"/>
    </row>
    <row r="130" spans="1:9" x14ac:dyDescent="0.25">
      <c r="A130" s="94"/>
      <c r="B130" s="94"/>
      <c r="C130" s="95" t="s">
        <v>6</v>
      </c>
      <c r="D130" s="103">
        <v>4.2582170281715497</v>
      </c>
      <c r="E130"/>
      <c r="F130"/>
      <c r="G130"/>
      <c r="H130"/>
      <c r="I130"/>
    </row>
    <row r="131" spans="1:9" x14ac:dyDescent="0.25">
      <c r="A131" s="94"/>
      <c r="B131" s="92" t="s">
        <v>25</v>
      </c>
      <c r="C131" s="92" t="s">
        <v>5</v>
      </c>
      <c r="D131" s="102">
        <v>0.33405790964439297</v>
      </c>
      <c r="E131"/>
      <c r="F131"/>
      <c r="G131"/>
      <c r="H131"/>
      <c r="I131"/>
    </row>
    <row r="132" spans="1:9" x14ac:dyDescent="0.25">
      <c r="A132" s="94"/>
      <c r="B132" s="94"/>
      <c r="C132" s="95" t="s">
        <v>6</v>
      </c>
      <c r="D132" s="103">
        <v>0.49755572958850136</v>
      </c>
      <c r="E132"/>
      <c r="F132"/>
      <c r="G132"/>
      <c r="H132"/>
      <c r="I132"/>
    </row>
    <row r="133" spans="1:9" x14ac:dyDescent="0.25">
      <c r="A133" s="94"/>
      <c r="B133" s="92" t="s">
        <v>26</v>
      </c>
      <c r="C133" s="92" t="s">
        <v>5</v>
      </c>
      <c r="D133" s="102">
        <v>0.21025335529312822</v>
      </c>
      <c r="E133"/>
      <c r="F133"/>
      <c r="G133"/>
      <c r="H133"/>
      <c r="I133"/>
    </row>
    <row r="134" spans="1:9" x14ac:dyDescent="0.25">
      <c r="A134" s="94"/>
      <c r="B134" s="94"/>
      <c r="C134" s="95" t="s">
        <v>6</v>
      </c>
      <c r="D134" s="103">
        <v>0.25897618906005271</v>
      </c>
      <c r="E134"/>
      <c r="F134"/>
      <c r="G134"/>
      <c r="H134"/>
      <c r="I134"/>
    </row>
    <row r="135" spans="1:9" x14ac:dyDescent="0.25">
      <c r="A135" s="94"/>
      <c r="B135" s="92" t="s">
        <v>27</v>
      </c>
      <c r="C135" s="92" t="s">
        <v>5</v>
      </c>
      <c r="D135" s="102">
        <v>0.1179578282891468</v>
      </c>
      <c r="E135"/>
      <c r="F135"/>
      <c r="G135"/>
      <c r="H135"/>
      <c r="I135"/>
    </row>
    <row r="136" spans="1:9" x14ac:dyDescent="0.25">
      <c r="A136" s="94"/>
      <c r="B136" s="94"/>
      <c r="C136" s="95" t="s">
        <v>6</v>
      </c>
      <c r="D136" s="103">
        <v>0.14534702169190747</v>
      </c>
      <c r="E136"/>
      <c r="F136"/>
      <c r="G136"/>
      <c r="H136"/>
      <c r="I136"/>
    </row>
    <row r="137" spans="1:9" x14ac:dyDescent="0.25">
      <c r="A137" s="94"/>
      <c r="B137" s="92" t="s">
        <v>28</v>
      </c>
      <c r="C137" s="92" t="s">
        <v>5</v>
      </c>
      <c r="D137" s="102">
        <v>0.11123192133678524</v>
      </c>
      <c r="E137"/>
      <c r="F137"/>
      <c r="G137"/>
      <c r="H137"/>
      <c r="I137"/>
    </row>
    <row r="138" spans="1:9" x14ac:dyDescent="0.25">
      <c r="A138" s="94"/>
      <c r="B138" s="94"/>
      <c r="C138" s="95" t="s">
        <v>6</v>
      </c>
      <c r="D138" s="103">
        <v>7.5250890360750181E-2</v>
      </c>
      <c r="E138"/>
      <c r="F138"/>
      <c r="G138"/>
      <c r="H138"/>
      <c r="I138"/>
    </row>
    <row r="139" spans="1:9" x14ac:dyDescent="0.25">
      <c r="A139" s="94"/>
      <c r="B139" s="92" t="s">
        <v>29</v>
      </c>
      <c r="C139" s="92" t="s">
        <v>5</v>
      </c>
      <c r="D139" s="102">
        <v>9.6891943731486727E-2</v>
      </c>
      <c r="E139"/>
      <c r="F139"/>
      <c r="G139"/>
      <c r="H139"/>
      <c r="I139"/>
    </row>
    <row r="140" spans="1:9" x14ac:dyDescent="0.25">
      <c r="A140" s="94"/>
      <c r="B140" s="94"/>
      <c r="C140" s="95" t="s">
        <v>6</v>
      </c>
      <c r="D140" s="103">
        <v>4.9475049114293547E-2</v>
      </c>
      <c r="E140"/>
      <c r="F140"/>
      <c r="G140"/>
      <c r="H140"/>
      <c r="I140"/>
    </row>
    <row r="141" spans="1:9" x14ac:dyDescent="0.25">
      <c r="A141" s="94"/>
      <c r="B141" s="92" t="s">
        <v>30</v>
      </c>
      <c r="C141" s="92" t="s">
        <v>5</v>
      </c>
      <c r="D141" s="102">
        <v>0.12213595269888988</v>
      </c>
      <c r="E141"/>
      <c r="F141"/>
      <c r="G141"/>
      <c r="H141"/>
      <c r="I141"/>
    </row>
    <row r="142" spans="1:9" x14ac:dyDescent="0.25">
      <c r="A142" s="94"/>
      <c r="B142" s="94"/>
      <c r="C142" s="95" t="s">
        <v>6</v>
      </c>
      <c r="D142" s="103">
        <v>6.2434832125612072E-2</v>
      </c>
      <c r="E142"/>
      <c r="F142"/>
      <c r="G142"/>
      <c r="H142"/>
      <c r="I142"/>
    </row>
    <row r="143" spans="1:9" x14ac:dyDescent="0.25">
      <c r="A143" s="94"/>
      <c r="B143" s="92" t="s">
        <v>31</v>
      </c>
      <c r="C143" s="92" t="s">
        <v>5</v>
      </c>
      <c r="D143" s="102">
        <v>0.11280832081496575</v>
      </c>
      <c r="E143"/>
      <c r="F143"/>
      <c r="G143"/>
      <c r="H143"/>
      <c r="I143"/>
    </row>
    <row r="144" spans="1:9" x14ac:dyDescent="0.25">
      <c r="A144" s="94"/>
      <c r="B144" s="94"/>
      <c r="C144" s="95" t="s">
        <v>6</v>
      </c>
      <c r="D144" s="103">
        <v>5.3991108646062519E-2</v>
      </c>
      <c r="E144"/>
      <c r="F144"/>
      <c r="G144"/>
      <c r="H144"/>
      <c r="I144"/>
    </row>
    <row r="145" spans="1:9" x14ac:dyDescent="0.25">
      <c r="A145" s="94"/>
      <c r="B145" s="92" t="s">
        <v>32</v>
      </c>
      <c r="C145" s="92" t="s">
        <v>5</v>
      </c>
      <c r="D145" s="102">
        <v>0.1046521189147077</v>
      </c>
      <c r="E145"/>
      <c r="F145"/>
      <c r="G145"/>
      <c r="H145"/>
      <c r="I145"/>
    </row>
    <row r="146" spans="1:9" x14ac:dyDescent="0.25">
      <c r="A146" s="94"/>
      <c r="B146" s="94"/>
      <c r="C146" s="95" t="s">
        <v>6</v>
      </c>
      <c r="D146" s="103">
        <v>5.311589982527664E-2</v>
      </c>
      <c r="E146"/>
      <c r="F146"/>
      <c r="G146"/>
      <c r="H146"/>
      <c r="I146"/>
    </row>
    <row r="147" spans="1:9" x14ac:dyDescent="0.25">
      <c r="A147" s="94"/>
      <c r="B147" s="92" t="s">
        <v>33</v>
      </c>
      <c r="C147" s="92" t="s">
        <v>5</v>
      </c>
      <c r="D147" s="102">
        <v>0.10025742286862267</v>
      </c>
      <c r="E147"/>
      <c r="F147"/>
      <c r="G147"/>
      <c r="H147"/>
      <c r="I147"/>
    </row>
    <row r="148" spans="1:9" x14ac:dyDescent="0.25">
      <c r="A148" s="97"/>
      <c r="B148" s="97"/>
      <c r="C148" s="98" t="s">
        <v>6</v>
      </c>
      <c r="D148" s="104">
        <v>5.8753831239412073E-2</v>
      </c>
      <c r="E148"/>
      <c r="F148"/>
      <c r="G148"/>
      <c r="H148"/>
      <c r="I148"/>
    </row>
    <row r="149" spans="1:9" x14ac:dyDescent="0.25">
      <c r="A149"/>
      <c r="B149"/>
      <c r="C149"/>
      <c r="D149"/>
      <c r="E149"/>
      <c r="F149"/>
      <c r="G149"/>
      <c r="H149"/>
      <c r="I149"/>
    </row>
    <row r="150" spans="1:9" x14ac:dyDescent="0.25">
      <c r="A150"/>
      <c r="B150"/>
      <c r="C150"/>
      <c r="D150"/>
      <c r="E150"/>
      <c r="F150"/>
      <c r="G150"/>
      <c r="H150"/>
      <c r="I150"/>
    </row>
    <row r="151" spans="1:9" x14ac:dyDescent="0.25">
      <c r="A151"/>
      <c r="B151"/>
      <c r="C151"/>
      <c r="D151"/>
      <c r="E151"/>
      <c r="F151"/>
      <c r="G151"/>
      <c r="H151"/>
      <c r="I151"/>
    </row>
    <row r="152" spans="1:9" x14ac:dyDescent="0.25">
      <c r="A152"/>
      <c r="B152"/>
      <c r="C152"/>
      <c r="D152"/>
      <c r="E152"/>
      <c r="F152"/>
      <c r="G152"/>
      <c r="H152"/>
      <c r="I152"/>
    </row>
    <row r="153" spans="1:9" x14ac:dyDescent="0.25">
      <c r="A153"/>
      <c r="B153"/>
      <c r="C153"/>
      <c r="D153"/>
      <c r="E153"/>
      <c r="F153"/>
      <c r="G153"/>
      <c r="H153"/>
      <c r="I153"/>
    </row>
    <row r="154" spans="1:9" x14ac:dyDescent="0.25">
      <c r="A154"/>
      <c r="B154"/>
      <c r="C154"/>
      <c r="D154"/>
      <c r="E154"/>
      <c r="F154"/>
      <c r="G154"/>
      <c r="H154"/>
      <c r="I154"/>
    </row>
    <row r="155" spans="1:9" x14ac:dyDescent="0.25">
      <c r="A155"/>
      <c r="B155"/>
      <c r="C155"/>
      <c r="D155"/>
      <c r="E155"/>
      <c r="F155"/>
      <c r="G155"/>
      <c r="H155"/>
      <c r="I155"/>
    </row>
    <row r="156" spans="1:9" x14ac:dyDescent="0.25">
      <c r="A156"/>
      <c r="B156"/>
      <c r="C156"/>
      <c r="D156"/>
      <c r="E156"/>
      <c r="F156"/>
      <c r="G156"/>
      <c r="H156"/>
      <c r="I156"/>
    </row>
    <row r="157" spans="1:9" x14ac:dyDescent="0.25">
      <c r="A157"/>
      <c r="B157"/>
      <c r="C157"/>
      <c r="D157"/>
      <c r="E157"/>
      <c r="F157"/>
      <c r="G157"/>
      <c r="H157"/>
      <c r="I157"/>
    </row>
    <row r="158" spans="1:9" x14ac:dyDescent="0.25">
      <c r="A158"/>
      <c r="B158"/>
      <c r="C158"/>
      <c r="D158"/>
      <c r="E158"/>
      <c r="F158"/>
      <c r="G158"/>
      <c r="H158"/>
      <c r="I158"/>
    </row>
    <row r="159" spans="1:9" x14ac:dyDescent="0.25">
      <c r="A159"/>
      <c r="B159"/>
      <c r="C159"/>
      <c r="D159"/>
      <c r="E159"/>
      <c r="F159"/>
      <c r="G159"/>
      <c r="H159"/>
      <c r="I159"/>
    </row>
    <row r="160" spans="1:9" x14ac:dyDescent="0.25">
      <c r="A160"/>
      <c r="B160"/>
      <c r="C160"/>
      <c r="D160"/>
      <c r="E160"/>
      <c r="F160"/>
      <c r="G160"/>
      <c r="H160"/>
      <c r="I160"/>
    </row>
    <row r="161" spans="1:9" x14ac:dyDescent="0.25">
      <c r="A161"/>
      <c r="B161"/>
      <c r="C161"/>
      <c r="D161"/>
      <c r="E161"/>
      <c r="F161"/>
      <c r="G161"/>
      <c r="H161"/>
      <c r="I161"/>
    </row>
    <row r="162" spans="1:9" x14ac:dyDescent="0.25">
      <c r="A162"/>
      <c r="B162"/>
      <c r="C162"/>
      <c r="D162"/>
      <c r="E162"/>
      <c r="F162"/>
      <c r="G162"/>
      <c r="H162"/>
      <c r="I162"/>
    </row>
    <row r="163" spans="1:9" x14ac:dyDescent="0.25">
      <c r="A163"/>
      <c r="B163"/>
      <c r="C163"/>
      <c r="D163"/>
      <c r="E163"/>
      <c r="F163"/>
      <c r="G163"/>
      <c r="H163"/>
      <c r="I163"/>
    </row>
    <row r="164" spans="1:9" x14ac:dyDescent="0.25">
      <c r="A164"/>
      <c r="B164"/>
      <c r="C164"/>
      <c r="D164"/>
      <c r="E164"/>
      <c r="F164"/>
      <c r="G164"/>
      <c r="H164"/>
      <c r="I164"/>
    </row>
    <row r="165" spans="1:9" x14ac:dyDescent="0.25">
      <c r="A165"/>
      <c r="B165"/>
      <c r="C165"/>
      <c r="D165"/>
      <c r="E165"/>
      <c r="F165"/>
      <c r="G165"/>
      <c r="H165"/>
      <c r="I165"/>
    </row>
    <row r="166" spans="1:9" x14ac:dyDescent="0.25">
      <c r="A166"/>
      <c r="B166"/>
      <c r="C166"/>
      <c r="D166"/>
      <c r="E166"/>
      <c r="F166"/>
      <c r="G166"/>
      <c r="H166"/>
      <c r="I166"/>
    </row>
    <row r="167" spans="1:9" x14ac:dyDescent="0.25">
      <c r="A167"/>
      <c r="B167"/>
      <c r="C167"/>
      <c r="D167"/>
      <c r="E167"/>
      <c r="F167"/>
      <c r="G167"/>
      <c r="H167"/>
      <c r="I167"/>
    </row>
    <row r="168" spans="1:9" x14ac:dyDescent="0.25">
      <c r="A168"/>
      <c r="B168"/>
      <c r="C168"/>
      <c r="D168"/>
      <c r="E168"/>
      <c r="F168"/>
      <c r="G168"/>
      <c r="H168"/>
      <c r="I168"/>
    </row>
    <row r="169" spans="1:9" x14ac:dyDescent="0.25">
      <c r="A169"/>
      <c r="B169"/>
      <c r="C169"/>
      <c r="D169"/>
      <c r="E169"/>
      <c r="F169"/>
      <c r="G169"/>
      <c r="H169"/>
      <c r="I169"/>
    </row>
    <row r="170" spans="1:9" x14ac:dyDescent="0.25">
      <c r="A170"/>
      <c r="B170"/>
      <c r="C170"/>
      <c r="D170"/>
      <c r="E170"/>
      <c r="F170"/>
      <c r="G170"/>
      <c r="H170"/>
      <c r="I170"/>
    </row>
    <row r="171" spans="1:9" x14ac:dyDescent="0.25">
      <c r="A171"/>
      <c r="B171"/>
      <c r="C171"/>
      <c r="D171"/>
      <c r="E171"/>
      <c r="F171"/>
      <c r="G171"/>
      <c r="H171"/>
      <c r="I171"/>
    </row>
    <row r="172" spans="1:9" x14ac:dyDescent="0.25">
      <c r="A172"/>
      <c r="B172"/>
      <c r="C172"/>
      <c r="D172"/>
      <c r="E172"/>
      <c r="F172"/>
      <c r="G172"/>
      <c r="H172"/>
      <c r="I172"/>
    </row>
    <row r="173" spans="1:9" x14ac:dyDescent="0.25">
      <c r="A173"/>
      <c r="B173"/>
      <c r="C173"/>
      <c r="D173"/>
      <c r="E173"/>
      <c r="F173"/>
      <c r="G173"/>
      <c r="H173"/>
      <c r="I173"/>
    </row>
    <row r="174" spans="1:9" x14ac:dyDescent="0.25">
      <c r="A174"/>
      <c r="B174"/>
      <c r="C174"/>
      <c r="D174"/>
      <c r="E174"/>
      <c r="F174"/>
      <c r="G174"/>
      <c r="H174"/>
      <c r="I174"/>
    </row>
    <row r="175" spans="1:9" x14ac:dyDescent="0.25">
      <c r="A175"/>
      <c r="B175"/>
      <c r="C175"/>
      <c r="D175"/>
      <c r="E175"/>
      <c r="F175"/>
      <c r="G175"/>
      <c r="H175"/>
      <c r="I175"/>
    </row>
    <row r="176" spans="1:9" x14ac:dyDescent="0.25">
      <c r="A176"/>
      <c r="B176"/>
      <c r="C176"/>
      <c r="D176"/>
      <c r="E176"/>
      <c r="F176"/>
      <c r="G176"/>
      <c r="H176"/>
      <c r="I176"/>
    </row>
    <row r="177" spans="1:9" x14ac:dyDescent="0.25">
      <c r="A177"/>
      <c r="B177"/>
      <c r="C177"/>
      <c r="D177"/>
      <c r="E177"/>
      <c r="F177"/>
      <c r="G177"/>
      <c r="H177"/>
      <c r="I177"/>
    </row>
    <row r="178" spans="1:9" x14ac:dyDescent="0.25">
      <c r="A178"/>
      <c r="B178"/>
      <c r="C178"/>
      <c r="D178"/>
      <c r="E178"/>
      <c r="F178"/>
      <c r="G178"/>
      <c r="H178"/>
      <c r="I178"/>
    </row>
    <row r="179" spans="1:9" x14ac:dyDescent="0.25">
      <c r="A179"/>
      <c r="B179"/>
      <c r="C179"/>
      <c r="D179"/>
      <c r="E179"/>
      <c r="F179"/>
      <c r="G179"/>
      <c r="H179"/>
      <c r="I179"/>
    </row>
    <row r="180" spans="1:9" x14ac:dyDescent="0.25">
      <c r="A180"/>
      <c r="B180"/>
      <c r="C180"/>
      <c r="D180"/>
      <c r="E180"/>
      <c r="F180"/>
      <c r="G180"/>
      <c r="H180"/>
      <c r="I180"/>
    </row>
    <row r="181" spans="1:9" x14ac:dyDescent="0.25">
      <c r="A181"/>
      <c r="B181"/>
      <c r="C181"/>
      <c r="D181"/>
      <c r="E181"/>
      <c r="F181"/>
      <c r="G181"/>
      <c r="H181"/>
      <c r="I181"/>
    </row>
    <row r="182" spans="1:9" x14ac:dyDescent="0.25">
      <c r="A182"/>
      <c r="B182"/>
      <c r="C182"/>
      <c r="D182"/>
      <c r="E182"/>
      <c r="F182"/>
      <c r="G182"/>
      <c r="H182"/>
      <c r="I182"/>
    </row>
    <row r="183" spans="1:9" x14ac:dyDescent="0.25">
      <c r="A183"/>
      <c r="B183"/>
      <c r="C183"/>
      <c r="D183"/>
      <c r="E183"/>
      <c r="F183"/>
      <c r="G183"/>
      <c r="H183"/>
      <c r="I183"/>
    </row>
    <row r="184" spans="1:9" x14ac:dyDescent="0.25">
      <c r="A184"/>
      <c r="B184"/>
      <c r="C184"/>
      <c r="D184"/>
      <c r="E184"/>
      <c r="F184"/>
      <c r="G184"/>
      <c r="H184"/>
      <c r="I184"/>
    </row>
    <row r="185" spans="1:9" x14ac:dyDescent="0.25">
      <c r="A185"/>
      <c r="B185"/>
      <c r="C185"/>
      <c r="D185"/>
      <c r="E185"/>
      <c r="F185"/>
      <c r="G185"/>
      <c r="H185"/>
      <c r="I185"/>
    </row>
    <row r="186" spans="1:9" x14ac:dyDescent="0.25">
      <c r="A186"/>
      <c r="B186"/>
      <c r="C186"/>
      <c r="D186"/>
      <c r="E186"/>
      <c r="F186"/>
      <c r="G186"/>
      <c r="H186"/>
      <c r="I186"/>
    </row>
    <row r="187" spans="1:9" x14ac:dyDescent="0.25">
      <c r="A187"/>
      <c r="B187"/>
      <c r="C187"/>
      <c r="D187"/>
      <c r="E187"/>
      <c r="F187"/>
      <c r="G187"/>
      <c r="H187"/>
      <c r="I187"/>
    </row>
    <row r="188" spans="1:9" x14ac:dyDescent="0.25">
      <c r="A188"/>
      <c r="B188"/>
      <c r="C188"/>
      <c r="D188"/>
      <c r="E188"/>
      <c r="F188"/>
      <c r="G188"/>
      <c r="H188"/>
      <c r="I188"/>
    </row>
    <row r="189" spans="1:9" x14ac:dyDescent="0.25">
      <c r="A189"/>
      <c r="B189"/>
      <c r="C189"/>
      <c r="D189"/>
      <c r="E189"/>
      <c r="F189"/>
      <c r="G189"/>
      <c r="H189"/>
      <c r="I189"/>
    </row>
    <row r="190" spans="1:9" x14ac:dyDescent="0.25">
      <c r="A190"/>
      <c r="B190"/>
      <c r="C190"/>
      <c r="D190"/>
      <c r="E190"/>
      <c r="F190"/>
      <c r="G190"/>
      <c r="H190"/>
      <c r="I190"/>
    </row>
    <row r="191" spans="1:9" x14ac:dyDescent="0.25">
      <c r="A191"/>
      <c r="B191"/>
      <c r="C191"/>
      <c r="D191"/>
      <c r="E191"/>
      <c r="F191"/>
      <c r="G191"/>
      <c r="H191"/>
      <c r="I191"/>
    </row>
    <row r="192" spans="1:9" x14ac:dyDescent="0.25">
      <c r="A192"/>
      <c r="B192"/>
      <c r="C192"/>
      <c r="D192"/>
      <c r="E192"/>
      <c r="F192"/>
      <c r="G192"/>
      <c r="H192"/>
      <c r="I192"/>
    </row>
    <row r="193" spans="1:9" x14ac:dyDescent="0.25">
      <c r="A193"/>
      <c r="B193"/>
      <c r="C193"/>
      <c r="D193"/>
      <c r="E193"/>
      <c r="F193"/>
      <c r="G193"/>
      <c r="H193"/>
      <c r="I193"/>
    </row>
    <row r="194" spans="1:9" x14ac:dyDescent="0.25">
      <c r="A194"/>
      <c r="B194"/>
      <c r="C194"/>
      <c r="D194"/>
      <c r="E194"/>
      <c r="F194"/>
      <c r="G194"/>
      <c r="H194"/>
      <c r="I194"/>
    </row>
    <row r="195" spans="1:9" x14ac:dyDescent="0.25">
      <c r="A195"/>
      <c r="B195"/>
      <c r="C195"/>
      <c r="D195"/>
      <c r="E195"/>
      <c r="F195"/>
      <c r="G195"/>
      <c r="H195"/>
      <c r="I195"/>
    </row>
    <row r="196" spans="1:9" x14ac:dyDescent="0.25">
      <c r="A196"/>
      <c r="B196"/>
      <c r="C196"/>
      <c r="D196"/>
      <c r="E196"/>
      <c r="F196"/>
      <c r="G196"/>
      <c r="H196"/>
      <c r="I196"/>
    </row>
    <row r="197" spans="1:9" x14ac:dyDescent="0.25">
      <c r="A197"/>
      <c r="B197"/>
      <c r="C197"/>
      <c r="D197"/>
      <c r="E197"/>
      <c r="F197"/>
      <c r="G197"/>
      <c r="H197"/>
      <c r="I197"/>
    </row>
    <row r="198" spans="1:9" x14ac:dyDescent="0.25">
      <c r="A198"/>
      <c r="B198"/>
      <c r="C198"/>
      <c r="D198"/>
      <c r="E198"/>
      <c r="F198"/>
      <c r="G198"/>
      <c r="H198"/>
      <c r="I198"/>
    </row>
    <row r="199" spans="1:9" x14ac:dyDescent="0.25">
      <c r="A199"/>
      <c r="B199"/>
      <c r="C199"/>
      <c r="D199"/>
      <c r="E199"/>
      <c r="F199"/>
      <c r="G199"/>
      <c r="H199"/>
      <c r="I199"/>
    </row>
    <row r="200" spans="1:9" x14ac:dyDescent="0.25">
      <c r="A200"/>
      <c r="B200"/>
      <c r="C200"/>
      <c r="D200"/>
      <c r="E200"/>
      <c r="F200"/>
      <c r="G200"/>
      <c r="H200"/>
      <c r="I200"/>
    </row>
    <row r="201" spans="1:9" x14ac:dyDescent="0.25">
      <c r="A201"/>
      <c r="B201"/>
      <c r="C201"/>
      <c r="D201"/>
      <c r="E201"/>
      <c r="F201"/>
      <c r="G201"/>
      <c r="H201"/>
      <c r="I201"/>
    </row>
    <row r="202" spans="1:9" x14ac:dyDescent="0.25">
      <c r="A202"/>
      <c r="B202"/>
      <c r="C202"/>
      <c r="D202"/>
      <c r="E202"/>
      <c r="F202"/>
      <c r="G202"/>
      <c r="H202"/>
      <c r="I202"/>
    </row>
    <row r="203" spans="1:9" x14ac:dyDescent="0.25">
      <c r="A203"/>
      <c r="B203"/>
      <c r="C203"/>
      <c r="D203"/>
      <c r="E203"/>
      <c r="F203"/>
      <c r="G203"/>
      <c r="H203"/>
      <c r="I203"/>
    </row>
    <row r="204" spans="1:9" x14ac:dyDescent="0.25">
      <c r="A204"/>
      <c r="B204"/>
      <c r="C204"/>
      <c r="D204"/>
      <c r="E204"/>
      <c r="F204"/>
      <c r="G204"/>
      <c r="H204"/>
      <c r="I204"/>
    </row>
    <row r="205" spans="1:9" x14ac:dyDescent="0.25">
      <c r="A205"/>
      <c r="B205"/>
      <c r="C205"/>
      <c r="D205"/>
      <c r="E205"/>
      <c r="F205"/>
      <c r="G205"/>
      <c r="H205"/>
      <c r="I205"/>
    </row>
    <row r="206" spans="1:9" x14ac:dyDescent="0.25">
      <c r="A206"/>
      <c r="B206"/>
      <c r="C206"/>
      <c r="D206"/>
      <c r="E206"/>
      <c r="F206"/>
      <c r="G206"/>
      <c r="H206"/>
      <c r="I206"/>
    </row>
    <row r="207" spans="1:9" x14ac:dyDescent="0.25">
      <c r="A207"/>
      <c r="B207"/>
      <c r="C207"/>
      <c r="D207"/>
      <c r="E207"/>
      <c r="F207"/>
      <c r="G207"/>
      <c r="H207"/>
      <c r="I207"/>
    </row>
    <row r="208" spans="1:9" x14ac:dyDescent="0.25">
      <c r="A208"/>
      <c r="B208"/>
      <c r="C208"/>
      <c r="D208"/>
      <c r="E208"/>
      <c r="F208"/>
      <c r="G208"/>
      <c r="H208"/>
      <c r="I208"/>
    </row>
    <row r="209" spans="1:9" x14ac:dyDescent="0.25">
      <c r="A209"/>
      <c r="B209"/>
      <c r="C209"/>
      <c r="D209"/>
      <c r="E209"/>
      <c r="F209"/>
      <c r="G209"/>
      <c r="H209"/>
      <c r="I209"/>
    </row>
    <row r="210" spans="1:9" x14ac:dyDescent="0.25">
      <c r="A210"/>
      <c r="B210"/>
      <c r="C210"/>
      <c r="D210"/>
      <c r="E210"/>
      <c r="F210"/>
      <c r="G210"/>
      <c r="H210"/>
      <c r="I210"/>
    </row>
    <row r="211" spans="1:9" x14ac:dyDescent="0.25">
      <c r="A211"/>
      <c r="B211"/>
      <c r="C211"/>
      <c r="D211"/>
      <c r="E211"/>
      <c r="F211"/>
      <c r="G211"/>
      <c r="H211"/>
      <c r="I211"/>
    </row>
    <row r="212" spans="1:9" x14ac:dyDescent="0.25">
      <c r="A212"/>
      <c r="B212"/>
      <c r="C212"/>
      <c r="D212"/>
      <c r="E212"/>
      <c r="F212"/>
      <c r="G212"/>
      <c r="H212"/>
      <c r="I212"/>
    </row>
    <row r="213" spans="1:9" x14ac:dyDescent="0.25">
      <c r="A213"/>
      <c r="B213"/>
      <c r="C213"/>
      <c r="D213"/>
      <c r="E213"/>
      <c r="F213"/>
      <c r="G213"/>
      <c r="H213"/>
      <c r="I213"/>
    </row>
    <row r="214" spans="1:9" x14ac:dyDescent="0.25">
      <c r="A214"/>
      <c r="B214"/>
      <c r="C214"/>
      <c r="D214"/>
      <c r="E214"/>
      <c r="F214"/>
      <c r="G214"/>
      <c r="H214"/>
      <c r="I214"/>
    </row>
    <row r="215" spans="1:9" x14ac:dyDescent="0.25">
      <c r="A215"/>
      <c r="B215"/>
      <c r="C215"/>
      <c r="D215"/>
      <c r="E215"/>
      <c r="F215"/>
      <c r="G215"/>
      <c r="H215"/>
      <c r="I215"/>
    </row>
    <row r="216" spans="1:9" x14ac:dyDescent="0.25">
      <c r="A216"/>
      <c r="B216"/>
      <c r="C216"/>
      <c r="D216"/>
      <c r="E216"/>
      <c r="F216"/>
      <c r="G216"/>
      <c r="H216"/>
      <c r="I216"/>
    </row>
    <row r="217" spans="1:9" x14ac:dyDescent="0.25">
      <c r="A217"/>
      <c r="B217"/>
      <c r="C217"/>
      <c r="D217"/>
      <c r="E217"/>
      <c r="F217"/>
      <c r="G217"/>
      <c r="H217"/>
      <c r="I217"/>
    </row>
    <row r="218" spans="1:9" x14ac:dyDescent="0.25">
      <c r="A218"/>
      <c r="B218"/>
      <c r="C218"/>
      <c r="D218"/>
      <c r="E218"/>
      <c r="F218"/>
      <c r="G218"/>
      <c r="H218"/>
      <c r="I218"/>
    </row>
    <row r="219" spans="1:9" x14ac:dyDescent="0.25">
      <c r="A219"/>
      <c r="B219"/>
      <c r="C219"/>
      <c r="D219"/>
      <c r="E219"/>
      <c r="F219"/>
      <c r="G219"/>
      <c r="H219"/>
      <c r="I219"/>
    </row>
    <row r="220" spans="1:9" x14ac:dyDescent="0.25">
      <c r="A220"/>
      <c r="B220"/>
      <c r="C220"/>
      <c r="D220"/>
      <c r="E220"/>
      <c r="F220"/>
      <c r="G220"/>
      <c r="H220"/>
      <c r="I220"/>
    </row>
    <row r="221" spans="1:9" x14ac:dyDescent="0.25">
      <c r="A221"/>
      <c r="B221"/>
      <c r="C221"/>
      <c r="D221"/>
      <c r="E221"/>
      <c r="F221"/>
      <c r="G221"/>
      <c r="H221"/>
      <c r="I221"/>
    </row>
    <row r="222" spans="1:9" x14ac:dyDescent="0.25">
      <c r="A222"/>
      <c r="B222"/>
      <c r="C222"/>
      <c r="D222"/>
      <c r="E222"/>
      <c r="F222"/>
      <c r="G222"/>
      <c r="H222"/>
      <c r="I222"/>
    </row>
    <row r="223" spans="1:9" x14ac:dyDescent="0.25">
      <c r="A223"/>
      <c r="B223"/>
      <c r="C223"/>
      <c r="D223"/>
      <c r="E223"/>
      <c r="F223"/>
      <c r="G223"/>
      <c r="H223"/>
      <c r="I223"/>
    </row>
    <row r="224" spans="1:9" x14ac:dyDescent="0.25">
      <c r="A224"/>
      <c r="B224"/>
      <c r="C224"/>
      <c r="D224"/>
      <c r="E224"/>
      <c r="F224"/>
      <c r="G224"/>
      <c r="H224"/>
      <c r="I224"/>
    </row>
    <row r="225" spans="1:9" x14ac:dyDescent="0.25">
      <c r="A225"/>
      <c r="B225"/>
      <c r="C225"/>
      <c r="D225"/>
      <c r="E225"/>
      <c r="F225"/>
      <c r="G225"/>
      <c r="H225"/>
      <c r="I225"/>
    </row>
    <row r="226" spans="1:9" x14ac:dyDescent="0.25">
      <c r="A226"/>
      <c r="B226"/>
      <c r="C226"/>
      <c r="D226"/>
      <c r="E226"/>
      <c r="F226"/>
      <c r="G226"/>
      <c r="H226"/>
      <c r="I226"/>
    </row>
    <row r="227" spans="1:9" x14ac:dyDescent="0.25">
      <c r="A227"/>
      <c r="B227"/>
      <c r="C227"/>
      <c r="D227"/>
      <c r="E227"/>
    </row>
    <row r="228" spans="1:9" x14ac:dyDescent="0.25">
      <c r="A228"/>
      <c r="B228"/>
      <c r="C228"/>
      <c r="D228"/>
      <c r="E228"/>
    </row>
    <row r="229" spans="1:9" x14ac:dyDescent="0.25">
      <c r="A229"/>
      <c r="B229"/>
      <c r="C229"/>
      <c r="D229"/>
      <c r="E229"/>
    </row>
    <row r="230" spans="1:9" x14ac:dyDescent="0.25">
      <c r="A230"/>
      <c r="B230"/>
      <c r="C230"/>
      <c r="D230"/>
      <c r="E230"/>
    </row>
    <row r="231" spans="1:9" x14ac:dyDescent="0.25">
      <c r="A231"/>
      <c r="B231"/>
      <c r="C231"/>
      <c r="D231"/>
      <c r="E231"/>
    </row>
    <row r="232" spans="1:9" x14ac:dyDescent="0.25">
      <c r="A232"/>
      <c r="B232"/>
      <c r="C232"/>
      <c r="D232"/>
      <c r="E232"/>
    </row>
    <row r="233" spans="1:9" x14ac:dyDescent="0.25">
      <c r="A233"/>
      <c r="B233"/>
      <c r="C233"/>
      <c r="D233"/>
      <c r="E233"/>
    </row>
    <row r="234" spans="1:9" x14ac:dyDescent="0.25">
      <c r="A234"/>
      <c r="B234"/>
      <c r="C234"/>
      <c r="D234"/>
      <c r="E234"/>
    </row>
    <row r="235" spans="1:9" x14ac:dyDescent="0.25">
      <c r="A235"/>
      <c r="B235"/>
      <c r="C235"/>
      <c r="D235"/>
      <c r="E235"/>
    </row>
    <row r="236" spans="1:9" x14ac:dyDescent="0.25">
      <c r="A236"/>
      <c r="B236"/>
      <c r="C236"/>
      <c r="D236"/>
      <c r="E236"/>
    </row>
    <row r="237" spans="1:9" x14ac:dyDescent="0.25">
      <c r="A237"/>
      <c r="B237"/>
      <c r="C237"/>
      <c r="D237"/>
      <c r="E237"/>
    </row>
    <row r="238" spans="1:9" x14ac:dyDescent="0.25">
      <c r="A238"/>
      <c r="B238"/>
      <c r="C238"/>
      <c r="D238"/>
      <c r="E238"/>
    </row>
    <row r="239" spans="1:9" x14ac:dyDescent="0.25">
      <c r="A239"/>
      <c r="B239"/>
      <c r="C239"/>
      <c r="D239"/>
      <c r="E239"/>
    </row>
    <row r="240" spans="1:9" x14ac:dyDescent="0.25">
      <c r="A240"/>
      <c r="B240"/>
      <c r="C240"/>
      <c r="D240"/>
      <c r="E240"/>
    </row>
    <row r="241" spans="1:5" x14ac:dyDescent="0.25">
      <c r="A241"/>
      <c r="B241"/>
      <c r="C241"/>
      <c r="D241"/>
      <c r="E241"/>
    </row>
    <row r="242" spans="1:5" x14ac:dyDescent="0.25">
      <c r="A242"/>
      <c r="B242"/>
      <c r="C242"/>
      <c r="D242"/>
      <c r="E242"/>
    </row>
    <row r="243" spans="1:5" x14ac:dyDescent="0.25">
      <c r="A243"/>
      <c r="B243"/>
      <c r="C243"/>
      <c r="D243"/>
      <c r="E243"/>
    </row>
    <row r="244" spans="1:5" x14ac:dyDescent="0.25">
      <c r="A244"/>
      <c r="B244"/>
      <c r="C244"/>
      <c r="D244"/>
      <c r="E244"/>
    </row>
    <row r="245" spans="1:5" x14ac:dyDescent="0.25">
      <c r="A245"/>
      <c r="B245"/>
      <c r="C245"/>
      <c r="D245"/>
      <c r="E245"/>
    </row>
    <row r="246" spans="1:5" x14ac:dyDescent="0.25">
      <c r="A246"/>
      <c r="B246"/>
      <c r="C246"/>
      <c r="D246"/>
      <c r="E246"/>
    </row>
    <row r="247" spans="1:5" x14ac:dyDescent="0.25">
      <c r="A247"/>
      <c r="B247"/>
      <c r="C247"/>
      <c r="D247"/>
      <c r="E247"/>
    </row>
    <row r="248" spans="1:5" x14ac:dyDescent="0.25">
      <c r="A248"/>
      <c r="B248"/>
      <c r="C248"/>
      <c r="D248"/>
      <c r="E248"/>
    </row>
    <row r="249" spans="1:5" x14ac:dyDescent="0.25">
      <c r="A249"/>
      <c r="B249"/>
      <c r="C249"/>
      <c r="D249"/>
      <c r="E249"/>
    </row>
    <row r="250" spans="1:5" x14ac:dyDescent="0.25">
      <c r="A250"/>
      <c r="B250"/>
      <c r="C250"/>
      <c r="D250"/>
      <c r="E250"/>
    </row>
    <row r="251" spans="1:5" x14ac:dyDescent="0.25">
      <c r="A251"/>
      <c r="B251"/>
      <c r="C251"/>
      <c r="D251"/>
      <c r="E251"/>
    </row>
    <row r="252" spans="1:5" x14ac:dyDescent="0.25">
      <c r="A252"/>
      <c r="B252"/>
      <c r="C252"/>
      <c r="D252"/>
      <c r="E252"/>
    </row>
    <row r="253" spans="1:5" x14ac:dyDescent="0.25">
      <c r="A253"/>
      <c r="B253"/>
      <c r="C253"/>
      <c r="D253"/>
      <c r="E253"/>
    </row>
    <row r="254" spans="1:5" x14ac:dyDescent="0.25">
      <c r="A254"/>
      <c r="B254"/>
      <c r="C254"/>
      <c r="D254"/>
      <c r="E254"/>
    </row>
    <row r="255" spans="1:5" x14ac:dyDescent="0.25">
      <c r="A255"/>
      <c r="B255"/>
      <c r="C255"/>
      <c r="D255"/>
      <c r="E255"/>
    </row>
    <row r="256" spans="1:5" x14ac:dyDescent="0.25">
      <c r="A256"/>
      <c r="B256"/>
      <c r="C256"/>
      <c r="D256"/>
      <c r="E256"/>
    </row>
    <row r="257" spans="1:5" x14ac:dyDescent="0.25">
      <c r="A257"/>
      <c r="B257"/>
      <c r="C257"/>
      <c r="D257"/>
      <c r="E257"/>
    </row>
    <row r="258" spans="1:5" x14ac:dyDescent="0.25">
      <c r="A258"/>
      <c r="B258"/>
      <c r="C258"/>
      <c r="D258"/>
      <c r="E258"/>
    </row>
    <row r="259" spans="1:5" x14ac:dyDescent="0.25">
      <c r="A259"/>
      <c r="B259"/>
      <c r="C259"/>
      <c r="D259"/>
      <c r="E259"/>
    </row>
    <row r="260" spans="1:5" x14ac:dyDescent="0.25">
      <c r="A260"/>
      <c r="B260"/>
      <c r="C260"/>
      <c r="D260"/>
      <c r="E260"/>
    </row>
    <row r="261" spans="1:5" x14ac:dyDescent="0.25">
      <c r="A261"/>
      <c r="B261"/>
      <c r="C261"/>
      <c r="D261"/>
      <c r="E261"/>
    </row>
    <row r="262" spans="1:5" x14ac:dyDescent="0.25">
      <c r="A262"/>
      <c r="B262"/>
      <c r="C262"/>
      <c r="D262"/>
      <c r="E262"/>
    </row>
    <row r="263" spans="1:5" x14ac:dyDescent="0.25">
      <c r="A263"/>
      <c r="B263"/>
      <c r="C263"/>
      <c r="D263"/>
      <c r="E263"/>
    </row>
    <row r="264" spans="1:5" x14ac:dyDescent="0.25">
      <c r="A264"/>
      <c r="B264"/>
      <c r="C264"/>
      <c r="D264"/>
      <c r="E264"/>
    </row>
    <row r="265" spans="1:5" x14ac:dyDescent="0.25">
      <c r="A265"/>
      <c r="B265"/>
      <c r="C265"/>
      <c r="D265"/>
      <c r="E265"/>
    </row>
    <row r="266" spans="1:5" x14ac:dyDescent="0.25">
      <c r="A266"/>
      <c r="B266"/>
      <c r="C266"/>
      <c r="D266"/>
      <c r="E266"/>
    </row>
    <row r="267" spans="1:5" x14ac:dyDescent="0.25">
      <c r="A267"/>
      <c r="B267"/>
      <c r="C267"/>
      <c r="D267"/>
      <c r="E267"/>
    </row>
    <row r="268" spans="1:5" x14ac:dyDescent="0.25">
      <c r="A268"/>
      <c r="B268"/>
      <c r="C268"/>
      <c r="D268"/>
      <c r="E268"/>
    </row>
    <row r="269" spans="1:5" x14ac:dyDescent="0.25">
      <c r="A269"/>
      <c r="B269"/>
      <c r="C269"/>
      <c r="D269"/>
      <c r="E269"/>
    </row>
    <row r="270" spans="1:5" x14ac:dyDescent="0.25">
      <c r="A270"/>
      <c r="B270"/>
      <c r="C270"/>
      <c r="D270"/>
      <c r="E270"/>
    </row>
    <row r="271" spans="1:5" x14ac:dyDescent="0.25">
      <c r="A271"/>
      <c r="B271"/>
      <c r="C271"/>
      <c r="D271"/>
      <c r="E271"/>
    </row>
    <row r="272" spans="1:5" x14ac:dyDescent="0.25">
      <c r="A272"/>
      <c r="B272"/>
      <c r="C272"/>
      <c r="D272"/>
      <c r="E272"/>
    </row>
    <row r="273" spans="1:5" x14ac:dyDescent="0.25">
      <c r="A273"/>
      <c r="B273"/>
      <c r="C273"/>
      <c r="D273"/>
      <c r="E273"/>
    </row>
    <row r="274" spans="1:5" x14ac:dyDescent="0.25">
      <c r="A274"/>
      <c r="B274"/>
      <c r="C274"/>
      <c r="D274"/>
      <c r="E274"/>
    </row>
    <row r="275" spans="1:5" x14ac:dyDescent="0.25">
      <c r="A275"/>
      <c r="B275"/>
      <c r="C275"/>
      <c r="D275"/>
      <c r="E275"/>
    </row>
    <row r="276" spans="1:5" x14ac:dyDescent="0.25">
      <c r="A276"/>
      <c r="B276"/>
      <c r="C276"/>
      <c r="D276"/>
      <c r="E276"/>
    </row>
    <row r="277" spans="1:5" x14ac:dyDescent="0.25">
      <c r="A277"/>
      <c r="B277"/>
      <c r="C277"/>
      <c r="D277"/>
      <c r="E277"/>
    </row>
    <row r="278" spans="1:5" x14ac:dyDescent="0.25">
      <c r="A278"/>
      <c r="B278"/>
      <c r="C278"/>
      <c r="D278"/>
      <c r="E278"/>
    </row>
    <row r="279" spans="1:5" x14ac:dyDescent="0.25">
      <c r="A279"/>
      <c r="B279"/>
      <c r="C279"/>
      <c r="D279"/>
      <c r="E279"/>
    </row>
    <row r="280" spans="1:5" x14ac:dyDescent="0.25">
      <c r="A280"/>
      <c r="B280"/>
      <c r="C280"/>
      <c r="D280"/>
      <c r="E280"/>
    </row>
    <row r="281" spans="1:5" x14ac:dyDescent="0.25">
      <c r="A281"/>
      <c r="B281"/>
      <c r="C281"/>
      <c r="D281"/>
      <c r="E281"/>
    </row>
    <row r="282" spans="1:5" x14ac:dyDescent="0.25">
      <c r="A282"/>
      <c r="B282"/>
      <c r="C282"/>
      <c r="D282"/>
      <c r="E282"/>
    </row>
    <row r="283" spans="1:5" x14ac:dyDescent="0.25">
      <c r="A283"/>
      <c r="B283"/>
      <c r="C283"/>
      <c r="D283"/>
      <c r="E283"/>
    </row>
    <row r="284" spans="1:5" x14ac:dyDescent="0.25">
      <c r="A284"/>
      <c r="B284"/>
      <c r="C284"/>
      <c r="D284"/>
      <c r="E284"/>
    </row>
    <row r="285" spans="1:5" x14ac:dyDescent="0.25">
      <c r="A285"/>
      <c r="B285"/>
      <c r="C285"/>
      <c r="D285"/>
      <c r="E285"/>
    </row>
    <row r="286" spans="1:5" x14ac:dyDescent="0.25">
      <c r="A286"/>
      <c r="B286"/>
      <c r="C286"/>
      <c r="D286"/>
      <c r="E286"/>
    </row>
    <row r="287" spans="1:5" x14ac:dyDescent="0.25">
      <c r="A287"/>
      <c r="B287"/>
      <c r="C287"/>
      <c r="D287"/>
      <c r="E287"/>
    </row>
  </sheetData>
  <sheetProtection algorithmName="SHA-512" hashValue="mR47ecUowFnoe+Ecbdl09gGqg5VkHQiLlYX+NBX54nNEbgBVtH65ZIkrdBk+EQzxY7m5UNBDNFqdX8QTV9Pf+A==" saltValue="Rpws8wkriYzBryUeVtrJWw==" spinCount="100000" sheet="1" objects="1" scenarios="1" pivotTables="0"/>
  <mergeCells count="3">
    <mergeCell ref="A2:D2"/>
    <mergeCell ref="C4:D4"/>
    <mergeCell ref="C5:D5"/>
  </mergeCells>
  <pageMargins left="0.24" right="0.24" top="0.89583333333333337" bottom="0.75" header="0.3" footer="0.3"/>
  <pageSetup orientation="portrait" r:id="rId2"/>
  <headerFooter>
    <oddHeader>&amp;C&amp;"-,Bold"&amp;14Summary Table Report&amp;"-,Regular"&amp;11
&amp;R&amp;G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showGridLines="0" view="pageLayout" zoomScaleNormal="100" workbookViewId="0">
      <selection activeCell="E15" sqref="E15"/>
    </sheetView>
  </sheetViews>
  <sheetFormatPr defaultRowHeight="15" x14ac:dyDescent="0.25"/>
  <cols>
    <col min="1" max="1" width="15.28515625" style="1" bestFit="1" customWidth="1"/>
    <col min="2" max="2" width="35.85546875" style="1" customWidth="1"/>
    <col min="3" max="8" width="11" style="1" customWidth="1"/>
    <col min="9" max="9" width="11.140625" style="1" bestFit="1" customWidth="1"/>
    <col min="10" max="16384" width="9.140625" style="1"/>
  </cols>
  <sheetData>
    <row r="1" spans="1:9" ht="15.75" thickBot="1" x14ac:dyDescent="0.3">
      <c r="A1" s="12"/>
      <c r="B1" s="12"/>
      <c r="C1" s="12"/>
      <c r="D1" s="12"/>
      <c r="E1" s="12"/>
      <c r="F1" s="12"/>
      <c r="G1" s="12"/>
      <c r="H1" s="12"/>
    </row>
    <row r="2" spans="1:9" ht="32.25" customHeight="1" x14ac:dyDescent="0.25">
      <c r="A2" s="74" t="str">
        <f>CONCATENATE("Table 3. Number of ", B5, " Patients by Year and Age Group in the ", B4, " Setting")</f>
        <v>Table 3. Number of ANAPHYLACTIC SHOCK DUE TO SERUM (Not Elsewhere Classified) Patients by Year and Age Group in the Emergency Department Setting</v>
      </c>
      <c r="B2" s="75"/>
      <c r="C2" s="75"/>
      <c r="D2" s="75"/>
      <c r="E2" s="75"/>
      <c r="F2" s="75"/>
      <c r="G2" s="75"/>
      <c r="H2" s="76"/>
    </row>
    <row r="3" spans="1:9" ht="4.5" customHeight="1" x14ac:dyDescent="0.25">
      <c r="A3" s="77"/>
      <c r="B3" s="78"/>
      <c r="C3" s="78"/>
      <c r="D3" s="78"/>
      <c r="E3" s="78"/>
      <c r="F3" s="78"/>
      <c r="G3" s="78"/>
      <c r="H3" s="79"/>
    </row>
    <row r="4" spans="1:9" ht="32.25" customHeight="1" x14ac:dyDescent="0.25">
      <c r="A4" s="22" t="s">
        <v>3</v>
      </c>
      <c r="B4" s="120" t="s">
        <v>43</v>
      </c>
      <c r="C4" s="71" t="s">
        <v>36</v>
      </c>
      <c r="D4" s="71"/>
      <c r="E4" s="71"/>
      <c r="F4" s="71"/>
      <c r="G4" s="71"/>
      <c r="H4" s="71"/>
    </row>
    <row r="5" spans="1:9" ht="30" x14ac:dyDescent="0.25">
      <c r="A5" s="22" t="s">
        <v>44</v>
      </c>
      <c r="B5" s="127" t="s">
        <v>41</v>
      </c>
      <c r="C5" s="71" t="s">
        <v>35</v>
      </c>
      <c r="D5" s="71"/>
      <c r="E5" s="71"/>
      <c r="F5" s="71"/>
      <c r="G5" s="71"/>
      <c r="H5" s="71"/>
    </row>
    <row r="6" spans="1:9" x14ac:dyDescent="0.25">
      <c r="A6" s="21"/>
      <c r="B6" s="5"/>
      <c r="C6" s="5"/>
      <c r="D6" s="5"/>
      <c r="E6" s="5"/>
      <c r="F6" s="5"/>
      <c r="G6" s="6"/>
      <c r="H6" s="47"/>
    </row>
    <row r="7" spans="1:9" x14ac:dyDescent="0.25">
      <c r="A7" s="121" t="s">
        <v>20</v>
      </c>
      <c r="B7" s="118" t="s">
        <v>2</v>
      </c>
      <c r="C7" s="90"/>
      <c r="D7" s="90"/>
      <c r="E7" s="90"/>
      <c r="F7" s="90"/>
      <c r="G7" s="90"/>
      <c r="H7" s="119"/>
      <c r="I7"/>
    </row>
    <row r="8" spans="1:9" x14ac:dyDescent="0.25">
      <c r="A8" s="122" t="s">
        <v>0</v>
      </c>
      <c r="B8" s="92">
        <v>2004</v>
      </c>
      <c r="C8" s="109">
        <v>2005</v>
      </c>
      <c r="D8" s="109">
        <v>2006</v>
      </c>
      <c r="E8" s="109">
        <v>2007</v>
      </c>
      <c r="F8" s="109">
        <v>2008</v>
      </c>
      <c r="G8" s="109">
        <v>2009</v>
      </c>
      <c r="H8" s="123">
        <v>2010</v>
      </c>
      <c r="I8"/>
    </row>
    <row r="9" spans="1:9" x14ac:dyDescent="0.25">
      <c r="A9" s="124" t="s">
        <v>4</v>
      </c>
      <c r="B9" s="111"/>
      <c r="C9" s="112">
        <v>1</v>
      </c>
      <c r="D9" s="112">
        <v>1</v>
      </c>
      <c r="E9" s="112">
        <v>4</v>
      </c>
      <c r="F9" s="112"/>
      <c r="G9" s="112"/>
      <c r="H9" s="125">
        <v>2</v>
      </c>
      <c r="I9"/>
    </row>
    <row r="10" spans="1:9" x14ac:dyDescent="0.25">
      <c r="A10" s="7" t="s">
        <v>25</v>
      </c>
      <c r="B10" s="114">
        <v>1</v>
      </c>
      <c r="C10" s="23">
        <v>1</v>
      </c>
      <c r="D10" s="23"/>
      <c r="E10" s="23">
        <v>1</v>
      </c>
      <c r="F10" s="23">
        <v>2</v>
      </c>
      <c r="G10" s="23">
        <v>3</v>
      </c>
      <c r="H10" s="43">
        <v>1</v>
      </c>
      <c r="I10"/>
    </row>
    <row r="11" spans="1:9" x14ac:dyDescent="0.25">
      <c r="A11" s="7" t="s">
        <v>26</v>
      </c>
      <c r="B11" s="114"/>
      <c r="C11" s="23">
        <v>2</v>
      </c>
      <c r="D11" s="23">
        <v>2</v>
      </c>
      <c r="E11" s="23">
        <v>4</v>
      </c>
      <c r="F11" s="23">
        <v>5</v>
      </c>
      <c r="G11" s="23">
        <v>7</v>
      </c>
      <c r="H11" s="43">
        <v>2</v>
      </c>
      <c r="I11"/>
    </row>
    <row r="12" spans="1:9" x14ac:dyDescent="0.25">
      <c r="A12" s="7" t="s">
        <v>27</v>
      </c>
      <c r="B12" s="114">
        <v>2</v>
      </c>
      <c r="C12" s="23"/>
      <c r="D12" s="23">
        <v>3</v>
      </c>
      <c r="E12" s="23">
        <v>2</v>
      </c>
      <c r="F12" s="23">
        <v>4</v>
      </c>
      <c r="G12" s="23">
        <v>4</v>
      </c>
      <c r="H12" s="43">
        <v>3</v>
      </c>
      <c r="I12"/>
    </row>
    <row r="13" spans="1:9" x14ac:dyDescent="0.25">
      <c r="A13" s="7" t="s">
        <v>28</v>
      </c>
      <c r="B13" s="114">
        <v>2</v>
      </c>
      <c r="C13" s="23"/>
      <c r="D13" s="23">
        <v>5</v>
      </c>
      <c r="E13" s="23">
        <v>5</v>
      </c>
      <c r="F13" s="23">
        <v>3</v>
      </c>
      <c r="G13" s="23">
        <v>4</v>
      </c>
      <c r="H13" s="43">
        <v>3</v>
      </c>
      <c r="I13"/>
    </row>
    <row r="14" spans="1:9" x14ac:dyDescent="0.25">
      <c r="A14" s="7" t="s">
        <v>29</v>
      </c>
      <c r="B14" s="114">
        <v>1</v>
      </c>
      <c r="C14" s="23">
        <v>3</v>
      </c>
      <c r="D14" s="23">
        <v>2</v>
      </c>
      <c r="E14" s="23">
        <v>3</v>
      </c>
      <c r="F14" s="23">
        <v>3</v>
      </c>
      <c r="G14" s="23">
        <v>1</v>
      </c>
      <c r="H14" s="43">
        <v>2</v>
      </c>
      <c r="I14"/>
    </row>
    <row r="15" spans="1:9" x14ac:dyDescent="0.25">
      <c r="A15" s="7" t="s">
        <v>30</v>
      </c>
      <c r="B15" s="114">
        <v>7</v>
      </c>
      <c r="C15" s="23">
        <v>9</v>
      </c>
      <c r="D15" s="23">
        <v>10</v>
      </c>
      <c r="E15" s="23">
        <v>17</v>
      </c>
      <c r="F15" s="23">
        <v>20</v>
      </c>
      <c r="G15" s="23">
        <v>10</v>
      </c>
      <c r="H15" s="43">
        <v>14</v>
      </c>
      <c r="I15"/>
    </row>
    <row r="16" spans="1:9" x14ac:dyDescent="0.25">
      <c r="A16" s="7" t="s">
        <v>31</v>
      </c>
      <c r="B16" s="114">
        <v>11</v>
      </c>
      <c r="C16" s="23">
        <v>8</v>
      </c>
      <c r="D16" s="23">
        <v>7</v>
      </c>
      <c r="E16" s="23">
        <v>11</v>
      </c>
      <c r="F16" s="23">
        <v>13</v>
      </c>
      <c r="G16" s="23">
        <v>12</v>
      </c>
      <c r="H16" s="43">
        <v>14</v>
      </c>
      <c r="I16"/>
    </row>
    <row r="17" spans="1:9" x14ac:dyDescent="0.25">
      <c r="A17" s="7" t="s">
        <v>32</v>
      </c>
      <c r="B17" s="114">
        <v>2</v>
      </c>
      <c r="C17" s="23">
        <v>2</v>
      </c>
      <c r="D17" s="23"/>
      <c r="E17" s="23">
        <v>2</v>
      </c>
      <c r="F17" s="23">
        <v>3</v>
      </c>
      <c r="G17" s="23">
        <v>1</v>
      </c>
      <c r="H17" s="43">
        <v>2</v>
      </c>
      <c r="I17"/>
    </row>
    <row r="18" spans="1:9" x14ac:dyDescent="0.25">
      <c r="A18" s="3" t="s">
        <v>33</v>
      </c>
      <c r="B18" s="126"/>
      <c r="C18" s="44">
        <v>1</v>
      </c>
      <c r="D18" s="44">
        <v>1</v>
      </c>
      <c r="E18" s="44"/>
      <c r="F18" s="44">
        <v>1</v>
      </c>
      <c r="G18" s="44"/>
      <c r="H18" s="45">
        <v>2</v>
      </c>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row>
    <row r="31" spans="1:9" x14ac:dyDescent="0.25">
      <c r="A31"/>
      <c r="B31"/>
      <c r="C31"/>
      <c r="D31"/>
      <c r="E31"/>
      <c r="F31"/>
      <c r="G31"/>
      <c r="H31"/>
    </row>
    <row r="32" spans="1:9"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sheetData>
  <sheetProtection algorithmName="SHA-512" hashValue="Jvmixj7BeHpbPnjUcN5JWjcg8vyb5fXJ+QVPQNNAbDNEyTAuYiJ6sUK6ylAKk0/SfZlS97/xVCQ3oRyaeaaI+Q==" saltValue="0MW33HPMDheHJ8NHc34hJQ==" spinCount="100000" sheet="1" objects="1" scenarios="1" pivotTables="0"/>
  <mergeCells count="4">
    <mergeCell ref="A2:H2"/>
    <mergeCell ref="C4:H4"/>
    <mergeCell ref="C5:H5"/>
    <mergeCell ref="A3:H3"/>
  </mergeCells>
  <pageMargins left="0.24" right="0.24" top="0.89583333333333337" bottom="0.75" header="0.3" footer="0.3"/>
  <pageSetup orientation="landscape" r:id="rId2"/>
  <headerFooter>
    <oddHeader>&amp;C&amp;"-,Bold"&amp;14Summary Table Report
&amp;R&amp;G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8"/>
  <sheetViews>
    <sheetView showGridLines="0" view="pageLayout" zoomScaleNormal="100" workbookViewId="0">
      <selection activeCell="D32" sqref="D32"/>
    </sheetView>
  </sheetViews>
  <sheetFormatPr defaultRowHeight="15" x14ac:dyDescent="0.25"/>
  <cols>
    <col min="14" max="14" width="10.5703125" customWidth="1"/>
  </cols>
  <sheetData>
    <row r="1" spans="1:14" ht="15.75" thickBot="1" x14ac:dyDescent="0.3">
      <c r="A1" s="12"/>
      <c r="B1" s="12"/>
      <c r="C1" s="12"/>
      <c r="D1" s="12"/>
      <c r="E1" s="12"/>
      <c r="F1" s="12"/>
      <c r="G1" s="12"/>
      <c r="H1" s="12"/>
      <c r="I1" s="12"/>
      <c r="J1" s="12"/>
      <c r="K1" s="12"/>
      <c r="L1" s="12"/>
      <c r="M1" s="12"/>
      <c r="N1" s="12"/>
    </row>
    <row r="2" spans="1:14" x14ac:dyDescent="0.25">
      <c r="A2" s="80" t="str">
        <f>CONCATENATE("Figure 1. Number of ", 'NMBR-AGE-YR-Table'!B5, " Patients by Year and Age Group in the ", 'NMBR-AGE-YR-Table'!B4, " Setting")</f>
        <v>Figure 1. Number of ANAPHYLACTIC SHOCK DUE TO SERUM (Not Elsewhere Classified) Patients by Year and Age Group in the Emergency Department Setting</v>
      </c>
      <c r="B2" s="81"/>
      <c r="C2" s="81"/>
      <c r="D2" s="81"/>
      <c r="E2" s="81"/>
      <c r="F2" s="81"/>
      <c r="G2" s="81"/>
      <c r="H2" s="81"/>
      <c r="I2" s="81"/>
      <c r="J2" s="81"/>
      <c r="K2" s="81"/>
      <c r="L2" s="81"/>
      <c r="M2" s="81"/>
      <c r="N2" s="82"/>
    </row>
    <row r="3" spans="1:14" x14ac:dyDescent="0.25">
      <c r="A3" s="7"/>
      <c r="B3" s="6"/>
      <c r="C3" s="6"/>
      <c r="D3" s="6"/>
      <c r="E3" s="6"/>
      <c r="F3" s="6"/>
      <c r="G3" s="6"/>
      <c r="H3" s="6"/>
      <c r="I3" s="6"/>
      <c r="J3" s="6"/>
      <c r="K3" s="6"/>
      <c r="L3" s="6"/>
      <c r="M3" s="6"/>
      <c r="N3" s="8"/>
    </row>
    <row r="4" spans="1:14" x14ac:dyDescent="0.25">
      <c r="A4" s="7"/>
      <c r="B4" s="6"/>
      <c r="C4" s="6"/>
      <c r="D4" s="6"/>
      <c r="E4" s="6"/>
      <c r="F4" s="6"/>
      <c r="G4" s="6"/>
      <c r="H4" s="6"/>
      <c r="I4" s="6"/>
      <c r="J4" s="6"/>
      <c r="K4" s="6"/>
      <c r="L4" s="6"/>
      <c r="M4" s="6"/>
      <c r="N4" s="8"/>
    </row>
    <row r="5" spans="1:14" x14ac:dyDescent="0.25">
      <c r="A5" s="7"/>
      <c r="B5" s="6"/>
      <c r="C5" s="6"/>
      <c r="D5" s="6"/>
      <c r="E5" s="6"/>
      <c r="F5" s="6"/>
      <c r="G5" s="6"/>
      <c r="H5" s="6"/>
      <c r="I5" s="6"/>
      <c r="J5" s="6"/>
      <c r="K5" s="6"/>
      <c r="L5" s="6"/>
      <c r="M5" s="6"/>
      <c r="N5" s="8"/>
    </row>
    <row r="6" spans="1:14" x14ac:dyDescent="0.25">
      <c r="A6" s="7"/>
      <c r="B6" s="6"/>
      <c r="C6" s="6"/>
      <c r="D6" s="6"/>
      <c r="E6" s="6"/>
      <c r="F6" s="6"/>
      <c r="G6" s="6"/>
      <c r="H6" s="6"/>
      <c r="I6" s="6"/>
      <c r="J6" s="6"/>
      <c r="K6" s="6"/>
      <c r="L6" s="6"/>
      <c r="M6" s="6"/>
      <c r="N6" s="8"/>
    </row>
    <row r="7" spans="1:14" x14ac:dyDescent="0.25">
      <c r="A7" s="7"/>
      <c r="B7" s="6"/>
      <c r="C7" s="6"/>
      <c r="D7" s="6"/>
      <c r="E7" s="6"/>
      <c r="F7" s="6"/>
      <c r="G7" s="6"/>
      <c r="H7" s="6"/>
      <c r="I7" s="6"/>
      <c r="J7" s="6"/>
      <c r="K7" s="6"/>
      <c r="L7" s="6"/>
      <c r="M7" s="6"/>
      <c r="N7" s="8"/>
    </row>
    <row r="8" spans="1:14" x14ac:dyDescent="0.25">
      <c r="A8" s="7"/>
      <c r="B8" s="6"/>
      <c r="C8" s="6"/>
      <c r="D8" s="6"/>
      <c r="E8" s="6"/>
      <c r="F8" s="6"/>
      <c r="G8" s="6"/>
      <c r="H8" s="6"/>
      <c r="I8" s="6"/>
      <c r="J8" s="6"/>
      <c r="K8" s="6"/>
      <c r="L8" s="6"/>
      <c r="M8" s="6"/>
      <c r="N8" s="8"/>
    </row>
    <row r="9" spans="1:14" x14ac:dyDescent="0.25">
      <c r="A9" s="7"/>
      <c r="B9" s="6"/>
      <c r="C9" s="6"/>
      <c r="D9" s="6"/>
      <c r="E9" s="6"/>
      <c r="F9" s="6"/>
      <c r="G9" s="6"/>
      <c r="H9" s="6"/>
      <c r="I9" s="6"/>
      <c r="J9" s="6"/>
      <c r="K9" s="6"/>
      <c r="L9" s="6"/>
      <c r="M9" s="6"/>
      <c r="N9" s="8"/>
    </row>
    <row r="10" spans="1:14" x14ac:dyDescent="0.25">
      <c r="A10" s="7"/>
      <c r="B10" s="6"/>
      <c r="C10" s="6"/>
      <c r="D10" s="6"/>
      <c r="E10" s="6"/>
      <c r="F10" s="6"/>
      <c r="G10" s="6"/>
      <c r="H10" s="6"/>
      <c r="I10" s="6"/>
      <c r="J10" s="6"/>
      <c r="K10" s="6"/>
      <c r="L10" s="6"/>
      <c r="M10" s="6"/>
      <c r="N10" s="8"/>
    </row>
    <row r="11" spans="1:14" x14ac:dyDescent="0.25">
      <c r="A11" s="7"/>
      <c r="B11" s="6"/>
      <c r="C11" s="6"/>
      <c r="D11" s="6"/>
      <c r="E11" s="6"/>
      <c r="F11" s="6"/>
      <c r="G11" s="6"/>
      <c r="H11" s="6"/>
      <c r="I11" s="6"/>
      <c r="J11" s="6"/>
      <c r="K11" s="6"/>
      <c r="L11" s="6"/>
      <c r="M11" s="6"/>
      <c r="N11" s="8"/>
    </row>
    <row r="12" spans="1:14" x14ac:dyDescent="0.25">
      <c r="A12" s="7"/>
      <c r="B12" s="6"/>
      <c r="C12" s="6"/>
      <c r="D12" s="6"/>
      <c r="E12" s="6"/>
      <c r="F12" s="6"/>
      <c r="G12" s="6"/>
      <c r="H12" s="6"/>
      <c r="I12" s="6"/>
      <c r="J12" s="6"/>
      <c r="K12" s="6"/>
      <c r="L12" s="6"/>
      <c r="M12" s="6"/>
      <c r="N12" s="8"/>
    </row>
    <row r="13" spans="1:14" x14ac:dyDescent="0.25">
      <c r="A13" s="7"/>
      <c r="B13" s="6"/>
      <c r="C13" s="6"/>
      <c r="D13" s="6"/>
      <c r="E13" s="6"/>
      <c r="F13" s="6"/>
      <c r="G13" s="6"/>
      <c r="H13" s="6"/>
      <c r="I13" s="6"/>
      <c r="J13" s="6"/>
      <c r="K13" s="6"/>
      <c r="L13" s="6"/>
      <c r="M13" s="6"/>
      <c r="N13" s="8"/>
    </row>
    <row r="14" spans="1:14" x14ac:dyDescent="0.25">
      <c r="A14" s="7"/>
      <c r="B14" s="6"/>
      <c r="C14" s="6"/>
      <c r="D14" s="6"/>
      <c r="E14" s="6"/>
      <c r="F14" s="6"/>
      <c r="G14" s="6"/>
      <c r="H14" s="6"/>
      <c r="I14" s="6"/>
      <c r="J14" s="6"/>
      <c r="K14" s="6"/>
      <c r="L14" s="6"/>
      <c r="M14" s="6"/>
      <c r="N14" s="8"/>
    </row>
    <row r="15" spans="1:14" x14ac:dyDescent="0.25">
      <c r="A15" s="7"/>
      <c r="B15" s="6"/>
      <c r="C15" s="6"/>
      <c r="D15" s="6"/>
      <c r="E15" s="6"/>
      <c r="F15" s="6"/>
      <c r="G15" s="6"/>
      <c r="H15" s="6"/>
      <c r="I15" s="6"/>
      <c r="J15" s="6"/>
      <c r="K15" s="6"/>
      <c r="L15" s="6"/>
      <c r="M15" s="6"/>
      <c r="N15" s="8"/>
    </row>
    <row r="16" spans="1:14" x14ac:dyDescent="0.25">
      <c r="A16" s="7"/>
      <c r="B16" s="6"/>
      <c r="C16" s="6"/>
      <c r="D16" s="6"/>
      <c r="E16" s="6"/>
      <c r="F16" s="6"/>
      <c r="G16" s="6"/>
      <c r="H16" s="6"/>
      <c r="I16" s="6"/>
      <c r="J16" s="6"/>
      <c r="K16" s="6"/>
      <c r="L16" s="6"/>
      <c r="M16" s="6"/>
      <c r="N16" s="8"/>
    </row>
    <row r="17" spans="1:14" x14ac:dyDescent="0.25">
      <c r="A17" s="7"/>
      <c r="B17" s="6"/>
      <c r="C17" s="6"/>
      <c r="D17" s="6"/>
      <c r="E17" s="6"/>
      <c r="F17" s="6"/>
      <c r="G17" s="6"/>
      <c r="H17" s="6"/>
      <c r="I17" s="6"/>
      <c r="J17" s="6"/>
      <c r="K17" s="6"/>
      <c r="L17" s="6"/>
      <c r="M17" s="6"/>
      <c r="N17" s="8"/>
    </row>
    <row r="18" spans="1:14" x14ac:dyDescent="0.25">
      <c r="A18" s="7"/>
      <c r="B18" s="6"/>
      <c r="C18" s="6"/>
      <c r="D18" s="6"/>
      <c r="E18" s="6"/>
      <c r="F18" s="6"/>
      <c r="G18" s="6"/>
      <c r="H18" s="6"/>
      <c r="I18" s="6"/>
      <c r="J18" s="6"/>
      <c r="K18" s="6"/>
      <c r="L18" s="6"/>
      <c r="M18" s="6"/>
      <c r="N18" s="8"/>
    </row>
    <row r="19" spans="1:14" x14ac:dyDescent="0.25">
      <c r="A19" s="7"/>
      <c r="B19" s="6"/>
      <c r="C19" s="6"/>
      <c r="D19" s="6"/>
      <c r="E19" s="6"/>
      <c r="F19" s="6"/>
      <c r="G19" s="6"/>
      <c r="H19" s="6"/>
      <c r="I19" s="6"/>
      <c r="J19" s="6"/>
      <c r="K19" s="6"/>
      <c r="L19" s="6"/>
      <c r="M19" s="6"/>
      <c r="N19" s="8"/>
    </row>
    <row r="20" spans="1:14" x14ac:dyDescent="0.25">
      <c r="A20" s="7"/>
      <c r="B20" s="6"/>
      <c r="C20" s="6"/>
      <c r="D20" s="6"/>
      <c r="E20" s="6"/>
      <c r="F20" s="6"/>
      <c r="G20" s="6"/>
      <c r="H20" s="6"/>
      <c r="I20" s="6"/>
      <c r="J20" s="6"/>
      <c r="K20" s="6"/>
      <c r="L20" s="6"/>
      <c r="M20" s="6"/>
      <c r="N20" s="8"/>
    </row>
    <row r="21" spans="1:14" x14ac:dyDescent="0.25">
      <c r="A21" s="7"/>
      <c r="B21" s="6"/>
      <c r="C21" s="6"/>
      <c r="D21" s="6"/>
      <c r="E21" s="6"/>
      <c r="F21" s="6"/>
      <c r="G21" s="6"/>
      <c r="H21" s="6"/>
      <c r="I21" s="6"/>
      <c r="J21" s="6"/>
      <c r="K21" s="6"/>
      <c r="L21" s="6"/>
      <c r="M21" s="6"/>
      <c r="N21" s="8"/>
    </row>
    <row r="22" spans="1:14" x14ac:dyDescent="0.25">
      <c r="A22" s="7"/>
      <c r="B22" s="6"/>
      <c r="C22" s="6"/>
      <c r="D22" s="6"/>
      <c r="E22" s="6"/>
      <c r="F22" s="6"/>
      <c r="G22" s="6"/>
      <c r="H22" s="6"/>
      <c r="I22" s="6"/>
      <c r="J22" s="6"/>
      <c r="K22" s="6"/>
      <c r="L22" s="6"/>
      <c r="M22" s="6"/>
      <c r="N22" s="8"/>
    </row>
    <row r="23" spans="1:14" x14ac:dyDescent="0.25">
      <c r="A23" s="7"/>
      <c r="B23" s="6"/>
      <c r="C23" s="6"/>
      <c r="D23" s="6"/>
      <c r="E23" s="6"/>
      <c r="F23" s="6"/>
      <c r="G23" s="6"/>
      <c r="H23" s="6"/>
      <c r="I23" s="6"/>
      <c r="J23" s="6"/>
      <c r="K23" s="6"/>
      <c r="L23" s="6"/>
      <c r="M23" s="6"/>
      <c r="N23" s="8"/>
    </row>
    <row r="24" spans="1:14" x14ac:dyDescent="0.25">
      <c r="A24" s="7"/>
      <c r="B24" s="6"/>
      <c r="C24" s="6"/>
      <c r="D24" s="6"/>
      <c r="E24" s="6"/>
      <c r="F24" s="6"/>
      <c r="G24" s="6"/>
      <c r="H24" s="6"/>
      <c r="I24" s="6"/>
      <c r="J24" s="6"/>
      <c r="K24" s="6"/>
      <c r="L24" s="6"/>
      <c r="M24" s="6"/>
      <c r="N24" s="8"/>
    </row>
    <row r="25" spans="1:14" x14ac:dyDescent="0.25">
      <c r="A25" s="7"/>
      <c r="B25" s="6"/>
      <c r="C25" s="6"/>
      <c r="D25" s="6"/>
      <c r="E25" s="6"/>
      <c r="F25" s="6"/>
      <c r="G25" s="6"/>
      <c r="H25" s="6"/>
      <c r="I25" s="6"/>
      <c r="J25" s="6"/>
      <c r="K25" s="6"/>
      <c r="L25" s="6"/>
      <c r="M25" s="6"/>
      <c r="N25" s="8"/>
    </row>
    <row r="26" spans="1:14" x14ac:dyDescent="0.25">
      <c r="A26" s="7"/>
      <c r="B26" s="6"/>
      <c r="C26" s="6"/>
      <c r="D26" s="6"/>
      <c r="E26" s="6"/>
      <c r="F26" s="6"/>
      <c r="G26" s="6"/>
      <c r="H26" s="6"/>
      <c r="I26" s="6"/>
      <c r="J26" s="6"/>
      <c r="K26" s="6"/>
      <c r="L26" s="6"/>
      <c r="M26" s="6"/>
      <c r="N26" s="8"/>
    </row>
    <row r="27" spans="1:14" x14ac:dyDescent="0.25">
      <c r="A27" s="7"/>
      <c r="B27" s="6"/>
      <c r="C27" s="6"/>
      <c r="D27" s="6"/>
      <c r="E27" s="6"/>
      <c r="F27" s="6"/>
      <c r="G27" s="6"/>
      <c r="H27" s="6"/>
      <c r="I27" s="6"/>
      <c r="J27" s="6"/>
      <c r="K27" s="6"/>
      <c r="L27" s="6"/>
      <c r="M27" s="6"/>
      <c r="N27" s="8"/>
    </row>
    <row r="28" spans="1:14" x14ac:dyDescent="0.25">
      <c r="A28" s="3"/>
      <c r="B28" s="26"/>
      <c r="C28" s="26"/>
      <c r="D28" s="26"/>
      <c r="E28" s="26"/>
      <c r="F28" s="26"/>
      <c r="G28" s="26"/>
      <c r="H28" s="26"/>
      <c r="I28" s="26"/>
      <c r="J28" s="26"/>
      <c r="K28" s="26"/>
      <c r="L28" s="26"/>
      <c r="M28" s="26"/>
      <c r="N28" s="25"/>
    </row>
  </sheetData>
  <sheetProtection algorithmName="SHA-512" hashValue="mFpf4AT2Pq4uPqw0UvmEe+8r3L/E2IBsKwzsErQc/U9T1nqCs8DoPCxG56pqzA2eXxdseQ8O0JqMx94cqSWB6A==" saltValue="G1EFH4BuDLIjDC5pJr9WFA==" spinCount="100000" sheet="1" objects="1" scenarios="1" pivotTables="0"/>
  <mergeCells count="1">
    <mergeCell ref="A2:N2"/>
  </mergeCells>
  <pageMargins left="0.21" right="0.25" top="0.75" bottom="0.75" header="0.3" footer="0.3"/>
  <pageSetup orientation="landscape" r:id="rId1"/>
  <headerFooter>
    <oddHeader>&amp;C&amp;"-,Bold"&amp;14Summary Table Report&amp;R&amp;G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
  <sheetViews>
    <sheetView showGridLines="0" view="pageLayout" zoomScaleNormal="100" workbookViewId="0">
      <selection activeCell="C17" sqref="C17"/>
    </sheetView>
  </sheetViews>
  <sheetFormatPr defaultRowHeight="15" x14ac:dyDescent="0.25"/>
  <cols>
    <col min="1" max="1" width="15.28515625" style="1" bestFit="1" customWidth="1"/>
    <col min="2" max="2" width="34.7109375" style="1" customWidth="1"/>
    <col min="3" max="3" width="48.5703125" style="1" customWidth="1"/>
    <col min="4" max="4" width="11.140625" style="1" customWidth="1"/>
    <col min="5" max="5" width="11.140625" style="1" bestFit="1" customWidth="1"/>
    <col min="6" max="16384" width="9.140625" style="1"/>
  </cols>
  <sheetData>
    <row r="1" spans="1:4" ht="15.75" thickBot="1" x14ac:dyDescent="0.3">
      <c r="A1" s="12"/>
      <c r="B1" s="12"/>
      <c r="C1" s="12"/>
    </row>
    <row r="2" spans="1:4" ht="27.75" customHeight="1" x14ac:dyDescent="0.25">
      <c r="A2" s="68" t="str">
        <f>CONCATENATE("Table 4. Number of ", B5, " Patients by Sex and Age Group in the ", B4, " Setting in ", B6)</f>
        <v>Table 4. Number of GASTROENTERITIS &amp; COLITIS ALLERGIC Patients by Sex and Age Group in the Outpatient Setting in 2005</v>
      </c>
      <c r="B2" s="72"/>
      <c r="C2" s="73"/>
    </row>
    <row r="3" spans="1:4" ht="4.5" customHeight="1" x14ac:dyDescent="0.25">
      <c r="A3" s="54"/>
      <c r="B3" s="40"/>
      <c r="C3" s="41"/>
    </row>
    <row r="4" spans="1:4" ht="30.75" customHeight="1" x14ac:dyDescent="0.25">
      <c r="A4" s="129" t="s">
        <v>3</v>
      </c>
      <c r="B4" s="101" t="s">
        <v>42</v>
      </c>
      <c r="C4" s="46" t="s">
        <v>36</v>
      </c>
    </row>
    <row r="5" spans="1:4" ht="30" customHeight="1" x14ac:dyDescent="0.25">
      <c r="A5" s="129" t="s">
        <v>44</v>
      </c>
      <c r="B5" s="101" t="s">
        <v>49</v>
      </c>
      <c r="C5" s="46" t="s">
        <v>35</v>
      </c>
    </row>
    <row r="6" spans="1:4" ht="27" customHeight="1" x14ac:dyDescent="0.25">
      <c r="A6" s="130" t="s">
        <v>2</v>
      </c>
      <c r="B6" s="128">
        <v>2005</v>
      </c>
      <c r="C6" s="42" t="s">
        <v>34</v>
      </c>
    </row>
    <row r="7" spans="1:4" ht="15" customHeight="1" x14ac:dyDescent="0.25">
      <c r="A7" s="4"/>
      <c r="B7" s="5"/>
      <c r="C7" s="47"/>
    </row>
    <row r="8" spans="1:4" ht="15" customHeight="1" x14ac:dyDescent="0.25">
      <c r="A8" s="89" t="s">
        <v>20</v>
      </c>
      <c r="B8" s="89" t="s">
        <v>1</v>
      </c>
      <c r="C8" s="108"/>
      <c r="D8"/>
    </row>
    <row r="9" spans="1:4" x14ac:dyDescent="0.25">
      <c r="A9" s="89" t="s">
        <v>0</v>
      </c>
      <c r="B9" s="92" t="s">
        <v>5</v>
      </c>
      <c r="C9" s="110" t="s">
        <v>6</v>
      </c>
      <c r="D9"/>
    </row>
    <row r="10" spans="1:4" x14ac:dyDescent="0.25">
      <c r="A10" s="92" t="s">
        <v>4</v>
      </c>
      <c r="B10" s="111">
        <v>381</v>
      </c>
      <c r="C10" s="113">
        <v>504</v>
      </c>
      <c r="D10"/>
    </row>
    <row r="11" spans="1:4" x14ac:dyDescent="0.25">
      <c r="A11" s="95" t="s">
        <v>25</v>
      </c>
      <c r="B11" s="114">
        <v>85</v>
      </c>
      <c r="C11" s="115">
        <v>144</v>
      </c>
      <c r="D11"/>
    </row>
    <row r="12" spans="1:4" x14ac:dyDescent="0.25">
      <c r="A12" s="95" t="s">
        <v>26</v>
      </c>
      <c r="B12" s="114">
        <v>68</v>
      </c>
      <c r="C12" s="115">
        <v>114</v>
      </c>
      <c r="D12"/>
    </row>
    <row r="13" spans="1:4" x14ac:dyDescent="0.25">
      <c r="A13" s="95" t="s">
        <v>27</v>
      </c>
      <c r="B13" s="114">
        <v>58</v>
      </c>
      <c r="C13" s="115">
        <v>66</v>
      </c>
      <c r="D13"/>
    </row>
    <row r="14" spans="1:4" x14ac:dyDescent="0.25">
      <c r="A14" s="95" t="s">
        <v>28</v>
      </c>
      <c r="B14" s="114">
        <v>41</v>
      </c>
      <c r="C14" s="115">
        <v>45</v>
      </c>
      <c r="D14"/>
    </row>
    <row r="15" spans="1:4" x14ac:dyDescent="0.25">
      <c r="A15" s="95" t="s">
        <v>29</v>
      </c>
      <c r="B15" s="114">
        <v>24</v>
      </c>
      <c r="C15" s="115">
        <v>23</v>
      </c>
      <c r="D15"/>
    </row>
    <row r="16" spans="1:4" x14ac:dyDescent="0.25">
      <c r="A16" s="95" t="s">
        <v>30</v>
      </c>
      <c r="B16" s="114">
        <v>294</v>
      </c>
      <c r="C16" s="115">
        <v>175</v>
      </c>
      <c r="D16"/>
    </row>
    <row r="17" spans="1:4" x14ac:dyDescent="0.25">
      <c r="A17" s="95" t="s">
        <v>31</v>
      </c>
      <c r="B17" s="114">
        <v>279</v>
      </c>
      <c r="C17" s="115">
        <v>123</v>
      </c>
      <c r="D17"/>
    </row>
    <row r="18" spans="1:4" x14ac:dyDescent="0.25">
      <c r="A18" s="95" t="s">
        <v>32</v>
      </c>
      <c r="B18" s="114">
        <v>52</v>
      </c>
      <c r="C18" s="115">
        <v>18</v>
      </c>
      <c r="D18"/>
    </row>
    <row r="19" spans="1:4" x14ac:dyDescent="0.25">
      <c r="A19" s="98" t="s">
        <v>33</v>
      </c>
      <c r="B19" s="116">
        <v>65</v>
      </c>
      <c r="C19" s="117">
        <v>24</v>
      </c>
      <c r="D19"/>
    </row>
    <row r="20" spans="1:4" x14ac:dyDescent="0.25">
      <c r="A20"/>
      <c r="B20"/>
      <c r="C20"/>
      <c r="D20"/>
    </row>
  </sheetData>
  <sheetProtection algorithmName="SHA-512" hashValue="suCkuZbNmgRPEtKVcetOCGoHrQ69AH+hhjYebm4jdo8JlRykVCm2CNKjFtCRS/s5d/PpGB3BF11WOWJgujFLBw==" saltValue="5eBndEnaXgp21pJ7hAEr+w==" spinCount="100000" sheet="1" objects="1" scenarios="1" pivotTables="0"/>
  <mergeCells count="1">
    <mergeCell ref="A2:C2"/>
  </mergeCells>
  <pageMargins left="0.24" right="0.24" top="0.89583333333333337" bottom="0.75" header="0.3" footer="0.3"/>
  <pageSetup orientation="portrait" r:id="rId2"/>
  <headerFooter>
    <oddHeader>&amp;C&amp;"-,Bold"&amp;14Summary Table Report&amp;"-,Regular"&amp;11
&amp;R&amp;G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showGridLines="0" view="pageLayout" zoomScaleNormal="100" workbookViewId="0">
      <selection activeCell="H31" sqref="H31"/>
    </sheetView>
  </sheetViews>
  <sheetFormatPr defaultRowHeight="15" x14ac:dyDescent="0.25"/>
  <sheetData>
    <row r="1" spans="1:14" ht="15.75" thickBot="1" x14ac:dyDescent="0.3">
      <c r="A1" s="12"/>
      <c r="B1" s="12"/>
      <c r="C1" s="12"/>
      <c r="D1" s="12"/>
      <c r="E1" s="12"/>
      <c r="F1" s="12"/>
      <c r="G1" s="12"/>
      <c r="H1" s="12"/>
      <c r="I1" s="12"/>
      <c r="J1" s="12"/>
      <c r="K1" s="12"/>
      <c r="L1" s="12"/>
      <c r="M1" s="12"/>
      <c r="N1" s="12"/>
    </row>
    <row r="2" spans="1:14" x14ac:dyDescent="0.25">
      <c r="A2" s="83" t="str">
        <f>CONCATENATE("Figure 2. Number of ", 'NMBR-AGE-SEX-Table'!B5, " Patients by Sex and Age Group in the ", 'NMBR-AGE-SEX-Table'!B4, " Setting in ", 'NMBR-AGE-SEX-Table'!B6)</f>
        <v>Figure 2. Number of GASTROENTERITIS &amp; COLITIS ALLERGIC Patients by Sex and Age Group in the Outpatient Setting in 2005</v>
      </c>
      <c r="B2" s="84"/>
      <c r="C2" s="84"/>
      <c r="D2" s="84"/>
      <c r="E2" s="84"/>
      <c r="F2" s="84"/>
      <c r="G2" s="84"/>
      <c r="H2" s="84"/>
      <c r="I2" s="84"/>
      <c r="J2" s="84"/>
      <c r="K2" s="84"/>
      <c r="L2" s="84"/>
      <c r="M2" s="84"/>
      <c r="N2" s="85"/>
    </row>
    <row r="3" spans="1:14" x14ac:dyDescent="0.25">
      <c r="A3" s="7"/>
      <c r="B3" s="6"/>
      <c r="C3" s="6"/>
      <c r="D3" s="6"/>
      <c r="E3" s="6"/>
      <c r="F3" s="6"/>
      <c r="G3" s="6"/>
      <c r="H3" s="6"/>
      <c r="I3" s="6"/>
      <c r="J3" s="6"/>
      <c r="K3" s="6"/>
      <c r="L3" s="6"/>
      <c r="M3" s="6"/>
      <c r="N3" s="8"/>
    </row>
    <row r="4" spans="1:14" x14ac:dyDescent="0.25">
      <c r="A4" s="7"/>
      <c r="B4" s="6"/>
      <c r="C4" s="6"/>
      <c r="D4" s="6"/>
      <c r="E4" s="6"/>
      <c r="F4" s="6"/>
      <c r="G4" s="6"/>
      <c r="H4" s="6"/>
      <c r="I4" s="6"/>
      <c r="J4" s="6"/>
      <c r="K4" s="6"/>
      <c r="L4" s="6"/>
      <c r="M4" s="6"/>
      <c r="N4" s="8"/>
    </row>
    <row r="5" spans="1:14" x14ac:dyDescent="0.25">
      <c r="A5" s="7"/>
      <c r="B5" s="6"/>
      <c r="C5" s="6"/>
      <c r="D5" s="6"/>
      <c r="E5" s="6"/>
      <c r="F5" s="6"/>
      <c r="G5" s="6"/>
      <c r="H5" s="6"/>
      <c r="I5" s="6"/>
      <c r="J5" s="6"/>
      <c r="K5" s="6"/>
      <c r="L5" s="6"/>
      <c r="M5" s="6"/>
      <c r="N5" s="8"/>
    </row>
    <row r="6" spans="1:14" x14ac:dyDescent="0.25">
      <c r="A6" s="7"/>
      <c r="B6" s="6"/>
      <c r="C6" s="6"/>
      <c r="D6" s="6"/>
      <c r="E6" s="6"/>
      <c r="F6" s="6"/>
      <c r="G6" s="6"/>
      <c r="H6" s="6"/>
      <c r="I6" s="6"/>
      <c r="J6" s="6"/>
      <c r="K6" s="6"/>
      <c r="L6" s="6"/>
      <c r="M6" s="6"/>
      <c r="N6" s="8"/>
    </row>
    <row r="7" spans="1:14" x14ac:dyDescent="0.25">
      <c r="A7" s="7"/>
      <c r="B7" s="6"/>
      <c r="C7" s="6"/>
      <c r="D7" s="6"/>
      <c r="E7" s="6"/>
      <c r="F7" s="6"/>
      <c r="G7" s="6"/>
      <c r="H7" s="6"/>
      <c r="I7" s="6"/>
      <c r="J7" s="6"/>
      <c r="K7" s="6"/>
      <c r="L7" s="6"/>
      <c r="M7" s="6"/>
      <c r="N7" s="8"/>
    </row>
    <row r="8" spans="1:14" x14ac:dyDescent="0.25">
      <c r="A8" s="7"/>
      <c r="B8" s="6"/>
      <c r="C8" s="6"/>
      <c r="D8" s="6"/>
      <c r="E8" s="6"/>
      <c r="F8" s="6"/>
      <c r="G8" s="6"/>
      <c r="H8" s="6"/>
      <c r="I8" s="6"/>
      <c r="J8" s="6"/>
      <c r="K8" s="6"/>
      <c r="L8" s="6"/>
      <c r="M8" s="6"/>
      <c r="N8" s="8"/>
    </row>
    <row r="9" spans="1:14" x14ac:dyDescent="0.25">
      <c r="A9" s="7"/>
      <c r="B9" s="6"/>
      <c r="C9" s="6"/>
      <c r="D9" s="6"/>
      <c r="E9" s="6"/>
      <c r="F9" s="6"/>
      <c r="G9" s="6"/>
      <c r="H9" s="6"/>
      <c r="I9" s="6"/>
      <c r="J9" s="6"/>
      <c r="K9" s="6"/>
      <c r="L9" s="6"/>
      <c r="M9" s="6"/>
      <c r="N9" s="8"/>
    </row>
    <row r="10" spans="1:14" x14ac:dyDescent="0.25">
      <c r="A10" s="7"/>
      <c r="B10" s="6"/>
      <c r="C10" s="6"/>
      <c r="D10" s="6"/>
      <c r="E10" s="6"/>
      <c r="F10" s="6"/>
      <c r="G10" s="6"/>
      <c r="H10" s="6"/>
      <c r="I10" s="6"/>
      <c r="J10" s="6"/>
      <c r="K10" s="6"/>
      <c r="L10" s="6"/>
      <c r="M10" s="6"/>
      <c r="N10" s="8"/>
    </row>
    <row r="11" spans="1:14" x14ac:dyDescent="0.25">
      <c r="A11" s="7"/>
      <c r="B11" s="6"/>
      <c r="C11" s="6"/>
      <c r="D11" s="6"/>
      <c r="E11" s="6"/>
      <c r="F11" s="6"/>
      <c r="G11" s="6"/>
      <c r="H11" s="6"/>
      <c r="I11" s="6"/>
      <c r="J11" s="6"/>
      <c r="K11" s="6"/>
      <c r="L11" s="6"/>
      <c r="M11" s="6"/>
      <c r="N11" s="8"/>
    </row>
    <row r="12" spans="1:14" x14ac:dyDescent="0.25">
      <c r="A12" s="7"/>
      <c r="B12" s="6"/>
      <c r="C12" s="6"/>
      <c r="D12" s="6"/>
      <c r="E12" s="6"/>
      <c r="F12" s="6"/>
      <c r="G12" s="6"/>
      <c r="H12" s="6"/>
      <c r="I12" s="6"/>
      <c r="J12" s="6"/>
      <c r="K12" s="6"/>
      <c r="L12" s="6"/>
      <c r="M12" s="6"/>
      <c r="N12" s="8"/>
    </row>
    <row r="13" spans="1:14" x14ac:dyDescent="0.25">
      <c r="A13" s="7"/>
      <c r="B13" s="6"/>
      <c r="C13" s="6"/>
      <c r="D13" s="6"/>
      <c r="E13" s="6"/>
      <c r="F13" s="6"/>
      <c r="G13" s="6"/>
      <c r="H13" s="6"/>
      <c r="I13" s="6"/>
      <c r="J13" s="6"/>
      <c r="K13" s="6"/>
      <c r="L13" s="6"/>
      <c r="M13" s="6"/>
      <c r="N13" s="8"/>
    </row>
    <row r="14" spans="1:14" x14ac:dyDescent="0.25">
      <c r="A14" s="7"/>
      <c r="B14" s="6"/>
      <c r="C14" s="6"/>
      <c r="D14" s="6"/>
      <c r="E14" s="6"/>
      <c r="F14" s="6"/>
      <c r="G14" s="6"/>
      <c r="H14" s="6"/>
      <c r="I14" s="6"/>
      <c r="J14" s="6"/>
      <c r="K14" s="6"/>
      <c r="L14" s="6"/>
      <c r="M14" s="6"/>
      <c r="N14" s="8"/>
    </row>
    <row r="15" spans="1:14" x14ac:dyDescent="0.25">
      <c r="A15" s="7"/>
      <c r="B15" s="6"/>
      <c r="C15" s="6"/>
      <c r="D15" s="6"/>
      <c r="E15" s="6"/>
      <c r="F15" s="6"/>
      <c r="G15" s="6"/>
      <c r="H15" s="6"/>
      <c r="I15" s="6"/>
      <c r="J15" s="6"/>
      <c r="K15" s="6"/>
      <c r="L15" s="6"/>
      <c r="M15" s="6"/>
      <c r="N15" s="8"/>
    </row>
    <row r="16" spans="1:14" x14ac:dyDescent="0.25">
      <c r="A16" s="7"/>
      <c r="B16" s="6"/>
      <c r="C16" s="6"/>
      <c r="D16" s="6"/>
      <c r="E16" s="6"/>
      <c r="F16" s="6"/>
      <c r="G16" s="6"/>
      <c r="H16" s="6"/>
      <c r="I16" s="6"/>
      <c r="J16" s="6"/>
      <c r="K16" s="6"/>
      <c r="L16" s="6"/>
      <c r="M16" s="6"/>
      <c r="N16" s="8"/>
    </row>
    <row r="17" spans="1:14" x14ac:dyDescent="0.25">
      <c r="A17" s="7"/>
      <c r="B17" s="6"/>
      <c r="C17" s="6"/>
      <c r="D17" s="6"/>
      <c r="E17" s="6"/>
      <c r="F17" s="6"/>
      <c r="G17" s="6"/>
      <c r="H17" s="6"/>
      <c r="I17" s="6"/>
      <c r="J17" s="6"/>
      <c r="K17" s="6"/>
      <c r="L17" s="6"/>
      <c r="M17" s="6"/>
      <c r="N17" s="8"/>
    </row>
    <row r="18" spans="1:14" x14ac:dyDescent="0.25">
      <c r="A18" s="7"/>
      <c r="B18" s="6"/>
      <c r="C18" s="6"/>
      <c r="D18" s="6"/>
      <c r="E18" s="6"/>
      <c r="F18" s="6"/>
      <c r="G18" s="6"/>
      <c r="H18" s="6"/>
      <c r="I18" s="6"/>
      <c r="J18" s="6"/>
      <c r="K18" s="6"/>
      <c r="L18" s="6"/>
      <c r="M18" s="6"/>
      <c r="N18" s="8"/>
    </row>
    <row r="19" spans="1:14" x14ac:dyDescent="0.25">
      <c r="A19" s="7"/>
      <c r="B19" s="6"/>
      <c r="C19" s="6"/>
      <c r="D19" s="6"/>
      <c r="E19" s="6"/>
      <c r="F19" s="6"/>
      <c r="G19" s="6"/>
      <c r="H19" s="6"/>
      <c r="I19" s="6"/>
      <c r="J19" s="6"/>
      <c r="K19" s="6"/>
      <c r="L19" s="6"/>
      <c r="M19" s="6"/>
      <c r="N19" s="8"/>
    </row>
    <row r="20" spans="1:14" x14ac:dyDescent="0.25">
      <c r="A20" s="7"/>
      <c r="B20" s="6"/>
      <c r="C20" s="6"/>
      <c r="D20" s="6"/>
      <c r="E20" s="6"/>
      <c r="F20" s="6"/>
      <c r="G20" s="6"/>
      <c r="H20" s="6"/>
      <c r="I20" s="6"/>
      <c r="J20" s="6"/>
      <c r="K20" s="6"/>
      <c r="L20" s="6"/>
      <c r="M20" s="6"/>
      <c r="N20" s="8"/>
    </row>
    <row r="21" spans="1:14" x14ac:dyDescent="0.25">
      <c r="A21" s="7"/>
      <c r="B21" s="6"/>
      <c r="C21" s="6"/>
      <c r="D21" s="6"/>
      <c r="E21" s="6"/>
      <c r="F21" s="6"/>
      <c r="G21" s="6"/>
      <c r="H21" s="6"/>
      <c r="I21" s="6"/>
      <c r="J21" s="6"/>
      <c r="K21" s="6"/>
      <c r="L21" s="6"/>
      <c r="M21" s="6"/>
      <c r="N21" s="8"/>
    </row>
    <row r="22" spans="1:14" x14ac:dyDescent="0.25">
      <c r="A22" s="7"/>
      <c r="B22" s="6"/>
      <c r="C22" s="6"/>
      <c r="D22" s="6"/>
      <c r="E22" s="6"/>
      <c r="F22" s="6"/>
      <c r="G22" s="6"/>
      <c r="H22" s="6"/>
      <c r="I22" s="6"/>
      <c r="J22" s="6"/>
      <c r="K22" s="6"/>
      <c r="L22" s="6"/>
      <c r="M22" s="6"/>
      <c r="N22" s="8"/>
    </row>
    <row r="23" spans="1:14" x14ac:dyDescent="0.25">
      <c r="A23" s="7"/>
      <c r="B23" s="6"/>
      <c r="C23" s="6"/>
      <c r="D23" s="6"/>
      <c r="E23" s="6"/>
      <c r="F23" s="6"/>
      <c r="G23" s="6"/>
      <c r="H23" s="6"/>
      <c r="I23" s="6"/>
      <c r="J23" s="6"/>
      <c r="K23" s="6"/>
      <c r="L23" s="6"/>
      <c r="M23" s="6"/>
      <c r="N23" s="8"/>
    </row>
    <row r="24" spans="1:14" x14ac:dyDescent="0.25">
      <c r="A24" s="7"/>
      <c r="B24" s="6"/>
      <c r="C24" s="6"/>
      <c r="D24" s="6"/>
      <c r="E24" s="6"/>
      <c r="F24" s="6"/>
      <c r="G24" s="6"/>
      <c r="H24" s="6"/>
      <c r="I24" s="6"/>
      <c r="J24" s="6"/>
      <c r="K24" s="6"/>
      <c r="L24" s="6"/>
      <c r="M24" s="6"/>
      <c r="N24" s="8"/>
    </row>
    <row r="25" spans="1:14" x14ac:dyDescent="0.25">
      <c r="A25" s="7"/>
      <c r="B25" s="6"/>
      <c r="C25" s="6"/>
      <c r="D25" s="6"/>
      <c r="E25" s="6"/>
      <c r="F25" s="6"/>
      <c r="G25" s="6"/>
      <c r="H25" s="6"/>
      <c r="I25" s="6"/>
      <c r="J25" s="6"/>
      <c r="K25" s="6"/>
      <c r="L25" s="6"/>
      <c r="M25" s="6"/>
      <c r="N25" s="8"/>
    </row>
    <row r="26" spans="1:14" x14ac:dyDescent="0.25">
      <c r="A26" s="7"/>
      <c r="B26" s="6"/>
      <c r="C26" s="6"/>
      <c r="D26" s="6"/>
      <c r="E26" s="6"/>
      <c r="F26" s="6"/>
      <c r="G26" s="6"/>
      <c r="H26" s="6"/>
      <c r="I26" s="6"/>
      <c r="J26" s="6"/>
      <c r="K26" s="6"/>
      <c r="L26" s="6"/>
      <c r="M26" s="6"/>
      <c r="N26" s="8"/>
    </row>
    <row r="27" spans="1:14" x14ac:dyDescent="0.25">
      <c r="A27" s="7"/>
      <c r="B27" s="6"/>
      <c r="C27" s="6"/>
      <c r="D27" s="6"/>
      <c r="E27" s="6"/>
      <c r="F27" s="6"/>
      <c r="G27" s="6"/>
      <c r="H27" s="6"/>
      <c r="I27" s="6"/>
      <c r="J27" s="6"/>
      <c r="K27" s="6"/>
      <c r="L27" s="6"/>
      <c r="M27" s="6"/>
      <c r="N27" s="8"/>
    </row>
    <row r="28" spans="1:14" x14ac:dyDescent="0.25">
      <c r="A28" s="3"/>
      <c r="B28" s="26"/>
      <c r="C28" s="26"/>
      <c r="D28" s="26"/>
      <c r="E28" s="26"/>
      <c r="F28" s="26"/>
      <c r="G28" s="26"/>
      <c r="H28" s="26"/>
      <c r="I28" s="26"/>
      <c r="J28" s="26"/>
      <c r="K28" s="26"/>
      <c r="L28" s="26"/>
      <c r="M28" s="26"/>
      <c r="N28" s="25"/>
    </row>
  </sheetData>
  <sheetProtection algorithmName="SHA-512" hashValue="dD4ZUaW08dYSi/dtVtN7uKV4A3B0sEQ2hhMrCkiH3NYm9K1mnjQNxlnSqy+Uf+htsbLZb5pyZZp5Cpixgj0PaA==" saltValue="M4/MBItzAwSGBwbriNMNVw==" spinCount="100000" sheet="1" objects="1" scenarios="1" pivotTables="0"/>
  <mergeCells count="1">
    <mergeCell ref="A2:N2"/>
  </mergeCells>
  <pageMargins left="0.24" right="0.24" top="0.89583333333333337" bottom="0.75" header="0.3" footer="0.3"/>
  <pageSetup orientation="landscape" r:id="rId1"/>
  <headerFooter>
    <oddHeader>&amp;C&amp;"-,Bold"&amp;14Summary Table Report&amp;"-,Regular"&amp;11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Disclaimer</vt:lpstr>
      <vt:lpstr>Codes_queried</vt:lpstr>
      <vt:lpstr>Summary-counts</vt:lpstr>
      <vt:lpstr>Summary-prevrate</vt:lpstr>
      <vt:lpstr>NMBR-AGE-YR-Table</vt:lpstr>
      <vt:lpstr>NMBR-AGE-YR-Chart</vt:lpstr>
      <vt:lpstr>NMBR-AGE-SEX-Table</vt:lpstr>
      <vt:lpstr>NMBR-AGE-SEX-Chart</vt:lpstr>
      <vt:lpstr>PR-AGE-SEX-Table</vt:lpstr>
      <vt:lpstr>PR-AGE-SEX-Chart</vt:lpstr>
      <vt:lpstr>EvntsPrPat-Table</vt:lpstr>
      <vt:lpstr>EvntsPrPat-Chart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2012-04-13T15:24:22Z</cp:lastPrinted>
  <dcterms:created xsi:type="dcterms:W3CDTF">2011-08-25T14:29:53Z</dcterms:created>
  <dcterms:modified xsi:type="dcterms:W3CDTF">2017-11-17T13:48:41Z</dcterms:modified>
</cp:coreProperties>
</file>